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mpusUser\Desktop\"/>
    </mc:Choice>
  </mc:AlternateContent>
  <bookViews>
    <workbookView xWindow="0" yWindow="0" windowWidth="25515" windowHeight="15540" tabRatio="847" firstSheet="1" activeTab="1"/>
  </bookViews>
  <sheets>
    <sheet name="toyota_clean1.csv" sheetId="1" r:id="rId1"/>
    <sheet name="Results" sheetId="48" r:id="rId2"/>
    <sheet name="Data_Partition" sheetId="2" r:id="rId3"/>
    <sheet name="CT_Output" sheetId="53" r:id="rId4"/>
    <sheet name="CT_PruneLog" sheetId="52" r:id="rId5"/>
    <sheet name="CT_MinErrorTree" sheetId="51" r:id="rId6"/>
    <sheet name="CT_FullTree" sheetId="50" r:id="rId7"/>
    <sheet name="CT_Stored" sheetId="49" r:id="rId8"/>
    <sheet name="KNNC_Output" sheetId="47" r:id="rId9"/>
    <sheet name="KNNC_Stored" sheetId="46" r:id="rId10"/>
    <sheet name="LR_Stored1" sheetId="39" r:id="rId11"/>
    <sheet name="LR_Output" sheetId="38" r:id="rId12"/>
    <sheet name="LR_Stored" sheetId="35" r:id="rId13"/>
    <sheet name="RT_Output" sheetId="23" r:id="rId14"/>
    <sheet name="RT_PruneLog" sheetId="22" r:id="rId15"/>
    <sheet name="RT_Stored" sheetId="21" r:id="rId16"/>
    <sheet name="KNNP_Output" sheetId="20" r:id="rId17"/>
    <sheet name="KNNP_Stored" sheetId="19" r:id="rId18"/>
    <sheet name="MLR_Output3" sheetId="12" r:id="rId19"/>
    <sheet name="MLR_Output" sheetId="6" r:id="rId20"/>
    <sheet name="MLR_Stored" sheetId="5" r:id="rId21"/>
  </sheets>
  <definedNames>
    <definedName name="xlm_600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600_2" localSheetId="2" hidden="1">"'F$998"",""allDataRange"":""$B$20:$AF$998"",""isPartitionSheet"":true,""numOutputClasses"":2,""useSuccessClass"":true,""successClass"":""1"",""successCutoffProb"":0.5,""partitionData"":false,""newDataDatabase"":false,""newDataWorksheet"":false,""normalizeInput"":false,""useTreeLim"</definedName>
    <definedName name="xlm_600_3" localSheetId="2" hidden="1">"'itType"":false,""useMinTermNodesRecs"":true,""minRecsInTermNode"":58,""pruneTree"":true,""priorClassProbabilityCode"":0,""maxTreeDisplayLevels"":7,""fullTree"":true,""bestPrunedTree"":false,""minErrorTree"":true,""userSpecDecisionNodes"":false,""trainDetailRpt"":false,""train"</definedName>
    <definedName name="xlm_600_4" localSheetId="2" hidden="1">"'SummaryRpt"":true,""trainLiftChart"":false,""trainROCCurve"":true,""validationDetailRpt"":false,""validationSummaryRpt"":true,""validationLiftChart"":false,""validROCCurve"":true,""testDetailRpt"":false,""testSummaryRpt"":false,""testLiftChart"":false,""testROCCurve"":false}"</definedName>
    <definedName name="xlm_602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602_2" localSheetId="2" hidden="1">"'F$998"",""allDataRange"":""$B$20:$AF$998"",""isPartitionSheet"":true,""numOutputClasses"":2,""useSuccessClass"":true,""successClass"":""1"",""successCutoffProb"":0.5,""partitionData"":false,""newDataDatabase"":false,""newDataWorksheet"":false,""normalizeInputData"":false,""numNea"</definedName>
    <definedName name="xlm_602_3" localSheetId="2" hidden="1">"'restNeighbors"":3,""scoreOptCode"":0,""priorClassProbabilityCode"":0,""trainDetailRpt"":false,""trainSummaryRpt"":true,""trainLiftChart"":false,""trainROCCurve"":true,""validationDetailRpt"":false,""validationSummaryRpt"":true,""validationLiftChart"":false,""validROCCurve"":"</definedName>
    <definedName name="xlm_602_4" localSheetId="2" hidden="1">"'true,""testDetailRpt"":false,""testSummaryRpt"":false,""testLiftChart"":false,""testROCCurve"":false}"</definedName>
    <definedName name="xlm_603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603_1" localSheetId="0" hidden="1">"'{""wkbk"":""toyota_clean HW 2.xlsx"",""wksheet"":""toyota_clean1.csv"",""data_range"":""$A$1:$AE$979"",""has_header"":true,""cat_cols"":[],""firstRow"":1,""rows"":978,""train_rows"":978,""validation_rows"":0,""test_rows"":0,""isPartitionSheet"":false,""numOutputClasses"":2,""useSucces"</definedName>
    <definedName name="xlm_603_2" localSheetId="2" hidden="1">"'F$998"",""allDataRange"":""$B$20:$AF$998"",""isPartitionSheet"":true,""numOutputClasses"":2,""useSuccessClass"":true,""successClass"":""1"",""successCutoffProb"":0.5,""partitionData"":false,""newDataDatabase"":false,""newDataWorksheet"":false,""varSelectionOnly"":false,""forceCon"</definedName>
    <definedName name="xlm_603_2" localSheetId="0" hidden="1">"'sClass"":true,""successClass"":""1"",""successCutoffProb"":0.5,""partitionData"":false,""newDataDatabase"":false,""newDataWorksheet"":false,""varSelectionOnly"":false,""forceConstTermToZero"":false,""setOddsConfidenceLevel"":false,""maxNumIterations"":50,""initialMarquardtFac"</definedName>
    <definedName name="xlm_603_3" localSheetId="2" hidden="1">"'stTermToZero"":false,""setOddsConfidenceLevel"":false,""maxNumIterations"":50,""initialMarquardtFactor"":1,""performCollinearityDiags"":false,""perfBestSubsetSel"":false,""outputTrainDataCovarMatrixOfCoeffs"":false,""outputTrainDataResiduals"":false,""trainDetailRpt"":fa"</definedName>
    <definedName name="xlm_603_3" localSheetId="0" hidden="1">"'tor"":1,""performCollinearityDiags"":false,""perfBestSubsetSel"":false,""outputTrainDataCovarMatrixOfCoeffs"":false,""outputTrainDataResiduals"":false,""trainDetailRpt"":false,""trainSummaryRpt"":true,""trainLiftChart"":true,""trainROCCurve"":true,""validationDetailRpt"":f"</definedName>
    <definedName name="xlm_603_4" localSheetId="2" hidden="1">"'lse,""trainSummaryRpt"":true,""trainLiftChart"":true,""trainROCCurve"":true,""validationDetailRpt"":false,""validationSummaryRpt"":true,""validationLiftChart"":true,""validROCCurve"":true,""testDetailRpt"":false,""testSummaryRpt"":false,""testLiftChart"":false,""testROCCurve"</definedName>
    <definedName name="xlm_603_4" localSheetId="0" hidden="1">"'alse,""validationSummaryRpt"":false,""validationLiftChart"":false,""validROCCurve"":false,""testDetailRpt"":false,""testSummaryRpt"":false,""testLiftChart"":false,""testROCCurve"":false}"</definedName>
    <definedName name="xlm_603_5" localSheetId="2" hidden="1">"'"":false}"</definedName>
    <definedName name="xlm_700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700_2" localSheetId="2" hidden="1">"'F$998"",""allDataRange"":""$B$20:$AF$998"",""isPartitionSheet"":true,""partitionData"":false,""normalizeInputData"":false,""numNearestNeighbors"":3,""scoreOptCode"":0,""trainDetailRpt"":false,""trainSummaryRpt"":true,""trainLiftChart"":false,""trainROCCurve"":false,""validation"</definedName>
    <definedName name="xlm_700_3" localSheetId="2" hidden="1">"'DetailRpt"":true,""validationSummaryRpt"":true,""validationLiftChart"":false,""validROCCurve"":false,""testDetailRpt"":false,""testSummaryRpt"":false,""testLiftChart"":false,""testROCCurve"":false,""newDataDatabase"":false,""newDataWorksheet"":false}"</definedName>
    <definedName name="xlm_701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701_2" localSheetId="2" hidden="1">"'F$998"",""allDataRange"":""$B$20:$AF$998"",""isPartitionSheet"":true,""partitionData"":false,""varSelectionOnly"":false,""forceConstTermToZero"":false,""fittedValues"":false,""standardizedResids"":false,""unstandardizedResids"":false,""ANOVA"":false,""varCovarMatrix"":false,""o"</definedName>
    <definedName name="xlm_701_3" localSheetId="2" hidden="1">"'utputTrainDataCovarMatrixOfCoeffs"":false,""trainDetailRpt"":false,""trainSummaryRpt"":true,""trainLiftChart"":false,""trainROCCurve"":false,""validationDetailRpt"":false,""validationSummaryRpt"":true,""validationLiftChart"":false,""validROCCurve"":false,""testDetailRpt"":"</definedName>
    <definedName name="xlm_701_4" localSheetId="2" hidden="1">"'false,""testSummaryRpt"":false,""testLiftChart"":false,""testROCCurve"":false,""newDataDatabase"":false,""newDataWorksheet"":false,""studentizedResiduals"":false,""deletedResiduals"":false,""cooksDistance"":false,""DFfits"":false,""covarianceRatiosStats"":false,""hatMatrixDi"</definedName>
    <definedName name="xlm_701_5" localSheetId="2" hidden="1">"'agonalsStats"":false,""performCollinearityDiagnostics"":false,""performCollinearityDiags"":false,""perfBestSubsetSel"":false}"</definedName>
    <definedName name="xlm_703_1" localSheetId="2" hidden="1">"'{""wkbk"":""toyota_clean HW 2.xlsx"",""wksheet"":""Data_Partition"",""data_range"":"""",""has_header"":true,""cat_cols"":[],""firstRow"":-1,""rows"":978,""train_rows"":587,""validation_rows"":391,""test_rows"":0,""trainingDataRange"":""$B$21:$AF$607"",""validationDataRange"":""$B$608:$A"</definedName>
    <definedName name="xlm_703_2" localSheetId="2" hidden="1">"'F$998"",""allDataRange"":""$B$20:$AF$998"",""isPartitionSheet"":true,""partitionData"":false,""normalizeInput"":false,""maxInputVarSplits"":586,""useTreeLimitType"":false,""useMinTermNodesRecs"":true,""minRecsInTermNode"":58,""scoreOptCode"":0,""maxTreeDisplayLevels"":7,""fullT"</definedName>
    <definedName name="xlm_703_3" localSheetId="2" hidden="1">"'ree"":false,""bestPrunedTree"":false,""minErrorTree"":false,""userSpecDecisionNodes"":false,""trainDetailRpt"":false,""trainSummaryRpt"":true,""trainLiftChart"":false,""trainROCCurve"":false,""validationDetailRpt"":false,""validationSummaryRpt"":true,""validationLiftChart"":"</definedName>
    <definedName name="xlm_703_4" localSheetId="2" hidden="1">"'false,""validROCCurve"":false,""testDetailRpt"":false,""testSummaryRpt"":false,""testLiftChart"":false,""testROCCurve"":false,""newDataDatabase"":false,""newDataWorksheet"":false}"</definedName>
    <definedName name="xlm_90_1" localSheetId="0" hidden="1">"'{""wkbk"":""toyota_clean HW 2.xlsx"",""wksheet"":""toyota_clean1.csv"",""data_range"":""$A$1:$AE$979"",""has_header"":true,""input_cols"":[{""varName"":""Price""},{""varName"":""Age_08_04""},{""varName"":""HP""},{""varName"":""Quarterly_Tax""},{""varName"":""Weight""},{""varName"":""CC""},{""va"</definedName>
    <definedName name="xlm_90_2" localSheetId="0" hidden="1">"'rName"":""Guarantee_Period""},{""varName"":""Met_Color""},{""varName"":""Automatic""},{""varName"":""Mfr_Guarantee""},{""varName"":""BOVAG_Guarantee""},{""varName"":""ABS""},{""varName"":""Airco""},{""varName"":""Automatic_airco""},{""varName"":""Boardcomputer""},{""varName"":""CD_Player""},{"</definedName>
    <definedName name="xlm_90_3" localSheetId="0" hidden="1">"'""varName"":""Central_Lock""},{""varName"":""Powered_Windows""},{""varName"":""Power_Steering""},{""varName"":""Radio""},{""varName"":""Mistlamps""},{""varName"":""Sport_Model""},{""varName"":""Backseat_Divider""},{""varName"":""Metallic_Rim""},{""varName"":""Tow_Bar""},{""varName"":""other.c"</definedName>
    <definedName name="xlm_90_4" localSheetId="0" hidden="1">"'olor""},{""varName"":""red""},{""varName"":""green""},{""varName"":""blue""},{""varName"":""black""},{""varName"":""High Price""}],""cat_cols"":[],""firstRow"":1,""rows"":978,""isPartitionSheet"":false,""usePartitionVar"":false,""partitionVar"":null,""useRandomRows"":true,""partitionCode"":"</definedName>
    <definedName name="xlm_90_5" localSheetId="0" hidden="1">"'0,""setSeed"":true,""seedValue"":12345,""trainPct"":60,""validationPct"":40,""testPct"":0}"</definedName>
    <definedName name="xlm_clnc_1" localSheetId="2" hidden="1">"'{""input_cols"":[{""varName"":""Price""},{""varName"":""Age_08_04""},{""varName"":""HP""},{""varName"":""Quarterly_Tax""},{""varName"":""Weight""},{""varName"":""CC""},{""varName"":""Guarantee_Period""},{""varName"":""Met_Color""},{""varName"":""Automatic""},{""varName"":""Mfr_Guarantee""},{""var"</definedName>
    <definedName name="xlm_clnc_1" localSheetId="0" hidden="1">"'{""input_cols"":[{""varName"":""Price""},{""varName"":""Age_08_04""},{""varName"":""HP""},{""varName"":""Quarterly_Tax""},{""varName"":""Weight""},{""varName"":""CC""},{""varName"":""Guarantee_Period""},{""varName"":""Met_Color""},{""varName"":""Automatic""},{""varName"":""Mfr_Guarantee""},{""var"</definedName>
    <definedName name="xlm_clnc_2" localSheetId="2" hidden="1">"'Name"":""BOVAG_Guarantee""},{""varName"":""ABS""},{""varName"":""Airco""},{""varName"":""Automatic_airco""},{""varName"":""Boardcomputer""},{""varName"":""CD_Player""},{""varName"":""Central_Lock""},{""varName"":""Powered_Windows""},{""varName"":""Power_Steering""},{""varName"":""Radio""},{""v"</definedName>
    <definedName name="xlm_clnc_2" localSheetId="0" hidden="1">"'Name"":""BOVAG_Guarantee""},{""varName"":""ABS""},{""varName"":""Airco""},{""varName"":""Automatic_airco""},{""varName"":""Boardcomputer""},{""varName"":""CD_Player""},{""varName"":""Central_Lock""},{""varName"":""Powered_Windows""},{""varName"":""Power_Steering""},{""varName"":""Radio""},{""v"</definedName>
    <definedName name="xlm_clnc_3" localSheetId="2" hidden="1">"'arName"":""Mistlamps""},{""varName"":""Sport_Model""},{""varName"":""Backseat_Divider""},{""varName"":""Metallic_Rim""},{""varName"":""Tow_Bar""},{""varName"":""other.color""},{""varName"":""red""},{""varName"":""green""},{""varName"":""blue""},{""varName"":""black""}],""output_var"":{""varName"""</definedName>
    <definedName name="xlm_clnc_3" localSheetId="0" hidden="1">"'arName"":""Mistlamps""},{""varName"":""Sport_Model""},{""varName"":""Backseat_Divider""},{""varName"":""Metallic_Rim""},{""varName"":""Tow_Bar""},{""varName"":""other.color""},{""varName"":""red""},{""varName"":""green""},{""varName"":""blue""},{""varName"":""black""}],""output_var"":{""varName"""</definedName>
    <definedName name="xlm_clnc_4" localSheetId="2" hidden="1">"':""High Price""}}"</definedName>
    <definedName name="xlm_clnc_4" localSheetId="0" hidden="1">"':""High Price""}}"</definedName>
    <definedName name="xlm_pdnc_1" localSheetId="2" hidden="1">"'{""input_cols"":[{""varName"":""Price""},{""varName"":""Age_08_04""},{""varName"":""HP""},{""varName"":""Quarterly_Tax""},{""varName"":""Weight""},{""varName"":""CC""},{""varName"":""Guarantee_Period""},{""varName"":""Met_Color""},{""varName"":""Automatic""},{""varName"":""Mfr_Guarantee""},{""var"</definedName>
    <definedName name="xlm_pdnc_2" localSheetId="2" hidden="1">"'Name"":""BOVAG_Guarantee""},{""varName"":""ABS""},{""varName"":""Airco""},{""varName"":""Automatic_airco""},{""varName"":""Boardcomputer""},{""varName"":""CD_Player""},{""varName"":""Central_Lock""},{""varName"":""Powered_Windows""},{""varName"":""Power_Steering""},{""varName"":""Radio""},{""v"</definedName>
    <definedName name="xlm_pdnc_3" localSheetId="2" hidden="1">"'arName"":""Mistlamps""},{""varName"":""Sport_Model""},{""varName"":""Backseat_Divider""},{""varName"":""Metallic_Rim""},{""varName"":""Tow_Bar""},{""varName"":""other.color""},{""varName"":""red""},{""varName"":""green""},{""varName"":""blue""},{""varName"":""black""}],""output_var"":{""varName"""</definedName>
    <definedName name="xlm_pdnc_4" localSheetId="2" hidden="1">"':""High Price""}}"</definedName>
    <definedName name="XLMFullModelDefinition" localSheetId="9" hidden="1">"B3:AJ598"</definedName>
    <definedName name="XLMFullModelDefinition" localSheetId="17" hidden="1">"B3:AJ594"</definedName>
    <definedName name="XLMFullModelDefinition" localSheetId="12" hidden="1">"A2:AI12"</definedName>
    <definedName name="XLMFullModelDefinition" localSheetId="10" hidden="1">"A2:F12"</definedName>
    <definedName name="XLMFullModelDefinition" localSheetId="20" hidden="1">"A2:AI10"</definedName>
    <definedName name="XLMFullModelDefinitionBestPruned" localSheetId="7" hidden="1">"B26:AK46"</definedName>
    <definedName name="XLMFullModelDefinitionFullGrown" localSheetId="7" hidden="1">"B3:AK23"</definedName>
    <definedName name="XLMFullModelDefinitionFullGrown" localSheetId="15" hidden="1">"B3:AK58"</definedName>
    <definedName name="XLMFullModelDefinitionMinimumError" localSheetId="7" hidden="1">"B49:AK69"</definedName>
    <definedName name="XLMModelDefinition" localSheetId="9" hidden="1">"B3:C16"</definedName>
    <definedName name="XLMModelDefinition" localSheetId="17" hidden="1">"B3:C12"</definedName>
    <definedName name="XLMModelDefinition" localSheetId="12" hidden="1">"A2:B12"</definedName>
    <definedName name="XLMModelDefinition" localSheetId="10" hidden="1">"A2:B12"</definedName>
    <definedName name="XLMModelDefinition" localSheetId="20" hidden="1">"A2:B9"</definedName>
    <definedName name="XLMModelDefinitionBestPruned" localSheetId="7" hidden="1">"B26:C46"</definedName>
    <definedName name="XLMModelDefinitionFullGrown" localSheetId="7" hidden="1">"B3:C23"</definedName>
    <definedName name="XLMModelDefinitionFullGrown" localSheetId="15" hidden="1">"B3:C20"</definedName>
    <definedName name="XLMModelDefinitionMinimumError" localSheetId="7" hidden="1">"B49:C69"</definedName>
    <definedName name="XLMModelInputVars" localSheetId="9" hidden="1">"F3:AI3"</definedName>
    <definedName name="XLMModelInputVars" localSheetId="17" hidden="1">"F3:AI3"</definedName>
    <definedName name="XLMModelInputVars" localSheetId="12" hidden="1">"E5:AH5"</definedName>
    <definedName name="XLMModelInputVars" localSheetId="10" hidden="1">"E5:E5"</definedName>
    <definedName name="XLMModelInputVars" localSheetId="20" hidden="1">"E5:AH5"</definedName>
    <definedName name="XLMModelInputVarsBestPruned" localSheetId="7" hidden="1">"G36:AJ36"</definedName>
    <definedName name="XLMModelInputVarsFullGrown" localSheetId="7" hidden="1">"G13:AJ13"</definedName>
    <definedName name="XLMModelInputVarsFullGrown" localSheetId="15" hidden="1">"G55:AJ55"</definedName>
    <definedName name="XLMModelInputVarsMinimumError" localSheetId="7" hidden="1">"G59:AJ59"</definedName>
    <definedName name="XLMModelInputVarsRole" localSheetId="9" hidden="1">"F4:AJ4"</definedName>
    <definedName name="XLMModelInputVarsRole" localSheetId="17" hidden="1">"F4:AJ4"</definedName>
    <definedName name="XLMModelInputVarsRole" localSheetId="12" hidden="1">"E7:AI7"</definedName>
    <definedName name="XLMModelInputVarsRole" localSheetId="10" hidden="1">"E7:F7"</definedName>
    <definedName name="XLMModelInputVarsRole" localSheetId="20" hidden="1">"E7:AI7"</definedName>
    <definedName name="XLMModelInputVarsRoleBestPruned" localSheetId="7" hidden="1">"G37:AK37"</definedName>
    <definedName name="XLMModelInputVarsRoleFullGrown" localSheetId="7" hidden="1">"G14:AK14"</definedName>
    <definedName name="XLMModelInputVarsRoleFullGrown" localSheetId="15" hidden="1">"G56:AK56"</definedName>
    <definedName name="XLMModelInputVarsRoleMinimumError" localSheetId="7" hidden="1">"G60:AK60"</definedName>
    <definedName name="XLMModelInputVarsType" localSheetId="12" hidden="1">"E8:AI8"</definedName>
    <definedName name="XLMModelInputVarsType" localSheetId="10" hidden="1">"E8:F8"</definedName>
    <definedName name="XLMModelInputVarsType" localSheetId="20" hidden="1">"E8:AI8"</definedName>
    <definedName name="XLMModelTypeId" localSheetId="7" hidden="1">11</definedName>
    <definedName name="XLMModelTypeId" localSheetId="9" hidden="1">10</definedName>
    <definedName name="XLMModelTypeId" localSheetId="17" hidden="1">15</definedName>
    <definedName name="XLMModelTypeId" localSheetId="12" hidden="1">9</definedName>
    <definedName name="XLMModelTypeId" localSheetId="10" hidden="1">9</definedName>
    <definedName name="XLMModelTypeId" localSheetId="20" hidden="1">14</definedName>
    <definedName name="XLMModelTypeId" localSheetId="15" hidden="1">16</definedName>
    <definedName name="XLMPartitionAllData" localSheetId="2" hidden="1">"$B$20:$AF$998"</definedName>
    <definedName name="XLMPartitionTrainingData" localSheetId="2" hidden="1">"$B$21:$AF$607"</definedName>
    <definedName name="XLMPartitionType" localSheetId="2" hidden="1">0</definedName>
    <definedName name="XLMPartitionValidationData" localSheetId="2" hidden="1">"$B$608:$AF$998"</definedName>
    <definedName name="XLMPartitionVariableNames" localSheetId="2" hidden="1">"$E$11:$AI$11"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C587" i="53" l="1"/>
  <c r="CD587" i="53"/>
  <c r="CE587" i="53"/>
  <c r="CC586" i="53"/>
  <c r="CD586" i="53"/>
  <c r="CE586" i="53"/>
  <c r="CC585" i="53"/>
  <c r="CD585" i="53"/>
  <c r="CE585" i="53"/>
  <c r="CC584" i="53"/>
  <c r="CD584" i="53"/>
  <c r="CE584" i="53"/>
  <c r="CC583" i="53"/>
  <c r="CD583" i="53"/>
  <c r="CE583" i="53"/>
  <c r="CC582" i="53"/>
  <c r="CD582" i="53"/>
  <c r="CE582" i="53"/>
  <c r="CC581" i="53"/>
  <c r="CD581" i="53"/>
  <c r="CE581" i="53"/>
  <c r="CC580" i="53"/>
  <c r="CD580" i="53"/>
  <c r="CE580" i="53"/>
  <c r="CC579" i="53"/>
  <c r="CD579" i="53"/>
  <c r="CE579" i="53"/>
  <c r="CC578" i="53"/>
  <c r="CD578" i="53"/>
  <c r="CE578" i="53"/>
  <c r="CC577" i="53"/>
  <c r="CD577" i="53"/>
  <c r="CE577" i="53"/>
  <c r="CC576" i="53"/>
  <c r="CD576" i="53"/>
  <c r="CE576" i="53"/>
  <c r="CC575" i="53"/>
  <c r="CD575" i="53"/>
  <c r="CE575" i="53"/>
  <c r="CC574" i="53"/>
  <c r="CD574" i="53"/>
  <c r="CE574" i="53"/>
  <c r="CC573" i="53"/>
  <c r="CD573" i="53"/>
  <c r="CE573" i="53"/>
  <c r="CC572" i="53"/>
  <c r="CD572" i="53"/>
  <c r="CE572" i="53"/>
  <c r="CC571" i="53"/>
  <c r="CD571" i="53"/>
  <c r="CE571" i="53"/>
  <c r="CC570" i="53"/>
  <c r="CD570" i="53"/>
  <c r="CE570" i="53"/>
  <c r="CC569" i="53"/>
  <c r="CD569" i="53"/>
  <c r="CE569" i="53"/>
  <c r="CC568" i="53"/>
  <c r="CD568" i="53"/>
  <c r="CE568" i="53"/>
  <c r="CC567" i="53"/>
  <c r="CD567" i="53"/>
  <c r="CE567" i="53"/>
  <c r="CC566" i="53"/>
  <c r="CD566" i="53"/>
  <c r="CE566" i="53"/>
  <c r="CC565" i="53"/>
  <c r="CD565" i="53"/>
  <c r="CE565" i="53"/>
  <c r="CC564" i="53"/>
  <c r="CD564" i="53"/>
  <c r="CE564" i="53"/>
  <c r="CC563" i="53"/>
  <c r="CD563" i="53"/>
  <c r="CE563" i="53"/>
  <c r="CC562" i="53"/>
  <c r="CD562" i="53"/>
  <c r="CE562" i="53"/>
  <c r="CC561" i="53"/>
  <c r="CD561" i="53"/>
  <c r="CE561" i="53"/>
  <c r="CC560" i="53"/>
  <c r="CD560" i="53"/>
  <c r="CE560" i="53"/>
  <c r="CC559" i="53"/>
  <c r="CD559" i="53"/>
  <c r="CE559" i="53"/>
  <c r="CC558" i="53"/>
  <c r="CD558" i="53"/>
  <c r="CE558" i="53"/>
  <c r="CC557" i="53"/>
  <c r="CD557" i="53"/>
  <c r="CE557" i="53"/>
  <c r="CC556" i="53"/>
  <c r="CD556" i="53"/>
  <c r="CE556" i="53"/>
  <c r="CC555" i="53"/>
  <c r="CD555" i="53"/>
  <c r="CE555" i="53"/>
  <c r="CC554" i="53"/>
  <c r="CD554" i="53"/>
  <c r="CE554" i="53"/>
  <c r="CC553" i="53"/>
  <c r="CD553" i="53"/>
  <c r="CE553" i="53"/>
  <c r="CC552" i="53"/>
  <c r="CD552" i="53"/>
  <c r="CE552" i="53"/>
  <c r="CC551" i="53"/>
  <c r="CD551" i="53"/>
  <c r="CE551" i="53"/>
  <c r="CC550" i="53"/>
  <c r="CD550" i="53"/>
  <c r="CE550" i="53"/>
  <c r="CC549" i="53"/>
  <c r="CD549" i="53"/>
  <c r="CE549" i="53"/>
  <c r="CC548" i="53"/>
  <c r="CD548" i="53"/>
  <c r="CE548" i="53"/>
  <c r="CC547" i="53"/>
  <c r="CD547" i="53"/>
  <c r="CE547" i="53"/>
  <c r="CC546" i="53"/>
  <c r="CD546" i="53"/>
  <c r="CE546" i="53"/>
  <c r="CC545" i="53"/>
  <c r="CD545" i="53"/>
  <c r="CE545" i="53"/>
  <c r="CC544" i="53"/>
  <c r="CD544" i="53"/>
  <c r="CE544" i="53"/>
  <c r="CC543" i="53"/>
  <c r="CD543" i="53"/>
  <c r="CE543" i="53"/>
  <c r="CC542" i="53"/>
  <c r="CD542" i="53"/>
  <c r="CE542" i="53"/>
  <c r="CC541" i="53"/>
  <c r="CD541" i="53"/>
  <c r="CE541" i="53"/>
  <c r="CC540" i="53"/>
  <c r="CD540" i="53"/>
  <c r="CE540" i="53"/>
  <c r="CC539" i="53"/>
  <c r="CD539" i="53"/>
  <c r="CE539" i="53"/>
  <c r="CC538" i="53"/>
  <c r="CD538" i="53"/>
  <c r="CE538" i="53"/>
  <c r="CC537" i="53"/>
  <c r="CD537" i="53"/>
  <c r="CE537" i="53"/>
  <c r="CC536" i="53"/>
  <c r="CD536" i="53"/>
  <c r="CE536" i="53"/>
  <c r="CC535" i="53"/>
  <c r="CD535" i="53"/>
  <c r="CE535" i="53"/>
  <c r="CC534" i="53"/>
  <c r="CD534" i="53"/>
  <c r="CE534" i="53"/>
  <c r="CC533" i="53"/>
  <c r="CD533" i="53"/>
  <c r="CE533" i="53"/>
  <c r="CC532" i="53"/>
  <c r="CD532" i="53"/>
  <c r="CE532" i="53"/>
  <c r="CC531" i="53"/>
  <c r="CD531" i="53"/>
  <c r="CE531" i="53"/>
  <c r="CC530" i="53"/>
  <c r="CD530" i="53"/>
  <c r="CE530" i="53"/>
  <c r="CC529" i="53"/>
  <c r="CD529" i="53"/>
  <c r="CE529" i="53"/>
  <c r="CC528" i="53"/>
  <c r="CD528" i="53"/>
  <c r="CE528" i="53"/>
  <c r="CC527" i="53"/>
  <c r="CD527" i="53"/>
  <c r="CE527" i="53"/>
  <c r="CC526" i="53"/>
  <c r="CD526" i="53"/>
  <c r="CE526" i="53"/>
  <c r="CC525" i="53"/>
  <c r="CD525" i="53"/>
  <c r="CE525" i="53"/>
  <c r="CC524" i="53"/>
  <c r="CD524" i="53"/>
  <c r="CE524" i="53"/>
  <c r="CC523" i="53"/>
  <c r="CD523" i="53"/>
  <c r="CE523" i="53"/>
  <c r="CC522" i="53"/>
  <c r="CD522" i="53"/>
  <c r="CE522" i="53"/>
  <c r="CC521" i="53"/>
  <c r="CD521" i="53"/>
  <c r="CE521" i="53"/>
  <c r="CC520" i="53"/>
  <c r="CD520" i="53"/>
  <c r="CE520" i="53"/>
  <c r="CC519" i="53"/>
  <c r="CD519" i="53"/>
  <c r="CE519" i="53"/>
  <c r="CC518" i="53"/>
  <c r="CD518" i="53"/>
  <c r="CE518" i="53"/>
  <c r="CC517" i="53"/>
  <c r="CD517" i="53"/>
  <c r="CE517" i="53"/>
  <c r="CC516" i="53"/>
  <c r="CD516" i="53"/>
  <c r="CE516" i="53"/>
  <c r="CC515" i="53"/>
  <c r="CD515" i="53"/>
  <c r="CE515" i="53"/>
  <c r="CC514" i="53"/>
  <c r="CD514" i="53"/>
  <c r="CE514" i="53"/>
  <c r="CC513" i="53"/>
  <c r="CD513" i="53"/>
  <c r="CE513" i="53"/>
  <c r="CC512" i="53"/>
  <c r="CD512" i="53"/>
  <c r="CE512" i="53"/>
  <c r="CC511" i="53"/>
  <c r="CD511" i="53"/>
  <c r="CE511" i="53"/>
  <c r="CC510" i="53"/>
  <c r="CD510" i="53"/>
  <c r="CE510" i="53"/>
  <c r="CC509" i="53"/>
  <c r="CD509" i="53"/>
  <c r="CE509" i="53"/>
  <c r="CC508" i="53"/>
  <c r="CD508" i="53"/>
  <c r="CE508" i="53"/>
  <c r="CC507" i="53"/>
  <c r="CD507" i="53"/>
  <c r="CE507" i="53"/>
  <c r="CC506" i="53"/>
  <c r="CD506" i="53"/>
  <c r="CE506" i="53"/>
  <c r="CC505" i="53"/>
  <c r="CD505" i="53"/>
  <c r="CE505" i="53"/>
  <c r="CC504" i="53"/>
  <c r="CD504" i="53"/>
  <c r="CE504" i="53"/>
  <c r="CC503" i="53"/>
  <c r="CD503" i="53"/>
  <c r="CE503" i="53"/>
  <c r="CC502" i="53"/>
  <c r="CD502" i="53"/>
  <c r="CE502" i="53"/>
  <c r="CC501" i="53"/>
  <c r="CD501" i="53"/>
  <c r="CE501" i="53"/>
  <c r="CC500" i="53"/>
  <c r="CD500" i="53"/>
  <c r="CE500" i="53"/>
  <c r="CC499" i="53"/>
  <c r="CD499" i="53"/>
  <c r="CE499" i="53"/>
  <c r="CC498" i="53"/>
  <c r="CD498" i="53"/>
  <c r="CE498" i="53"/>
  <c r="CC497" i="53"/>
  <c r="CD497" i="53"/>
  <c r="CE497" i="53"/>
  <c r="CC496" i="53"/>
  <c r="CD496" i="53"/>
  <c r="CE496" i="53"/>
  <c r="CC495" i="53"/>
  <c r="CD495" i="53"/>
  <c r="CE495" i="53"/>
  <c r="CC494" i="53"/>
  <c r="CD494" i="53"/>
  <c r="CE494" i="53"/>
  <c r="CC493" i="53"/>
  <c r="CD493" i="53"/>
  <c r="CE493" i="53"/>
  <c r="CC492" i="53"/>
  <c r="CD492" i="53"/>
  <c r="CE492" i="53"/>
  <c r="CC491" i="53"/>
  <c r="CD491" i="53"/>
  <c r="CE491" i="53"/>
  <c r="CC490" i="53"/>
  <c r="CD490" i="53"/>
  <c r="CE490" i="53"/>
  <c r="CC489" i="53"/>
  <c r="CD489" i="53"/>
  <c r="CE489" i="53"/>
  <c r="CC488" i="53"/>
  <c r="CD488" i="53"/>
  <c r="CE488" i="53"/>
  <c r="CC487" i="53"/>
  <c r="CD487" i="53"/>
  <c r="CE487" i="53"/>
  <c r="CC486" i="53"/>
  <c r="CD486" i="53"/>
  <c r="CE486" i="53"/>
  <c r="CC485" i="53"/>
  <c r="CD485" i="53"/>
  <c r="CE485" i="53"/>
  <c r="CC484" i="53"/>
  <c r="CD484" i="53"/>
  <c r="CE484" i="53"/>
  <c r="CC483" i="53"/>
  <c r="CD483" i="53"/>
  <c r="CE483" i="53"/>
  <c r="CC482" i="53"/>
  <c r="CD482" i="53"/>
  <c r="CE482" i="53"/>
  <c r="CC481" i="53"/>
  <c r="CD481" i="53"/>
  <c r="CE481" i="53"/>
  <c r="CC480" i="53"/>
  <c r="CD480" i="53"/>
  <c r="CE480" i="53"/>
  <c r="CC479" i="53"/>
  <c r="CD479" i="53"/>
  <c r="CE479" i="53"/>
  <c r="CC478" i="53"/>
  <c r="CD478" i="53"/>
  <c r="CE478" i="53"/>
  <c r="CC477" i="53"/>
  <c r="CD477" i="53"/>
  <c r="CE477" i="53"/>
  <c r="CC476" i="53"/>
  <c r="CD476" i="53"/>
  <c r="CE476" i="53"/>
  <c r="CC475" i="53"/>
  <c r="CD475" i="53"/>
  <c r="CE475" i="53"/>
  <c r="CC474" i="53"/>
  <c r="CD474" i="53"/>
  <c r="CE474" i="53"/>
  <c r="CC473" i="53"/>
  <c r="CD473" i="53"/>
  <c r="CE473" i="53"/>
  <c r="CC472" i="53"/>
  <c r="CD472" i="53"/>
  <c r="CE472" i="53"/>
  <c r="CC471" i="53"/>
  <c r="CD471" i="53"/>
  <c r="CE471" i="53"/>
  <c r="CC470" i="53"/>
  <c r="CD470" i="53"/>
  <c r="CE470" i="53"/>
  <c r="CC469" i="53"/>
  <c r="CD469" i="53"/>
  <c r="CE469" i="53"/>
  <c r="CC468" i="53"/>
  <c r="CD468" i="53"/>
  <c r="CE468" i="53"/>
  <c r="CC467" i="53"/>
  <c r="CD467" i="53"/>
  <c r="CE467" i="53"/>
  <c r="CC466" i="53"/>
  <c r="CD466" i="53"/>
  <c r="CE466" i="53"/>
  <c r="CC465" i="53"/>
  <c r="CD465" i="53"/>
  <c r="CE465" i="53"/>
  <c r="CC464" i="53"/>
  <c r="CD464" i="53"/>
  <c r="CE464" i="53"/>
  <c r="CC463" i="53"/>
  <c r="CD463" i="53"/>
  <c r="CE463" i="53"/>
  <c r="CC462" i="53"/>
  <c r="CD462" i="53"/>
  <c r="CE462" i="53"/>
  <c r="CC461" i="53"/>
  <c r="CD461" i="53"/>
  <c r="CE461" i="53"/>
  <c r="CC460" i="53"/>
  <c r="CD460" i="53"/>
  <c r="CE460" i="53"/>
  <c r="CC459" i="53"/>
  <c r="CD459" i="53"/>
  <c r="CE459" i="53"/>
  <c r="CC458" i="53"/>
  <c r="CD458" i="53"/>
  <c r="CE458" i="53"/>
  <c r="CC457" i="53"/>
  <c r="CD457" i="53"/>
  <c r="CE457" i="53"/>
  <c r="CC456" i="53"/>
  <c r="CD456" i="53"/>
  <c r="CE456" i="53"/>
  <c r="CC455" i="53"/>
  <c r="CD455" i="53"/>
  <c r="CE455" i="53"/>
  <c r="CC454" i="53"/>
  <c r="CD454" i="53"/>
  <c r="CE454" i="53"/>
  <c r="CC453" i="53"/>
  <c r="CD453" i="53"/>
  <c r="CE453" i="53"/>
  <c r="CC452" i="53"/>
  <c r="CD452" i="53"/>
  <c r="CE452" i="53"/>
  <c r="CC451" i="53"/>
  <c r="CD451" i="53"/>
  <c r="CE451" i="53"/>
  <c r="CC450" i="53"/>
  <c r="CD450" i="53"/>
  <c r="CE450" i="53"/>
  <c r="CC449" i="53"/>
  <c r="CD449" i="53"/>
  <c r="CE449" i="53"/>
  <c r="CC448" i="53"/>
  <c r="CD448" i="53"/>
  <c r="CE448" i="53"/>
  <c r="CC447" i="53"/>
  <c r="CD447" i="53"/>
  <c r="CE447" i="53"/>
  <c r="CC446" i="53"/>
  <c r="CD446" i="53"/>
  <c r="CE446" i="53"/>
  <c r="CC445" i="53"/>
  <c r="CD445" i="53"/>
  <c r="CE445" i="53"/>
  <c r="CC444" i="53"/>
  <c r="CD444" i="53"/>
  <c r="CE444" i="53"/>
  <c r="CC443" i="53"/>
  <c r="CD443" i="53"/>
  <c r="CE443" i="53"/>
  <c r="CC442" i="53"/>
  <c r="CD442" i="53"/>
  <c r="CE442" i="53"/>
  <c r="CC441" i="53"/>
  <c r="CD441" i="53"/>
  <c r="CE441" i="53"/>
  <c r="CC440" i="53"/>
  <c r="CD440" i="53"/>
  <c r="CE440" i="53"/>
  <c r="CC439" i="53"/>
  <c r="CD439" i="53"/>
  <c r="CE439" i="53"/>
  <c r="CC438" i="53"/>
  <c r="CD438" i="53"/>
  <c r="CE438" i="53"/>
  <c r="CC437" i="53"/>
  <c r="CD437" i="53"/>
  <c r="CE437" i="53"/>
  <c r="CC436" i="53"/>
  <c r="CD436" i="53"/>
  <c r="CE436" i="53"/>
  <c r="CC435" i="53"/>
  <c r="CD435" i="53"/>
  <c r="CE435" i="53"/>
  <c r="CC434" i="53"/>
  <c r="CD434" i="53"/>
  <c r="CE434" i="53"/>
  <c r="CC433" i="53"/>
  <c r="CD433" i="53"/>
  <c r="CE433" i="53"/>
  <c r="CC432" i="53"/>
  <c r="CD432" i="53"/>
  <c r="CE432" i="53"/>
  <c r="CC431" i="53"/>
  <c r="CD431" i="53"/>
  <c r="CE431" i="53"/>
  <c r="CC430" i="53"/>
  <c r="CD430" i="53"/>
  <c r="CE430" i="53"/>
  <c r="CC429" i="53"/>
  <c r="CD429" i="53"/>
  <c r="CE429" i="53"/>
  <c r="CC428" i="53"/>
  <c r="CD428" i="53"/>
  <c r="CE428" i="53"/>
  <c r="CC427" i="53"/>
  <c r="CD427" i="53"/>
  <c r="CE427" i="53"/>
  <c r="CC426" i="53"/>
  <c r="CD426" i="53"/>
  <c r="CE426" i="53"/>
  <c r="CC425" i="53"/>
  <c r="CD425" i="53"/>
  <c r="CE425" i="53"/>
  <c r="CC424" i="53"/>
  <c r="CD424" i="53"/>
  <c r="CE424" i="53"/>
  <c r="CC423" i="53"/>
  <c r="CD423" i="53"/>
  <c r="CE423" i="53"/>
  <c r="CC422" i="53"/>
  <c r="CD422" i="53"/>
  <c r="CE422" i="53"/>
  <c r="CC421" i="53"/>
  <c r="CD421" i="53"/>
  <c r="CE421" i="53"/>
  <c r="CC420" i="53"/>
  <c r="CD420" i="53"/>
  <c r="CE420" i="53"/>
  <c r="CC419" i="53"/>
  <c r="CD419" i="53"/>
  <c r="CE419" i="53"/>
  <c r="CC418" i="53"/>
  <c r="CD418" i="53"/>
  <c r="CE418" i="53"/>
  <c r="CC417" i="53"/>
  <c r="CD417" i="53"/>
  <c r="CE417" i="53"/>
  <c r="CC416" i="53"/>
  <c r="CD416" i="53"/>
  <c r="CE416" i="53"/>
  <c r="CC415" i="53"/>
  <c r="CD415" i="53"/>
  <c r="CE415" i="53"/>
  <c r="CC414" i="53"/>
  <c r="CD414" i="53"/>
  <c r="CE414" i="53"/>
  <c r="CC413" i="53"/>
  <c r="CD413" i="53"/>
  <c r="CE413" i="53"/>
  <c r="CC412" i="53"/>
  <c r="CD412" i="53"/>
  <c r="CE412" i="53"/>
  <c r="CC411" i="53"/>
  <c r="CD411" i="53"/>
  <c r="CE411" i="53"/>
  <c r="CC410" i="53"/>
  <c r="CD410" i="53"/>
  <c r="CE410" i="53"/>
  <c r="CC409" i="53"/>
  <c r="CD409" i="53"/>
  <c r="CE409" i="53"/>
  <c r="CC408" i="53"/>
  <c r="CD408" i="53"/>
  <c r="CE408" i="53"/>
  <c r="CC407" i="53"/>
  <c r="CD407" i="53"/>
  <c r="CE407" i="53"/>
  <c r="CC406" i="53"/>
  <c r="CD406" i="53"/>
  <c r="CE406" i="53"/>
  <c r="CC405" i="53"/>
  <c r="CD405" i="53"/>
  <c r="CE405" i="53"/>
  <c r="CC404" i="53"/>
  <c r="CD404" i="53"/>
  <c r="CE404" i="53"/>
  <c r="CC403" i="53"/>
  <c r="CD403" i="53"/>
  <c r="CE403" i="53"/>
  <c r="CC402" i="53"/>
  <c r="CD402" i="53"/>
  <c r="CE402" i="53"/>
  <c r="CC401" i="53"/>
  <c r="CD401" i="53"/>
  <c r="CE401" i="53"/>
  <c r="CC400" i="53"/>
  <c r="CD400" i="53"/>
  <c r="CE400" i="53"/>
  <c r="CC399" i="53"/>
  <c r="CD399" i="53"/>
  <c r="CE399" i="53"/>
  <c r="CC398" i="53"/>
  <c r="CD398" i="53"/>
  <c r="CE398" i="53"/>
  <c r="CC397" i="53"/>
  <c r="CD397" i="53"/>
  <c r="CE397" i="53"/>
  <c r="CC396" i="53"/>
  <c r="CD396" i="53"/>
  <c r="CE396" i="53"/>
  <c r="CC395" i="53"/>
  <c r="CD395" i="53"/>
  <c r="CE395" i="53"/>
  <c r="CC394" i="53"/>
  <c r="CD394" i="53"/>
  <c r="CE394" i="53"/>
  <c r="CC393" i="53"/>
  <c r="CD393" i="53"/>
  <c r="CE393" i="53"/>
  <c r="CC392" i="53"/>
  <c r="CD392" i="53"/>
  <c r="CE392" i="53"/>
  <c r="CH391" i="53"/>
  <c r="CI391" i="53"/>
  <c r="CJ391" i="53"/>
  <c r="CC391" i="53"/>
  <c r="CD391" i="53"/>
  <c r="CE391" i="53"/>
  <c r="CH390" i="53"/>
  <c r="CI390" i="53"/>
  <c r="CJ390" i="53"/>
  <c r="CC390" i="53"/>
  <c r="CD390" i="53"/>
  <c r="CE390" i="53"/>
  <c r="CH389" i="53"/>
  <c r="CI389" i="53"/>
  <c r="CJ389" i="53"/>
  <c r="CC389" i="53"/>
  <c r="CD389" i="53"/>
  <c r="CE389" i="53"/>
  <c r="CH388" i="53"/>
  <c r="CI388" i="53"/>
  <c r="CJ388" i="53"/>
  <c r="CC388" i="53"/>
  <c r="CD388" i="53"/>
  <c r="CE388" i="53"/>
  <c r="CH387" i="53"/>
  <c r="CI387" i="53"/>
  <c r="CJ387" i="53"/>
  <c r="CC387" i="53"/>
  <c r="CD387" i="53"/>
  <c r="CE387" i="53"/>
  <c r="CH386" i="53"/>
  <c r="CI386" i="53"/>
  <c r="CJ386" i="53"/>
  <c r="CC386" i="53"/>
  <c r="CD386" i="53"/>
  <c r="CE386" i="53"/>
  <c r="CH385" i="53"/>
  <c r="CI385" i="53"/>
  <c r="CJ385" i="53"/>
  <c r="CC385" i="53"/>
  <c r="CD385" i="53"/>
  <c r="CE385" i="53"/>
  <c r="CH384" i="53"/>
  <c r="CI384" i="53"/>
  <c r="CJ384" i="53"/>
  <c r="CC384" i="53"/>
  <c r="CD384" i="53"/>
  <c r="CE384" i="53"/>
  <c r="CH383" i="53"/>
  <c r="CI383" i="53"/>
  <c r="CJ383" i="53"/>
  <c r="CC383" i="53"/>
  <c r="CD383" i="53"/>
  <c r="CE383" i="53"/>
  <c r="CH382" i="53"/>
  <c r="CI382" i="53"/>
  <c r="CJ382" i="53"/>
  <c r="CC382" i="53"/>
  <c r="CD382" i="53"/>
  <c r="CE382" i="53"/>
  <c r="CH381" i="53"/>
  <c r="CI381" i="53"/>
  <c r="CJ381" i="53"/>
  <c r="CC381" i="53"/>
  <c r="CD381" i="53"/>
  <c r="CE381" i="53"/>
  <c r="CH380" i="53"/>
  <c r="CI380" i="53"/>
  <c r="CJ380" i="53"/>
  <c r="CC380" i="53"/>
  <c r="CD380" i="53"/>
  <c r="CE380" i="53"/>
  <c r="CH379" i="53"/>
  <c r="CI379" i="53"/>
  <c r="CJ379" i="53"/>
  <c r="CC379" i="53"/>
  <c r="CD379" i="53"/>
  <c r="CE379" i="53"/>
  <c r="CH378" i="53"/>
  <c r="CI378" i="53"/>
  <c r="CJ378" i="53"/>
  <c r="CC378" i="53"/>
  <c r="CD378" i="53"/>
  <c r="CE378" i="53"/>
  <c r="CH377" i="53"/>
  <c r="CI377" i="53"/>
  <c r="CJ377" i="53"/>
  <c r="CC377" i="53"/>
  <c r="CD377" i="53"/>
  <c r="CE377" i="53"/>
  <c r="CH376" i="53"/>
  <c r="CI376" i="53"/>
  <c r="CJ376" i="53"/>
  <c r="CC376" i="53"/>
  <c r="CD376" i="53"/>
  <c r="CE376" i="53"/>
  <c r="CH375" i="53"/>
  <c r="CI375" i="53"/>
  <c r="CJ375" i="53"/>
  <c r="CC375" i="53"/>
  <c r="CD375" i="53"/>
  <c r="CE375" i="53"/>
  <c r="CH374" i="53"/>
  <c r="CI374" i="53"/>
  <c r="CJ374" i="53"/>
  <c r="CC374" i="53"/>
  <c r="CD374" i="53"/>
  <c r="CE374" i="53"/>
  <c r="CH373" i="53"/>
  <c r="CI373" i="53"/>
  <c r="CJ373" i="53"/>
  <c r="CC373" i="53"/>
  <c r="CD373" i="53"/>
  <c r="CE373" i="53"/>
  <c r="CH372" i="53"/>
  <c r="CI372" i="53"/>
  <c r="CJ372" i="53"/>
  <c r="CC372" i="53"/>
  <c r="CD372" i="53"/>
  <c r="CE372" i="53"/>
  <c r="CH371" i="53"/>
  <c r="CI371" i="53"/>
  <c r="CJ371" i="53"/>
  <c r="CC371" i="53"/>
  <c r="CD371" i="53"/>
  <c r="CE371" i="53"/>
  <c r="CH370" i="53"/>
  <c r="CI370" i="53"/>
  <c r="CJ370" i="53"/>
  <c r="CC370" i="53"/>
  <c r="CD370" i="53"/>
  <c r="CE370" i="53"/>
  <c r="CH369" i="53"/>
  <c r="CI369" i="53"/>
  <c r="CJ369" i="53"/>
  <c r="CC369" i="53"/>
  <c r="CD369" i="53"/>
  <c r="CE369" i="53"/>
  <c r="CH368" i="53"/>
  <c r="CI368" i="53"/>
  <c r="CJ368" i="53"/>
  <c r="CC368" i="53"/>
  <c r="CD368" i="53"/>
  <c r="CE368" i="53"/>
  <c r="CH367" i="53"/>
  <c r="CI367" i="53"/>
  <c r="CJ367" i="53"/>
  <c r="CC367" i="53"/>
  <c r="CD367" i="53"/>
  <c r="CE367" i="53"/>
  <c r="CH366" i="53"/>
  <c r="CI366" i="53"/>
  <c r="CJ366" i="53"/>
  <c r="CC366" i="53"/>
  <c r="CD366" i="53"/>
  <c r="CE366" i="53"/>
  <c r="CH365" i="53"/>
  <c r="CI365" i="53"/>
  <c r="CJ365" i="53"/>
  <c r="CC365" i="53"/>
  <c r="CD365" i="53"/>
  <c r="CE365" i="53"/>
  <c r="CH364" i="53"/>
  <c r="CI364" i="53"/>
  <c r="CJ364" i="53"/>
  <c r="CC364" i="53"/>
  <c r="CD364" i="53"/>
  <c r="CE364" i="53"/>
  <c r="CH363" i="53"/>
  <c r="CI363" i="53"/>
  <c r="CJ363" i="53"/>
  <c r="CC363" i="53"/>
  <c r="CD363" i="53"/>
  <c r="CE363" i="53"/>
  <c r="CH362" i="53"/>
  <c r="CI362" i="53"/>
  <c r="CJ362" i="53"/>
  <c r="CC362" i="53"/>
  <c r="CD362" i="53"/>
  <c r="CE362" i="53"/>
  <c r="CH361" i="53"/>
  <c r="CI361" i="53"/>
  <c r="CJ361" i="53"/>
  <c r="CC361" i="53"/>
  <c r="CD361" i="53"/>
  <c r="CE361" i="53"/>
  <c r="CH360" i="53"/>
  <c r="CI360" i="53"/>
  <c r="CJ360" i="53"/>
  <c r="CC360" i="53"/>
  <c r="CD360" i="53"/>
  <c r="CE360" i="53"/>
  <c r="CH359" i="53"/>
  <c r="CI359" i="53"/>
  <c r="CJ359" i="53"/>
  <c r="CC359" i="53"/>
  <c r="CD359" i="53"/>
  <c r="CE359" i="53"/>
  <c r="CH358" i="53"/>
  <c r="CI358" i="53"/>
  <c r="CJ358" i="53"/>
  <c r="CC358" i="53"/>
  <c r="CD358" i="53"/>
  <c r="CE358" i="53"/>
  <c r="CH357" i="53"/>
  <c r="CI357" i="53"/>
  <c r="CJ357" i="53"/>
  <c r="CC357" i="53"/>
  <c r="CD357" i="53"/>
  <c r="CE357" i="53"/>
  <c r="CH356" i="53"/>
  <c r="CI356" i="53"/>
  <c r="CJ356" i="53"/>
  <c r="CC356" i="53"/>
  <c r="CD356" i="53"/>
  <c r="CE356" i="53"/>
  <c r="CH355" i="53"/>
  <c r="CI355" i="53"/>
  <c r="CJ355" i="53"/>
  <c r="CC355" i="53"/>
  <c r="CD355" i="53"/>
  <c r="CE355" i="53"/>
  <c r="CH354" i="53"/>
  <c r="CI354" i="53"/>
  <c r="CJ354" i="53"/>
  <c r="CC354" i="53"/>
  <c r="CD354" i="53"/>
  <c r="CE354" i="53"/>
  <c r="CH353" i="53"/>
  <c r="CI353" i="53"/>
  <c r="CJ353" i="53"/>
  <c r="CC353" i="53"/>
  <c r="CD353" i="53"/>
  <c r="CE353" i="53"/>
  <c r="CH352" i="53"/>
  <c r="CI352" i="53"/>
  <c r="CJ352" i="53"/>
  <c r="CC352" i="53"/>
  <c r="CD352" i="53"/>
  <c r="CE352" i="53"/>
  <c r="CH351" i="53"/>
  <c r="CI351" i="53"/>
  <c r="CJ351" i="53"/>
  <c r="CC351" i="53"/>
  <c r="CD351" i="53"/>
  <c r="CE351" i="53"/>
  <c r="CH350" i="53"/>
  <c r="CI350" i="53"/>
  <c r="CJ350" i="53"/>
  <c r="CC350" i="53"/>
  <c r="CD350" i="53"/>
  <c r="CE350" i="53"/>
  <c r="CH349" i="53"/>
  <c r="CI349" i="53"/>
  <c r="CJ349" i="53"/>
  <c r="CC349" i="53"/>
  <c r="CD349" i="53"/>
  <c r="CE349" i="53"/>
  <c r="CH348" i="53"/>
  <c r="CI348" i="53"/>
  <c r="CJ348" i="53"/>
  <c r="CC348" i="53"/>
  <c r="CD348" i="53"/>
  <c r="CE348" i="53"/>
  <c r="CH347" i="53"/>
  <c r="CI347" i="53"/>
  <c r="CJ347" i="53"/>
  <c r="CC347" i="53"/>
  <c r="CD347" i="53"/>
  <c r="CE347" i="53"/>
  <c r="CH346" i="53"/>
  <c r="CI346" i="53"/>
  <c r="CJ346" i="53"/>
  <c r="CC346" i="53"/>
  <c r="CD346" i="53"/>
  <c r="CE346" i="53"/>
  <c r="CH345" i="53"/>
  <c r="CI345" i="53"/>
  <c r="CJ345" i="53"/>
  <c r="CC345" i="53"/>
  <c r="CD345" i="53"/>
  <c r="CE345" i="53"/>
  <c r="CH344" i="53"/>
  <c r="CI344" i="53"/>
  <c r="CJ344" i="53"/>
  <c r="CC344" i="53"/>
  <c r="CD344" i="53"/>
  <c r="CE344" i="53"/>
  <c r="CH343" i="53"/>
  <c r="CI343" i="53"/>
  <c r="CJ343" i="53"/>
  <c r="CC343" i="53"/>
  <c r="CD343" i="53"/>
  <c r="CE343" i="53"/>
  <c r="CH342" i="53"/>
  <c r="CI342" i="53"/>
  <c r="CJ342" i="53"/>
  <c r="CC342" i="53"/>
  <c r="CD342" i="53"/>
  <c r="CE342" i="53"/>
  <c r="CH341" i="53"/>
  <c r="CI341" i="53"/>
  <c r="CJ341" i="53"/>
  <c r="CC341" i="53"/>
  <c r="CD341" i="53"/>
  <c r="CE341" i="53"/>
  <c r="CH340" i="53"/>
  <c r="CI340" i="53"/>
  <c r="CJ340" i="53"/>
  <c r="CC340" i="53"/>
  <c r="CD340" i="53"/>
  <c r="CE340" i="53"/>
  <c r="CH339" i="53"/>
  <c r="CI339" i="53"/>
  <c r="CJ339" i="53"/>
  <c r="CC339" i="53"/>
  <c r="CD339" i="53"/>
  <c r="CE339" i="53"/>
  <c r="CH338" i="53"/>
  <c r="CI338" i="53"/>
  <c r="CJ338" i="53"/>
  <c r="CC338" i="53"/>
  <c r="CD338" i="53"/>
  <c r="CE338" i="53"/>
  <c r="CH337" i="53"/>
  <c r="CI337" i="53"/>
  <c r="CJ337" i="53"/>
  <c r="CC337" i="53"/>
  <c r="CD337" i="53"/>
  <c r="CE337" i="53"/>
  <c r="CH336" i="53"/>
  <c r="CI336" i="53"/>
  <c r="CJ336" i="53"/>
  <c r="CC336" i="53"/>
  <c r="CD336" i="53"/>
  <c r="CE336" i="53"/>
  <c r="CH335" i="53"/>
  <c r="CI335" i="53"/>
  <c r="CJ335" i="53"/>
  <c r="CC335" i="53"/>
  <c r="CD335" i="53"/>
  <c r="CE335" i="53"/>
  <c r="CH334" i="53"/>
  <c r="CI334" i="53"/>
  <c r="CJ334" i="53"/>
  <c r="CC334" i="53"/>
  <c r="CD334" i="53"/>
  <c r="CE334" i="53"/>
  <c r="CH333" i="53"/>
  <c r="CI333" i="53"/>
  <c r="CJ333" i="53"/>
  <c r="CC333" i="53"/>
  <c r="CD333" i="53"/>
  <c r="CE333" i="53"/>
  <c r="CH332" i="53"/>
  <c r="CI332" i="53"/>
  <c r="CJ332" i="53"/>
  <c r="CC332" i="53"/>
  <c r="CD332" i="53"/>
  <c r="CE332" i="53"/>
  <c r="CH331" i="53"/>
  <c r="CI331" i="53"/>
  <c r="CJ331" i="53"/>
  <c r="CC331" i="53"/>
  <c r="CD331" i="53"/>
  <c r="CE331" i="53"/>
  <c r="CH330" i="53"/>
  <c r="CI330" i="53"/>
  <c r="CJ330" i="53"/>
  <c r="CC330" i="53"/>
  <c r="CD330" i="53"/>
  <c r="CE330" i="53"/>
  <c r="CH329" i="53"/>
  <c r="CI329" i="53"/>
  <c r="CJ329" i="53"/>
  <c r="CC329" i="53"/>
  <c r="CD329" i="53"/>
  <c r="CE329" i="53"/>
  <c r="CH328" i="53"/>
  <c r="CI328" i="53"/>
  <c r="CJ328" i="53"/>
  <c r="CC328" i="53"/>
  <c r="CD328" i="53"/>
  <c r="CE328" i="53"/>
  <c r="CH327" i="53"/>
  <c r="CI327" i="53"/>
  <c r="CJ327" i="53"/>
  <c r="CC327" i="53"/>
  <c r="CD327" i="53"/>
  <c r="CE327" i="53"/>
  <c r="CH326" i="53"/>
  <c r="CI326" i="53"/>
  <c r="CJ326" i="53"/>
  <c r="CC326" i="53"/>
  <c r="CD326" i="53"/>
  <c r="CE326" i="53"/>
  <c r="CH325" i="53"/>
  <c r="CI325" i="53"/>
  <c r="CJ325" i="53"/>
  <c r="CC325" i="53"/>
  <c r="CD325" i="53"/>
  <c r="CE325" i="53"/>
  <c r="CH324" i="53"/>
  <c r="CI324" i="53"/>
  <c r="CJ324" i="53"/>
  <c r="CC324" i="53"/>
  <c r="CD324" i="53"/>
  <c r="CE324" i="53"/>
  <c r="CH323" i="53"/>
  <c r="CI323" i="53"/>
  <c r="CJ323" i="53"/>
  <c r="CC323" i="53"/>
  <c r="CD323" i="53"/>
  <c r="CE323" i="53"/>
  <c r="CH322" i="53"/>
  <c r="CI322" i="53"/>
  <c r="CJ322" i="53"/>
  <c r="CC322" i="53"/>
  <c r="CD322" i="53"/>
  <c r="CE322" i="53"/>
  <c r="CH321" i="53"/>
  <c r="CI321" i="53"/>
  <c r="CJ321" i="53"/>
  <c r="CC321" i="53"/>
  <c r="CD321" i="53"/>
  <c r="CE321" i="53"/>
  <c r="CH320" i="53"/>
  <c r="CI320" i="53"/>
  <c r="CJ320" i="53"/>
  <c r="CC320" i="53"/>
  <c r="CD320" i="53"/>
  <c r="CE320" i="53"/>
  <c r="CH319" i="53"/>
  <c r="CI319" i="53"/>
  <c r="CJ319" i="53"/>
  <c r="CC319" i="53"/>
  <c r="CD319" i="53"/>
  <c r="CE319" i="53"/>
  <c r="CH318" i="53"/>
  <c r="CI318" i="53"/>
  <c r="CJ318" i="53"/>
  <c r="CC318" i="53"/>
  <c r="CD318" i="53"/>
  <c r="CE318" i="53"/>
  <c r="CH317" i="53"/>
  <c r="CI317" i="53"/>
  <c r="CJ317" i="53"/>
  <c r="CC317" i="53"/>
  <c r="CD317" i="53"/>
  <c r="CE317" i="53"/>
  <c r="CH316" i="53"/>
  <c r="CI316" i="53"/>
  <c r="CJ316" i="53"/>
  <c r="CC316" i="53"/>
  <c r="CD316" i="53"/>
  <c r="CE316" i="53"/>
  <c r="CH315" i="53"/>
  <c r="CI315" i="53"/>
  <c r="CJ315" i="53"/>
  <c r="CC315" i="53"/>
  <c r="CD315" i="53"/>
  <c r="CE315" i="53"/>
  <c r="CH314" i="53"/>
  <c r="CI314" i="53"/>
  <c r="CJ314" i="53"/>
  <c r="CC314" i="53"/>
  <c r="CD314" i="53"/>
  <c r="CE314" i="53"/>
  <c r="CH313" i="53"/>
  <c r="CI313" i="53"/>
  <c r="CJ313" i="53"/>
  <c r="CC313" i="53"/>
  <c r="CD313" i="53"/>
  <c r="CE313" i="53"/>
  <c r="CH312" i="53"/>
  <c r="CI312" i="53"/>
  <c r="CJ312" i="53"/>
  <c r="CC312" i="53"/>
  <c r="CD312" i="53"/>
  <c r="CE312" i="53"/>
  <c r="CH311" i="53"/>
  <c r="CI311" i="53"/>
  <c r="CJ311" i="53"/>
  <c r="CC311" i="53"/>
  <c r="CD311" i="53"/>
  <c r="CE311" i="53"/>
  <c r="CH310" i="53"/>
  <c r="CI310" i="53"/>
  <c r="CJ310" i="53"/>
  <c r="CC310" i="53"/>
  <c r="CD310" i="53"/>
  <c r="CE310" i="53"/>
  <c r="CH309" i="53"/>
  <c r="CI309" i="53"/>
  <c r="CJ309" i="53"/>
  <c r="CC309" i="53"/>
  <c r="CD309" i="53"/>
  <c r="CE309" i="53"/>
  <c r="CH308" i="53"/>
  <c r="CI308" i="53"/>
  <c r="CJ308" i="53"/>
  <c r="CC308" i="53"/>
  <c r="CD308" i="53"/>
  <c r="CE308" i="53"/>
  <c r="CH307" i="53"/>
  <c r="CI307" i="53"/>
  <c r="CJ307" i="53"/>
  <c r="CC307" i="53"/>
  <c r="CD307" i="53"/>
  <c r="CE307" i="53"/>
  <c r="CH306" i="53"/>
  <c r="CI306" i="53"/>
  <c r="CJ306" i="53"/>
  <c r="CC306" i="53"/>
  <c r="CD306" i="53"/>
  <c r="CE306" i="53"/>
  <c r="CH305" i="53"/>
  <c r="CI305" i="53"/>
  <c r="CJ305" i="53"/>
  <c r="CC305" i="53"/>
  <c r="CD305" i="53"/>
  <c r="CE305" i="53"/>
  <c r="CH304" i="53"/>
  <c r="CI304" i="53"/>
  <c r="CJ304" i="53"/>
  <c r="CC304" i="53"/>
  <c r="CD304" i="53"/>
  <c r="CE304" i="53"/>
  <c r="CH303" i="53"/>
  <c r="CI303" i="53"/>
  <c r="CJ303" i="53"/>
  <c r="CC303" i="53"/>
  <c r="CD303" i="53"/>
  <c r="CE303" i="53"/>
  <c r="CH302" i="53"/>
  <c r="CI302" i="53"/>
  <c r="CJ302" i="53"/>
  <c r="CC302" i="53"/>
  <c r="CD302" i="53"/>
  <c r="CE302" i="53"/>
  <c r="CH301" i="53"/>
  <c r="CI301" i="53"/>
  <c r="CJ301" i="53"/>
  <c r="CC301" i="53"/>
  <c r="CD301" i="53"/>
  <c r="CE301" i="53"/>
  <c r="CH300" i="53"/>
  <c r="CI300" i="53"/>
  <c r="CJ300" i="53"/>
  <c r="CC300" i="53"/>
  <c r="CD300" i="53"/>
  <c r="CE300" i="53"/>
  <c r="CH299" i="53"/>
  <c r="CI299" i="53"/>
  <c r="CJ299" i="53"/>
  <c r="CC299" i="53"/>
  <c r="CD299" i="53"/>
  <c r="CE299" i="53"/>
  <c r="CH298" i="53"/>
  <c r="CI298" i="53"/>
  <c r="CJ298" i="53"/>
  <c r="CC298" i="53"/>
  <c r="CD298" i="53"/>
  <c r="CE298" i="53"/>
  <c r="CH297" i="53"/>
  <c r="CI297" i="53"/>
  <c r="CJ297" i="53"/>
  <c r="CC297" i="53"/>
  <c r="CD297" i="53"/>
  <c r="CE297" i="53"/>
  <c r="CH296" i="53"/>
  <c r="CI296" i="53"/>
  <c r="CJ296" i="53"/>
  <c r="CC296" i="53"/>
  <c r="CD296" i="53"/>
  <c r="CE296" i="53"/>
  <c r="CH295" i="53"/>
  <c r="CI295" i="53"/>
  <c r="CJ295" i="53"/>
  <c r="CC295" i="53"/>
  <c r="CD295" i="53"/>
  <c r="CE295" i="53"/>
  <c r="CH294" i="53"/>
  <c r="CI294" i="53"/>
  <c r="CJ294" i="53"/>
  <c r="CC294" i="53"/>
  <c r="CD294" i="53"/>
  <c r="CE294" i="53"/>
  <c r="CH293" i="53"/>
  <c r="CI293" i="53"/>
  <c r="CJ293" i="53"/>
  <c r="CC293" i="53"/>
  <c r="CD293" i="53"/>
  <c r="CE293" i="53"/>
  <c r="CH292" i="53"/>
  <c r="CI292" i="53"/>
  <c r="CJ292" i="53"/>
  <c r="CC292" i="53"/>
  <c r="CD292" i="53"/>
  <c r="CE292" i="53"/>
  <c r="CH291" i="53"/>
  <c r="CI291" i="53"/>
  <c r="CJ291" i="53"/>
  <c r="CC291" i="53"/>
  <c r="CD291" i="53"/>
  <c r="CE291" i="53"/>
  <c r="CH290" i="53"/>
  <c r="CI290" i="53"/>
  <c r="CJ290" i="53"/>
  <c r="CC290" i="53"/>
  <c r="CD290" i="53"/>
  <c r="CE290" i="53"/>
  <c r="CH289" i="53"/>
  <c r="CI289" i="53"/>
  <c r="CJ289" i="53"/>
  <c r="CC289" i="53"/>
  <c r="CD289" i="53"/>
  <c r="CE289" i="53"/>
  <c r="CH288" i="53"/>
  <c r="CI288" i="53"/>
  <c r="CJ288" i="53"/>
  <c r="CC288" i="53"/>
  <c r="CD288" i="53"/>
  <c r="CE288" i="53"/>
  <c r="CH287" i="53"/>
  <c r="CI287" i="53"/>
  <c r="CJ287" i="53"/>
  <c r="CC287" i="53"/>
  <c r="CD287" i="53"/>
  <c r="CE287" i="53"/>
  <c r="CH286" i="53"/>
  <c r="CI286" i="53"/>
  <c r="CJ286" i="53"/>
  <c r="CC286" i="53"/>
  <c r="CD286" i="53"/>
  <c r="CE286" i="53"/>
  <c r="CH285" i="53"/>
  <c r="CI285" i="53"/>
  <c r="CJ285" i="53"/>
  <c r="CC285" i="53"/>
  <c r="CD285" i="53"/>
  <c r="CE285" i="53"/>
  <c r="CH284" i="53"/>
  <c r="CI284" i="53"/>
  <c r="CJ284" i="53"/>
  <c r="CC284" i="53"/>
  <c r="CD284" i="53"/>
  <c r="CE284" i="53"/>
  <c r="CH283" i="53"/>
  <c r="CI283" i="53"/>
  <c r="CJ283" i="53"/>
  <c r="CC283" i="53"/>
  <c r="CD283" i="53"/>
  <c r="CE283" i="53"/>
  <c r="CH282" i="53"/>
  <c r="CI282" i="53"/>
  <c r="CJ282" i="53"/>
  <c r="CC282" i="53"/>
  <c r="CD282" i="53"/>
  <c r="CE282" i="53"/>
  <c r="CH281" i="53"/>
  <c r="CI281" i="53"/>
  <c r="CJ281" i="53"/>
  <c r="CC281" i="53"/>
  <c r="CD281" i="53"/>
  <c r="CE281" i="53"/>
  <c r="CH280" i="53"/>
  <c r="CI280" i="53"/>
  <c r="CJ280" i="53"/>
  <c r="CC280" i="53"/>
  <c r="CD280" i="53"/>
  <c r="CE280" i="53"/>
  <c r="CH279" i="53"/>
  <c r="CI279" i="53"/>
  <c r="CJ279" i="53"/>
  <c r="CC279" i="53"/>
  <c r="CD279" i="53"/>
  <c r="CE279" i="53"/>
  <c r="CH278" i="53"/>
  <c r="CI278" i="53"/>
  <c r="CJ278" i="53"/>
  <c r="CC278" i="53"/>
  <c r="CD278" i="53"/>
  <c r="CE278" i="53"/>
  <c r="CH277" i="53"/>
  <c r="CI277" i="53"/>
  <c r="CJ277" i="53"/>
  <c r="CC277" i="53"/>
  <c r="CD277" i="53"/>
  <c r="CE277" i="53"/>
  <c r="CH276" i="53"/>
  <c r="CI276" i="53"/>
  <c r="CJ276" i="53"/>
  <c r="CC276" i="53"/>
  <c r="CD276" i="53"/>
  <c r="CE276" i="53"/>
  <c r="CH275" i="53"/>
  <c r="CI275" i="53"/>
  <c r="CJ275" i="53"/>
  <c r="CC275" i="53"/>
  <c r="CD275" i="53"/>
  <c r="CE275" i="53"/>
  <c r="CH274" i="53"/>
  <c r="CI274" i="53"/>
  <c r="CJ274" i="53"/>
  <c r="CC274" i="53"/>
  <c r="CD274" i="53"/>
  <c r="CE274" i="53"/>
  <c r="CH273" i="53"/>
  <c r="CI273" i="53"/>
  <c r="CJ273" i="53"/>
  <c r="CC273" i="53"/>
  <c r="CD273" i="53"/>
  <c r="CE273" i="53"/>
  <c r="CH272" i="53"/>
  <c r="CI272" i="53"/>
  <c r="CJ272" i="53"/>
  <c r="CC272" i="53"/>
  <c r="CD272" i="53"/>
  <c r="CE272" i="53"/>
  <c r="CH271" i="53"/>
  <c r="CI271" i="53"/>
  <c r="CJ271" i="53"/>
  <c r="CC271" i="53"/>
  <c r="CD271" i="53"/>
  <c r="CE271" i="53"/>
  <c r="CH270" i="53"/>
  <c r="CI270" i="53"/>
  <c r="CJ270" i="53"/>
  <c r="CC270" i="53"/>
  <c r="CD270" i="53"/>
  <c r="CE270" i="53"/>
  <c r="CH269" i="53"/>
  <c r="CI269" i="53"/>
  <c r="CJ269" i="53"/>
  <c r="CC269" i="53"/>
  <c r="CD269" i="53"/>
  <c r="CE269" i="53"/>
  <c r="CH268" i="53"/>
  <c r="CI268" i="53"/>
  <c r="CJ268" i="53"/>
  <c r="CC268" i="53"/>
  <c r="CD268" i="53"/>
  <c r="CE268" i="53"/>
  <c r="CH267" i="53"/>
  <c r="CI267" i="53"/>
  <c r="CJ267" i="53"/>
  <c r="CC267" i="53"/>
  <c r="CD267" i="53"/>
  <c r="CE267" i="53"/>
  <c r="CH266" i="53"/>
  <c r="CI266" i="53"/>
  <c r="CJ266" i="53"/>
  <c r="CC266" i="53"/>
  <c r="CD266" i="53"/>
  <c r="CE266" i="53"/>
  <c r="CH265" i="53"/>
  <c r="CI265" i="53"/>
  <c r="CJ265" i="53"/>
  <c r="CC265" i="53"/>
  <c r="CD265" i="53"/>
  <c r="CE265" i="53"/>
  <c r="CH264" i="53"/>
  <c r="CI264" i="53"/>
  <c r="CJ264" i="53"/>
  <c r="CC264" i="53"/>
  <c r="CD264" i="53"/>
  <c r="CE264" i="53"/>
  <c r="CH263" i="53"/>
  <c r="CI263" i="53"/>
  <c r="CJ263" i="53"/>
  <c r="CC263" i="53"/>
  <c r="CD263" i="53"/>
  <c r="CE263" i="53"/>
  <c r="CH262" i="53"/>
  <c r="CI262" i="53"/>
  <c r="CJ262" i="53"/>
  <c r="CC262" i="53"/>
  <c r="CD262" i="53"/>
  <c r="CE262" i="53"/>
  <c r="CH261" i="53"/>
  <c r="CI261" i="53"/>
  <c r="CJ261" i="53"/>
  <c r="CC261" i="53"/>
  <c r="CD261" i="53"/>
  <c r="CE261" i="53"/>
  <c r="CH260" i="53"/>
  <c r="CI260" i="53"/>
  <c r="CJ260" i="53"/>
  <c r="CC260" i="53"/>
  <c r="CD260" i="53"/>
  <c r="CE260" i="53"/>
  <c r="CH259" i="53"/>
  <c r="CI259" i="53"/>
  <c r="CJ259" i="53"/>
  <c r="CC259" i="53"/>
  <c r="CD259" i="53"/>
  <c r="CE259" i="53"/>
  <c r="CH258" i="53"/>
  <c r="CI258" i="53"/>
  <c r="CJ258" i="53"/>
  <c r="CC258" i="53"/>
  <c r="CD258" i="53"/>
  <c r="CE258" i="53"/>
  <c r="CH257" i="53"/>
  <c r="CI257" i="53"/>
  <c r="CJ257" i="53"/>
  <c r="CC257" i="53"/>
  <c r="CD257" i="53"/>
  <c r="CE257" i="53"/>
  <c r="CH256" i="53"/>
  <c r="CI256" i="53"/>
  <c r="CJ256" i="53"/>
  <c r="CC256" i="53"/>
  <c r="CD256" i="53"/>
  <c r="CE256" i="53"/>
  <c r="CH255" i="53"/>
  <c r="CI255" i="53"/>
  <c r="CJ255" i="53"/>
  <c r="CC255" i="53"/>
  <c r="CD255" i="53"/>
  <c r="CE255" i="53"/>
  <c r="CH254" i="53"/>
  <c r="CI254" i="53"/>
  <c r="CJ254" i="53"/>
  <c r="CC254" i="53"/>
  <c r="CD254" i="53"/>
  <c r="CE254" i="53"/>
  <c r="CH253" i="53"/>
  <c r="CI253" i="53"/>
  <c r="CJ253" i="53"/>
  <c r="CC253" i="53"/>
  <c r="CD253" i="53"/>
  <c r="CE253" i="53"/>
  <c r="CH252" i="53"/>
  <c r="CI252" i="53"/>
  <c r="CJ252" i="53"/>
  <c r="CC252" i="53"/>
  <c r="CD252" i="53"/>
  <c r="CE252" i="53"/>
  <c r="CH251" i="53"/>
  <c r="CI251" i="53"/>
  <c r="CJ251" i="53"/>
  <c r="CC251" i="53"/>
  <c r="CD251" i="53"/>
  <c r="CE251" i="53"/>
  <c r="CH250" i="53"/>
  <c r="CI250" i="53"/>
  <c r="CJ250" i="53"/>
  <c r="CC250" i="53"/>
  <c r="CD250" i="53"/>
  <c r="CE250" i="53"/>
  <c r="CH249" i="53"/>
  <c r="CI249" i="53"/>
  <c r="CJ249" i="53"/>
  <c r="CC249" i="53"/>
  <c r="CD249" i="53"/>
  <c r="CE249" i="53"/>
  <c r="CH248" i="53"/>
  <c r="CI248" i="53"/>
  <c r="CJ248" i="53"/>
  <c r="CC248" i="53"/>
  <c r="CD248" i="53"/>
  <c r="CE248" i="53"/>
  <c r="CH247" i="53"/>
  <c r="CI247" i="53"/>
  <c r="CJ247" i="53"/>
  <c r="CC247" i="53"/>
  <c r="CD247" i="53"/>
  <c r="CE247" i="53"/>
  <c r="CH246" i="53"/>
  <c r="CI246" i="53"/>
  <c r="CJ246" i="53"/>
  <c r="CC246" i="53"/>
  <c r="CD246" i="53"/>
  <c r="CE246" i="53"/>
  <c r="CH245" i="53"/>
  <c r="CI245" i="53"/>
  <c r="CJ245" i="53"/>
  <c r="CC245" i="53"/>
  <c r="CD245" i="53"/>
  <c r="CE245" i="53"/>
  <c r="CH244" i="53"/>
  <c r="CI244" i="53"/>
  <c r="CJ244" i="53"/>
  <c r="CC244" i="53"/>
  <c r="CD244" i="53"/>
  <c r="CE244" i="53"/>
  <c r="CH243" i="53"/>
  <c r="CI243" i="53"/>
  <c r="CJ243" i="53"/>
  <c r="CC243" i="53"/>
  <c r="CD243" i="53"/>
  <c r="CE243" i="53"/>
  <c r="CH242" i="53"/>
  <c r="CI242" i="53"/>
  <c r="CJ242" i="53"/>
  <c r="CC242" i="53"/>
  <c r="CD242" i="53"/>
  <c r="CE242" i="53"/>
  <c r="CH241" i="53"/>
  <c r="CI241" i="53"/>
  <c r="CJ241" i="53"/>
  <c r="CC241" i="53"/>
  <c r="CD241" i="53"/>
  <c r="CE241" i="53"/>
  <c r="CH240" i="53"/>
  <c r="CI240" i="53"/>
  <c r="CJ240" i="53"/>
  <c r="CC240" i="53"/>
  <c r="CD240" i="53"/>
  <c r="CE240" i="53"/>
  <c r="CH239" i="53"/>
  <c r="CI239" i="53"/>
  <c r="CJ239" i="53"/>
  <c r="CC239" i="53"/>
  <c r="CD239" i="53"/>
  <c r="CE239" i="53"/>
  <c r="CH238" i="53"/>
  <c r="CI238" i="53"/>
  <c r="CJ238" i="53"/>
  <c r="CC238" i="53"/>
  <c r="CD238" i="53"/>
  <c r="CE238" i="53"/>
  <c r="CH237" i="53"/>
  <c r="CI237" i="53"/>
  <c r="CJ237" i="53"/>
  <c r="CC237" i="53"/>
  <c r="CD237" i="53"/>
  <c r="CE237" i="53"/>
  <c r="CH236" i="53"/>
  <c r="CI236" i="53"/>
  <c r="CJ236" i="53"/>
  <c r="CC236" i="53"/>
  <c r="CD236" i="53"/>
  <c r="CE236" i="53"/>
  <c r="CH235" i="53"/>
  <c r="CI235" i="53"/>
  <c r="CJ235" i="53"/>
  <c r="CC235" i="53"/>
  <c r="CD235" i="53"/>
  <c r="CE235" i="53"/>
  <c r="CH234" i="53"/>
  <c r="CI234" i="53"/>
  <c r="CJ234" i="53"/>
  <c r="CC234" i="53"/>
  <c r="CD234" i="53"/>
  <c r="CE234" i="53"/>
  <c r="CH233" i="53"/>
  <c r="CI233" i="53"/>
  <c r="CJ233" i="53"/>
  <c r="CC233" i="53"/>
  <c r="CD233" i="53"/>
  <c r="CE233" i="53"/>
  <c r="CH232" i="53"/>
  <c r="CI232" i="53"/>
  <c r="CJ232" i="53"/>
  <c r="CC232" i="53"/>
  <c r="CD232" i="53"/>
  <c r="CE232" i="53"/>
  <c r="CH231" i="53"/>
  <c r="CI231" i="53"/>
  <c r="CJ231" i="53"/>
  <c r="CC231" i="53"/>
  <c r="CD231" i="53"/>
  <c r="CE231" i="53"/>
  <c r="CH230" i="53"/>
  <c r="CI230" i="53"/>
  <c r="CJ230" i="53"/>
  <c r="CC230" i="53"/>
  <c r="CD230" i="53"/>
  <c r="CE230" i="53"/>
  <c r="CH229" i="53"/>
  <c r="CI229" i="53"/>
  <c r="CJ229" i="53"/>
  <c r="CC229" i="53"/>
  <c r="CD229" i="53"/>
  <c r="CE229" i="53"/>
  <c r="CH228" i="53"/>
  <c r="CI228" i="53"/>
  <c r="CJ228" i="53"/>
  <c r="CC228" i="53"/>
  <c r="CD228" i="53"/>
  <c r="CE228" i="53"/>
  <c r="CH227" i="53"/>
  <c r="CI227" i="53"/>
  <c r="CJ227" i="53"/>
  <c r="CC227" i="53"/>
  <c r="CD227" i="53"/>
  <c r="CE227" i="53"/>
  <c r="CH226" i="53"/>
  <c r="CI226" i="53"/>
  <c r="CJ226" i="53"/>
  <c r="CC226" i="53"/>
  <c r="CD226" i="53"/>
  <c r="CE226" i="53"/>
  <c r="CH225" i="53"/>
  <c r="CI225" i="53"/>
  <c r="CJ225" i="53"/>
  <c r="CC225" i="53"/>
  <c r="CD225" i="53"/>
  <c r="CE225" i="53"/>
  <c r="CH224" i="53"/>
  <c r="CI224" i="53"/>
  <c r="CJ224" i="53"/>
  <c r="CC224" i="53"/>
  <c r="CD224" i="53"/>
  <c r="CE224" i="53"/>
  <c r="CH223" i="53"/>
  <c r="CI223" i="53"/>
  <c r="CJ223" i="53"/>
  <c r="CC223" i="53"/>
  <c r="CD223" i="53"/>
  <c r="CE223" i="53"/>
  <c r="CH222" i="53"/>
  <c r="CI222" i="53"/>
  <c r="CJ222" i="53"/>
  <c r="CC222" i="53"/>
  <c r="CD222" i="53"/>
  <c r="CE222" i="53"/>
  <c r="CH221" i="53"/>
  <c r="CI221" i="53"/>
  <c r="CJ221" i="53"/>
  <c r="CC221" i="53"/>
  <c r="CD221" i="53"/>
  <c r="CE221" i="53"/>
  <c r="CH220" i="53"/>
  <c r="CI220" i="53"/>
  <c r="CJ220" i="53"/>
  <c r="CC220" i="53"/>
  <c r="CD220" i="53"/>
  <c r="CE220" i="53"/>
  <c r="CH219" i="53"/>
  <c r="CI219" i="53"/>
  <c r="CJ219" i="53"/>
  <c r="CC219" i="53"/>
  <c r="CD219" i="53"/>
  <c r="CE219" i="53"/>
  <c r="CH218" i="53"/>
  <c r="CI218" i="53"/>
  <c r="CJ218" i="53"/>
  <c r="CC218" i="53"/>
  <c r="CD218" i="53"/>
  <c r="CE218" i="53"/>
  <c r="CH217" i="53"/>
  <c r="CI217" i="53"/>
  <c r="CJ217" i="53"/>
  <c r="CC217" i="53"/>
  <c r="CD217" i="53"/>
  <c r="CE217" i="53"/>
  <c r="CH216" i="53"/>
  <c r="CI216" i="53"/>
  <c r="CJ216" i="53"/>
  <c r="CC216" i="53"/>
  <c r="CD216" i="53"/>
  <c r="CE216" i="53"/>
  <c r="CH215" i="53"/>
  <c r="CI215" i="53"/>
  <c r="CJ215" i="53"/>
  <c r="CC215" i="53"/>
  <c r="CD215" i="53"/>
  <c r="CE215" i="53"/>
  <c r="CH214" i="53"/>
  <c r="CI214" i="53"/>
  <c r="CJ214" i="53"/>
  <c r="CC214" i="53"/>
  <c r="CD214" i="53"/>
  <c r="CE214" i="53"/>
  <c r="CH213" i="53"/>
  <c r="CI213" i="53"/>
  <c r="CJ213" i="53"/>
  <c r="CC213" i="53"/>
  <c r="CD213" i="53"/>
  <c r="CE213" i="53"/>
  <c r="CH212" i="53"/>
  <c r="CI212" i="53"/>
  <c r="CJ212" i="53"/>
  <c r="CC212" i="53"/>
  <c r="CD212" i="53"/>
  <c r="CE212" i="53"/>
  <c r="CH211" i="53"/>
  <c r="CI211" i="53"/>
  <c r="CJ211" i="53"/>
  <c r="CC211" i="53"/>
  <c r="CD211" i="53"/>
  <c r="CE211" i="53"/>
  <c r="CH210" i="53"/>
  <c r="CI210" i="53"/>
  <c r="CJ210" i="53"/>
  <c r="CC210" i="53"/>
  <c r="CD210" i="53"/>
  <c r="CE210" i="53"/>
  <c r="CH209" i="53"/>
  <c r="CI209" i="53"/>
  <c r="CJ209" i="53"/>
  <c r="CC209" i="53"/>
  <c r="CD209" i="53"/>
  <c r="CE209" i="53"/>
  <c r="CH208" i="53"/>
  <c r="CI208" i="53"/>
  <c r="CJ208" i="53"/>
  <c r="CC208" i="53"/>
  <c r="CD208" i="53"/>
  <c r="CE208" i="53"/>
  <c r="CH207" i="53"/>
  <c r="CI207" i="53"/>
  <c r="CJ207" i="53"/>
  <c r="CC207" i="53"/>
  <c r="CD207" i="53"/>
  <c r="CE207" i="53"/>
  <c r="CH206" i="53"/>
  <c r="CI206" i="53"/>
  <c r="CJ206" i="53"/>
  <c r="CC206" i="53"/>
  <c r="CD206" i="53"/>
  <c r="CE206" i="53"/>
  <c r="CH205" i="53"/>
  <c r="CI205" i="53"/>
  <c r="CJ205" i="53"/>
  <c r="CC205" i="53"/>
  <c r="CD205" i="53"/>
  <c r="CE205" i="53"/>
  <c r="CH204" i="53"/>
  <c r="CI204" i="53"/>
  <c r="CJ204" i="53"/>
  <c r="CC204" i="53"/>
  <c r="CD204" i="53"/>
  <c r="CE204" i="53"/>
  <c r="CH203" i="53"/>
  <c r="CI203" i="53"/>
  <c r="CJ203" i="53"/>
  <c r="CC203" i="53"/>
  <c r="CD203" i="53"/>
  <c r="CE203" i="53"/>
  <c r="CH202" i="53"/>
  <c r="CI202" i="53"/>
  <c r="CJ202" i="53"/>
  <c r="CC202" i="53"/>
  <c r="CD202" i="53"/>
  <c r="CE202" i="53"/>
  <c r="CH201" i="53"/>
  <c r="CI201" i="53"/>
  <c r="CJ201" i="53"/>
  <c r="CC201" i="53"/>
  <c r="CD201" i="53"/>
  <c r="CE201" i="53"/>
  <c r="CH200" i="53"/>
  <c r="CI200" i="53"/>
  <c r="CJ200" i="53"/>
  <c r="CC200" i="53"/>
  <c r="CD200" i="53"/>
  <c r="CE200" i="53"/>
  <c r="CH199" i="53"/>
  <c r="CI199" i="53"/>
  <c r="CJ199" i="53"/>
  <c r="CC199" i="53"/>
  <c r="CD199" i="53"/>
  <c r="CE199" i="53"/>
  <c r="CH198" i="53"/>
  <c r="CI198" i="53"/>
  <c r="CJ198" i="53"/>
  <c r="CC198" i="53"/>
  <c r="CD198" i="53"/>
  <c r="CE198" i="53"/>
  <c r="CH197" i="53"/>
  <c r="CI197" i="53"/>
  <c r="CJ197" i="53"/>
  <c r="CC197" i="53"/>
  <c r="CD197" i="53"/>
  <c r="CE197" i="53"/>
  <c r="CH196" i="53"/>
  <c r="CI196" i="53"/>
  <c r="CJ196" i="53"/>
  <c r="CC196" i="53"/>
  <c r="CD196" i="53"/>
  <c r="CE196" i="53"/>
  <c r="CH195" i="53"/>
  <c r="CI195" i="53"/>
  <c r="CJ195" i="53"/>
  <c r="CC195" i="53"/>
  <c r="CD195" i="53"/>
  <c r="CE195" i="53"/>
  <c r="CH194" i="53"/>
  <c r="CI194" i="53"/>
  <c r="CJ194" i="53"/>
  <c r="CC194" i="53"/>
  <c r="CD194" i="53"/>
  <c r="CE194" i="53"/>
  <c r="CH193" i="53"/>
  <c r="CI193" i="53"/>
  <c r="CJ193" i="53"/>
  <c r="CC193" i="53"/>
  <c r="CD193" i="53"/>
  <c r="CE193" i="53"/>
  <c r="CH192" i="53"/>
  <c r="CI192" i="53"/>
  <c r="CJ192" i="53"/>
  <c r="CC192" i="53"/>
  <c r="CD192" i="53"/>
  <c r="CE192" i="53"/>
  <c r="CH191" i="53"/>
  <c r="CI191" i="53"/>
  <c r="CJ191" i="53"/>
  <c r="CC191" i="53"/>
  <c r="CD191" i="53"/>
  <c r="CE191" i="53"/>
  <c r="CH190" i="53"/>
  <c r="CI190" i="53"/>
  <c r="CJ190" i="53"/>
  <c r="CC190" i="53"/>
  <c r="CD190" i="53"/>
  <c r="CE190" i="53"/>
  <c r="CH189" i="53"/>
  <c r="CI189" i="53"/>
  <c r="CJ189" i="53"/>
  <c r="CC189" i="53"/>
  <c r="CD189" i="53"/>
  <c r="CE189" i="53"/>
  <c r="CH188" i="53"/>
  <c r="CI188" i="53"/>
  <c r="CJ188" i="53"/>
  <c r="CC188" i="53"/>
  <c r="CD188" i="53"/>
  <c r="CE188" i="53"/>
  <c r="CH187" i="53"/>
  <c r="CI187" i="53"/>
  <c r="CJ187" i="53"/>
  <c r="CC187" i="53"/>
  <c r="CD187" i="53"/>
  <c r="CE187" i="53"/>
  <c r="CH186" i="53"/>
  <c r="CI186" i="53"/>
  <c r="CJ186" i="53"/>
  <c r="CC186" i="53"/>
  <c r="CD186" i="53"/>
  <c r="CE186" i="53"/>
  <c r="CH185" i="53"/>
  <c r="CI185" i="53"/>
  <c r="CJ185" i="53"/>
  <c r="CC185" i="53"/>
  <c r="CD185" i="53"/>
  <c r="CE185" i="53"/>
  <c r="CH184" i="53"/>
  <c r="CI184" i="53"/>
  <c r="CJ184" i="53"/>
  <c r="CC184" i="53"/>
  <c r="CD184" i="53"/>
  <c r="CE184" i="53"/>
  <c r="CH183" i="53"/>
  <c r="CI183" i="53"/>
  <c r="CJ183" i="53"/>
  <c r="CC183" i="53"/>
  <c r="CD183" i="53"/>
  <c r="CE183" i="53"/>
  <c r="CH182" i="53"/>
  <c r="CI182" i="53"/>
  <c r="CJ182" i="53"/>
  <c r="CC182" i="53"/>
  <c r="CD182" i="53"/>
  <c r="CE182" i="53"/>
  <c r="CH181" i="53"/>
  <c r="CI181" i="53"/>
  <c r="CJ181" i="53"/>
  <c r="CC181" i="53"/>
  <c r="CD181" i="53"/>
  <c r="CE181" i="53"/>
  <c r="CH180" i="53"/>
  <c r="CI180" i="53"/>
  <c r="CJ180" i="53"/>
  <c r="CC180" i="53"/>
  <c r="CD180" i="53"/>
  <c r="CE180" i="53"/>
  <c r="CH179" i="53"/>
  <c r="CI179" i="53"/>
  <c r="CJ179" i="53"/>
  <c r="CC179" i="53"/>
  <c r="CD179" i="53"/>
  <c r="CE179" i="53"/>
  <c r="CH178" i="53"/>
  <c r="CI178" i="53"/>
  <c r="CJ178" i="53"/>
  <c r="CC178" i="53"/>
  <c r="CD178" i="53"/>
  <c r="CE178" i="53"/>
  <c r="CH177" i="53"/>
  <c r="CI177" i="53"/>
  <c r="CJ177" i="53"/>
  <c r="CC177" i="53"/>
  <c r="CD177" i="53"/>
  <c r="CE177" i="53"/>
  <c r="CH176" i="53"/>
  <c r="CI176" i="53"/>
  <c r="CJ176" i="53"/>
  <c r="CC176" i="53"/>
  <c r="CD176" i="53"/>
  <c r="CE176" i="53"/>
  <c r="CH175" i="53"/>
  <c r="CI175" i="53"/>
  <c r="CJ175" i="53"/>
  <c r="CC175" i="53"/>
  <c r="CD175" i="53"/>
  <c r="CE175" i="53"/>
  <c r="CH174" i="53"/>
  <c r="CI174" i="53"/>
  <c r="CJ174" i="53"/>
  <c r="CC174" i="53"/>
  <c r="CD174" i="53"/>
  <c r="CE174" i="53"/>
  <c r="CH173" i="53"/>
  <c r="CI173" i="53"/>
  <c r="CJ173" i="53"/>
  <c r="CC173" i="53"/>
  <c r="CD173" i="53"/>
  <c r="CE173" i="53"/>
  <c r="CH172" i="53"/>
  <c r="CI172" i="53"/>
  <c r="CJ172" i="53"/>
  <c r="CC172" i="53"/>
  <c r="CD172" i="53"/>
  <c r="CE172" i="53"/>
  <c r="CH171" i="53"/>
  <c r="CI171" i="53"/>
  <c r="CJ171" i="53"/>
  <c r="CC171" i="53"/>
  <c r="CD171" i="53"/>
  <c r="CE171" i="53"/>
  <c r="CH170" i="53"/>
  <c r="CI170" i="53"/>
  <c r="CJ170" i="53"/>
  <c r="CC170" i="53"/>
  <c r="CD170" i="53"/>
  <c r="CE170" i="53"/>
  <c r="CH169" i="53"/>
  <c r="CI169" i="53"/>
  <c r="CJ169" i="53"/>
  <c r="CC169" i="53"/>
  <c r="CD169" i="53"/>
  <c r="CE169" i="53"/>
  <c r="CH168" i="53"/>
  <c r="CI168" i="53"/>
  <c r="CJ168" i="53"/>
  <c r="CC168" i="53"/>
  <c r="CD168" i="53"/>
  <c r="CE168" i="53"/>
  <c r="CH167" i="53"/>
  <c r="CI167" i="53"/>
  <c r="CJ167" i="53"/>
  <c r="CC167" i="53"/>
  <c r="CD167" i="53"/>
  <c r="CE167" i="53"/>
  <c r="CH166" i="53"/>
  <c r="CI166" i="53"/>
  <c r="CJ166" i="53"/>
  <c r="CC166" i="53"/>
  <c r="CD166" i="53"/>
  <c r="CE166" i="53"/>
  <c r="CH165" i="53"/>
  <c r="CI165" i="53"/>
  <c r="CJ165" i="53"/>
  <c r="CC165" i="53"/>
  <c r="CD165" i="53"/>
  <c r="CE165" i="53"/>
  <c r="CH164" i="53"/>
  <c r="CI164" i="53"/>
  <c r="CJ164" i="53"/>
  <c r="CC164" i="53"/>
  <c r="CD164" i="53"/>
  <c r="CE164" i="53"/>
  <c r="CH163" i="53"/>
  <c r="CI163" i="53"/>
  <c r="CJ163" i="53"/>
  <c r="CC163" i="53"/>
  <c r="CD163" i="53"/>
  <c r="CE163" i="53"/>
  <c r="CH162" i="53"/>
  <c r="CI162" i="53"/>
  <c r="CJ162" i="53"/>
  <c r="CC162" i="53"/>
  <c r="CD162" i="53"/>
  <c r="CE162" i="53"/>
  <c r="CH161" i="53"/>
  <c r="CI161" i="53"/>
  <c r="CJ161" i="53"/>
  <c r="CC161" i="53"/>
  <c r="CD161" i="53"/>
  <c r="CE161" i="53"/>
  <c r="CH160" i="53"/>
  <c r="CI160" i="53"/>
  <c r="CJ160" i="53"/>
  <c r="CC160" i="53"/>
  <c r="CD160" i="53"/>
  <c r="CE160" i="53"/>
  <c r="CH159" i="53"/>
  <c r="CI159" i="53"/>
  <c r="CJ159" i="53"/>
  <c r="CC159" i="53"/>
  <c r="CD159" i="53"/>
  <c r="CE159" i="53"/>
  <c r="CH158" i="53"/>
  <c r="CI158" i="53"/>
  <c r="CJ158" i="53"/>
  <c r="CC158" i="53"/>
  <c r="CD158" i="53"/>
  <c r="CE158" i="53"/>
  <c r="CH157" i="53"/>
  <c r="CI157" i="53"/>
  <c r="CJ157" i="53"/>
  <c r="CC157" i="53"/>
  <c r="CD157" i="53"/>
  <c r="CE157" i="53"/>
  <c r="CH156" i="53"/>
  <c r="CI156" i="53"/>
  <c r="CJ156" i="53"/>
  <c r="CC156" i="53"/>
  <c r="CD156" i="53"/>
  <c r="CE156" i="53"/>
  <c r="CH155" i="53"/>
  <c r="CI155" i="53"/>
  <c r="CJ155" i="53"/>
  <c r="CC155" i="53"/>
  <c r="CD155" i="53"/>
  <c r="CE155" i="53"/>
  <c r="CH154" i="53"/>
  <c r="CI154" i="53"/>
  <c r="CJ154" i="53"/>
  <c r="CC154" i="53"/>
  <c r="CD154" i="53"/>
  <c r="CE154" i="53"/>
  <c r="CH153" i="53"/>
  <c r="CI153" i="53"/>
  <c r="CJ153" i="53"/>
  <c r="CC153" i="53"/>
  <c r="CD153" i="53"/>
  <c r="CE153" i="53"/>
  <c r="CH152" i="53"/>
  <c r="CI152" i="53"/>
  <c r="CJ152" i="53"/>
  <c r="CC152" i="53"/>
  <c r="CD152" i="53"/>
  <c r="CE152" i="53"/>
  <c r="CH151" i="53"/>
  <c r="CI151" i="53"/>
  <c r="CJ151" i="53"/>
  <c r="CC151" i="53"/>
  <c r="CD151" i="53"/>
  <c r="CE151" i="53"/>
  <c r="CH150" i="53"/>
  <c r="CI150" i="53"/>
  <c r="CJ150" i="53"/>
  <c r="CC150" i="53"/>
  <c r="CD150" i="53"/>
  <c r="CE150" i="53"/>
  <c r="CH149" i="53"/>
  <c r="CI149" i="53"/>
  <c r="CJ149" i="53"/>
  <c r="CC149" i="53"/>
  <c r="CD149" i="53"/>
  <c r="CE149" i="53"/>
  <c r="CH148" i="53"/>
  <c r="CI148" i="53"/>
  <c r="CJ148" i="53"/>
  <c r="CC148" i="53"/>
  <c r="CD148" i="53"/>
  <c r="CE148" i="53"/>
  <c r="CH147" i="53"/>
  <c r="CI147" i="53"/>
  <c r="CJ147" i="53"/>
  <c r="CC147" i="53"/>
  <c r="CD147" i="53"/>
  <c r="CE147" i="53"/>
  <c r="CH146" i="53"/>
  <c r="CI146" i="53"/>
  <c r="CJ146" i="53"/>
  <c r="CC146" i="53"/>
  <c r="CD146" i="53"/>
  <c r="CE146" i="53"/>
  <c r="CH145" i="53"/>
  <c r="CI145" i="53"/>
  <c r="CJ145" i="53"/>
  <c r="CC145" i="53"/>
  <c r="CD145" i="53"/>
  <c r="CE145" i="53"/>
  <c r="CH144" i="53"/>
  <c r="CI144" i="53"/>
  <c r="CJ144" i="53"/>
  <c r="CC144" i="53"/>
  <c r="CD144" i="53"/>
  <c r="CE144" i="53"/>
  <c r="CH143" i="53"/>
  <c r="CI143" i="53"/>
  <c r="CJ143" i="53"/>
  <c r="CC143" i="53"/>
  <c r="CD143" i="53"/>
  <c r="CE143" i="53"/>
  <c r="CH142" i="53"/>
  <c r="CI142" i="53"/>
  <c r="CJ142" i="53"/>
  <c r="CC142" i="53"/>
  <c r="CD142" i="53"/>
  <c r="CE142" i="53"/>
  <c r="CH141" i="53"/>
  <c r="CI141" i="53"/>
  <c r="CJ141" i="53"/>
  <c r="CC141" i="53"/>
  <c r="CD141" i="53"/>
  <c r="CE141" i="53"/>
  <c r="CH140" i="53"/>
  <c r="CI140" i="53"/>
  <c r="CJ140" i="53"/>
  <c r="CC140" i="53"/>
  <c r="CD140" i="53"/>
  <c r="CE140" i="53"/>
  <c r="CH139" i="53"/>
  <c r="CI139" i="53"/>
  <c r="CJ139" i="53"/>
  <c r="CC139" i="53"/>
  <c r="CD139" i="53"/>
  <c r="CE139" i="53"/>
  <c r="CH138" i="53"/>
  <c r="CI138" i="53"/>
  <c r="CJ138" i="53"/>
  <c r="CC138" i="53"/>
  <c r="CD138" i="53"/>
  <c r="CE138" i="53"/>
  <c r="CH137" i="53"/>
  <c r="CI137" i="53"/>
  <c r="CJ137" i="53"/>
  <c r="CC137" i="53"/>
  <c r="CD137" i="53"/>
  <c r="CE137" i="53"/>
  <c r="CH136" i="53"/>
  <c r="CI136" i="53"/>
  <c r="CJ136" i="53"/>
  <c r="CC136" i="53"/>
  <c r="CD136" i="53"/>
  <c r="CE136" i="53"/>
  <c r="CH135" i="53"/>
  <c r="CI135" i="53"/>
  <c r="CJ135" i="53"/>
  <c r="CC135" i="53"/>
  <c r="CD135" i="53"/>
  <c r="CE135" i="53"/>
  <c r="CH134" i="53"/>
  <c r="CI134" i="53"/>
  <c r="CJ134" i="53"/>
  <c r="CC134" i="53"/>
  <c r="CD134" i="53"/>
  <c r="CE134" i="53"/>
  <c r="CH133" i="53"/>
  <c r="CI133" i="53"/>
  <c r="CJ133" i="53"/>
  <c r="CC133" i="53"/>
  <c r="CD133" i="53"/>
  <c r="CE133" i="53"/>
  <c r="CH132" i="53"/>
  <c r="CI132" i="53"/>
  <c r="CJ132" i="53"/>
  <c r="CC132" i="53"/>
  <c r="CD132" i="53"/>
  <c r="CE132" i="53"/>
  <c r="CH131" i="53"/>
  <c r="CI131" i="53"/>
  <c r="CJ131" i="53"/>
  <c r="CC131" i="53"/>
  <c r="CD131" i="53"/>
  <c r="CE131" i="53"/>
  <c r="CH130" i="53"/>
  <c r="CI130" i="53"/>
  <c r="CJ130" i="53"/>
  <c r="CC130" i="53"/>
  <c r="CD130" i="53"/>
  <c r="CE130" i="53"/>
  <c r="CH129" i="53"/>
  <c r="CI129" i="53"/>
  <c r="CJ129" i="53"/>
  <c r="CC129" i="53"/>
  <c r="CD129" i="53"/>
  <c r="CE129" i="53"/>
  <c r="CH128" i="53"/>
  <c r="CI128" i="53"/>
  <c r="CJ128" i="53"/>
  <c r="CC128" i="53"/>
  <c r="CD128" i="53"/>
  <c r="CE128" i="53"/>
  <c r="CH127" i="53"/>
  <c r="CI127" i="53"/>
  <c r="CJ127" i="53"/>
  <c r="CC127" i="53"/>
  <c r="CD127" i="53"/>
  <c r="CE127" i="53"/>
  <c r="CH126" i="53"/>
  <c r="CI126" i="53"/>
  <c r="CJ126" i="53"/>
  <c r="CC126" i="53"/>
  <c r="CD126" i="53"/>
  <c r="CE126" i="53"/>
  <c r="CH125" i="53"/>
  <c r="CI125" i="53"/>
  <c r="CJ125" i="53"/>
  <c r="CC125" i="53"/>
  <c r="CD125" i="53"/>
  <c r="CE125" i="53"/>
  <c r="CH124" i="53"/>
  <c r="CI124" i="53"/>
  <c r="CJ124" i="53"/>
  <c r="CC124" i="53"/>
  <c r="CD124" i="53"/>
  <c r="CE124" i="53"/>
  <c r="CH123" i="53"/>
  <c r="CI123" i="53"/>
  <c r="CJ123" i="53"/>
  <c r="CC123" i="53"/>
  <c r="CD123" i="53"/>
  <c r="CE123" i="53"/>
  <c r="CH122" i="53"/>
  <c r="CI122" i="53"/>
  <c r="CJ122" i="53"/>
  <c r="CC122" i="53"/>
  <c r="CD122" i="53"/>
  <c r="CE122" i="53"/>
  <c r="CH121" i="53"/>
  <c r="CI121" i="53"/>
  <c r="CJ121" i="53"/>
  <c r="CC121" i="53"/>
  <c r="CD121" i="53"/>
  <c r="CE121" i="53"/>
  <c r="CH120" i="53"/>
  <c r="CI120" i="53"/>
  <c r="CJ120" i="53"/>
  <c r="CC120" i="53"/>
  <c r="CD120" i="53"/>
  <c r="CE120" i="53"/>
  <c r="CH119" i="53"/>
  <c r="CI119" i="53"/>
  <c r="CJ119" i="53"/>
  <c r="CC119" i="53"/>
  <c r="CD119" i="53"/>
  <c r="CE119" i="53"/>
  <c r="CH118" i="53"/>
  <c r="CI118" i="53"/>
  <c r="CJ118" i="53"/>
  <c r="CC118" i="53"/>
  <c r="CD118" i="53"/>
  <c r="CE118" i="53"/>
  <c r="CH117" i="53"/>
  <c r="CI117" i="53"/>
  <c r="CJ117" i="53"/>
  <c r="CC117" i="53"/>
  <c r="CD117" i="53"/>
  <c r="CE117" i="53"/>
  <c r="CH116" i="53"/>
  <c r="CI116" i="53"/>
  <c r="CJ116" i="53"/>
  <c r="CC116" i="53"/>
  <c r="CD116" i="53"/>
  <c r="CE116" i="53"/>
  <c r="CH115" i="53"/>
  <c r="CI115" i="53"/>
  <c r="CJ115" i="53"/>
  <c r="CC115" i="53"/>
  <c r="CD115" i="53"/>
  <c r="CE115" i="53"/>
  <c r="CH114" i="53"/>
  <c r="CI114" i="53"/>
  <c r="CJ114" i="53"/>
  <c r="CC114" i="53"/>
  <c r="CD114" i="53"/>
  <c r="CE114" i="53"/>
  <c r="CH113" i="53"/>
  <c r="CI113" i="53"/>
  <c r="CJ113" i="53"/>
  <c r="CC113" i="53"/>
  <c r="CD113" i="53"/>
  <c r="CE113" i="53"/>
  <c r="CH112" i="53"/>
  <c r="CI112" i="53"/>
  <c r="CJ112" i="53"/>
  <c r="CC112" i="53"/>
  <c r="CD112" i="53"/>
  <c r="CE112" i="53"/>
  <c r="CH1" i="53"/>
  <c r="CI1" i="53"/>
  <c r="CJ1" i="53"/>
  <c r="CH2" i="53"/>
  <c r="CI2" i="53"/>
  <c r="CJ2" i="53"/>
  <c r="CH3" i="53"/>
  <c r="CI3" i="53"/>
  <c r="CJ3" i="53"/>
  <c r="CH4" i="53"/>
  <c r="CI4" i="53"/>
  <c r="CJ4" i="53"/>
  <c r="CH5" i="53"/>
  <c r="CI5" i="53"/>
  <c r="CJ5" i="53"/>
  <c r="CH6" i="53"/>
  <c r="CI6" i="53"/>
  <c r="CJ6" i="53"/>
  <c r="CH7" i="53"/>
  <c r="CI7" i="53"/>
  <c r="CJ7" i="53"/>
  <c r="CH8" i="53"/>
  <c r="CI8" i="53"/>
  <c r="CJ8" i="53"/>
  <c r="CH9" i="53"/>
  <c r="CI9" i="53"/>
  <c r="CJ9" i="53"/>
  <c r="CH10" i="53"/>
  <c r="CI10" i="53"/>
  <c r="CJ10" i="53"/>
  <c r="CH11" i="53"/>
  <c r="CI11" i="53"/>
  <c r="CJ11" i="53"/>
  <c r="CH12" i="53"/>
  <c r="CI12" i="53"/>
  <c r="CJ12" i="53"/>
  <c r="CH13" i="53"/>
  <c r="CI13" i="53"/>
  <c r="CJ13" i="53"/>
  <c r="CH14" i="53"/>
  <c r="CI14" i="53"/>
  <c r="CJ14" i="53"/>
  <c r="CH15" i="53"/>
  <c r="CI15" i="53"/>
  <c r="CJ15" i="53"/>
  <c r="CH16" i="53"/>
  <c r="CI16" i="53"/>
  <c r="CJ16" i="53"/>
  <c r="CH17" i="53"/>
  <c r="CI17" i="53"/>
  <c r="CJ17" i="53"/>
  <c r="CH18" i="53"/>
  <c r="CI18" i="53"/>
  <c r="CJ18" i="53"/>
  <c r="CH19" i="53"/>
  <c r="CI19" i="53"/>
  <c r="CJ19" i="53"/>
  <c r="CH20" i="53"/>
  <c r="CI20" i="53"/>
  <c r="CJ20" i="53"/>
  <c r="CH21" i="53"/>
  <c r="CI21" i="53"/>
  <c r="CJ21" i="53"/>
  <c r="CH22" i="53"/>
  <c r="CI22" i="53"/>
  <c r="CJ22" i="53"/>
  <c r="CH23" i="53"/>
  <c r="CI23" i="53"/>
  <c r="CJ23" i="53"/>
  <c r="CH24" i="53"/>
  <c r="CI24" i="53"/>
  <c r="CJ24" i="53"/>
  <c r="CH25" i="53"/>
  <c r="CI25" i="53"/>
  <c r="CJ25" i="53"/>
  <c r="CH26" i="53"/>
  <c r="CI26" i="53"/>
  <c r="CJ26" i="53"/>
  <c r="CH27" i="53"/>
  <c r="CI27" i="53"/>
  <c r="CJ27" i="53"/>
  <c r="CH28" i="53"/>
  <c r="CI28" i="53"/>
  <c r="CJ28" i="53"/>
  <c r="CH29" i="53"/>
  <c r="CI29" i="53"/>
  <c r="CJ29" i="53"/>
  <c r="CH30" i="53"/>
  <c r="CI30" i="53"/>
  <c r="CJ30" i="53"/>
  <c r="CH31" i="53"/>
  <c r="CI31" i="53"/>
  <c r="CJ31" i="53"/>
  <c r="CH32" i="53"/>
  <c r="CI32" i="53"/>
  <c r="CJ32" i="53"/>
  <c r="CH33" i="53"/>
  <c r="CI33" i="53"/>
  <c r="CJ33" i="53"/>
  <c r="CH34" i="53"/>
  <c r="CI34" i="53"/>
  <c r="CJ34" i="53"/>
  <c r="CH35" i="53"/>
  <c r="CI35" i="53"/>
  <c r="CJ35" i="53"/>
  <c r="CH36" i="53"/>
  <c r="CI36" i="53"/>
  <c r="CJ36" i="53"/>
  <c r="CH37" i="53"/>
  <c r="CI37" i="53"/>
  <c r="CJ37" i="53"/>
  <c r="CH38" i="53"/>
  <c r="CI38" i="53"/>
  <c r="CJ38" i="53"/>
  <c r="CH39" i="53"/>
  <c r="CI39" i="53"/>
  <c r="CJ39" i="53"/>
  <c r="CH40" i="53"/>
  <c r="CI40" i="53"/>
  <c r="CJ40" i="53"/>
  <c r="CH41" i="53"/>
  <c r="CI41" i="53"/>
  <c r="CJ41" i="53"/>
  <c r="CH42" i="53"/>
  <c r="CI42" i="53"/>
  <c r="CJ42" i="53"/>
  <c r="CH43" i="53"/>
  <c r="CI43" i="53"/>
  <c r="CJ43" i="53"/>
  <c r="CH44" i="53"/>
  <c r="CI44" i="53"/>
  <c r="CJ44" i="53"/>
  <c r="CH45" i="53"/>
  <c r="CI45" i="53"/>
  <c r="CJ45" i="53"/>
  <c r="CH46" i="53"/>
  <c r="CI46" i="53"/>
  <c r="CJ46" i="53"/>
  <c r="CH47" i="53"/>
  <c r="CI47" i="53"/>
  <c r="CJ47" i="53"/>
  <c r="CH48" i="53"/>
  <c r="CI48" i="53"/>
  <c r="CJ48" i="53"/>
  <c r="CH49" i="53"/>
  <c r="CI49" i="53"/>
  <c r="CJ49" i="53"/>
  <c r="CH50" i="53"/>
  <c r="CI50" i="53"/>
  <c r="CJ50" i="53"/>
  <c r="CH51" i="53"/>
  <c r="CI51" i="53"/>
  <c r="CJ51" i="53"/>
  <c r="CH52" i="53"/>
  <c r="CI52" i="53"/>
  <c r="CJ52" i="53"/>
  <c r="CH53" i="53"/>
  <c r="CI53" i="53"/>
  <c r="CJ53" i="53"/>
  <c r="CH54" i="53"/>
  <c r="CI54" i="53"/>
  <c r="CJ54" i="53"/>
  <c r="CH55" i="53"/>
  <c r="CI55" i="53"/>
  <c r="CJ55" i="53"/>
  <c r="CH56" i="53"/>
  <c r="CI56" i="53"/>
  <c r="CJ56" i="53"/>
  <c r="CH57" i="53"/>
  <c r="CI57" i="53"/>
  <c r="CJ57" i="53"/>
  <c r="CH58" i="53"/>
  <c r="CI58" i="53"/>
  <c r="CJ58" i="53"/>
  <c r="CH59" i="53"/>
  <c r="CI59" i="53"/>
  <c r="CJ59" i="53"/>
  <c r="CH60" i="53"/>
  <c r="CI60" i="53"/>
  <c r="CJ60" i="53"/>
  <c r="CH61" i="53"/>
  <c r="CI61" i="53"/>
  <c r="CJ61" i="53"/>
  <c r="CH62" i="53"/>
  <c r="CI62" i="53"/>
  <c r="CJ62" i="53"/>
  <c r="CH63" i="53"/>
  <c r="CI63" i="53"/>
  <c r="CJ63" i="53"/>
  <c r="CH64" i="53"/>
  <c r="CI64" i="53"/>
  <c r="CJ64" i="53"/>
  <c r="CH65" i="53"/>
  <c r="CI65" i="53"/>
  <c r="CJ65" i="53"/>
  <c r="CH66" i="53"/>
  <c r="CI66" i="53"/>
  <c r="CJ66" i="53"/>
  <c r="CH67" i="53"/>
  <c r="CI67" i="53"/>
  <c r="CJ67" i="53"/>
  <c r="CH68" i="53"/>
  <c r="CI68" i="53"/>
  <c r="CJ68" i="53"/>
  <c r="CH69" i="53"/>
  <c r="CI69" i="53"/>
  <c r="CJ69" i="53"/>
  <c r="CH70" i="53"/>
  <c r="CI70" i="53"/>
  <c r="CJ70" i="53"/>
  <c r="CH71" i="53"/>
  <c r="CI71" i="53"/>
  <c r="CJ71" i="53"/>
  <c r="CH72" i="53"/>
  <c r="CI72" i="53"/>
  <c r="CJ72" i="53"/>
  <c r="CH73" i="53"/>
  <c r="CI73" i="53"/>
  <c r="CJ73" i="53"/>
  <c r="CH74" i="53"/>
  <c r="CI74" i="53"/>
  <c r="CJ74" i="53"/>
  <c r="CH75" i="53"/>
  <c r="CI75" i="53"/>
  <c r="CJ75" i="53"/>
  <c r="CH76" i="53"/>
  <c r="CI76" i="53"/>
  <c r="CJ76" i="53"/>
  <c r="CH77" i="53"/>
  <c r="CI77" i="53"/>
  <c r="CJ77" i="53"/>
  <c r="CH78" i="53"/>
  <c r="CI78" i="53"/>
  <c r="CJ78" i="53"/>
  <c r="CH79" i="53"/>
  <c r="CI79" i="53"/>
  <c r="CJ79" i="53"/>
  <c r="CH80" i="53"/>
  <c r="CI80" i="53"/>
  <c r="CJ80" i="53"/>
  <c r="CH81" i="53"/>
  <c r="CI81" i="53"/>
  <c r="CJ81" i="53"/>
  <c r="CH82" i="53"/>
  <c r="CI82" i="53"/>
  <c r="CJ82" i="53"/>
  <c r="CH83" i="53"/>
  <c r="CI83" i="53"/>
  <c r="CJ83" i="53"/>
  <c r="CH84" i="53"/>
  <c r="CI84" i="53"/>
  <c r="CJ84" i="53"/>
  <c r="CH85" i="53"/>
  <c r="CI85" i="53"/>
  <c r="CJ85" i="53"/>
  <c r="CH86" i="53"/>
  <c r="CI86" i="53"/>
  <c r="CJ86" i="53"/>
  <c r="CH87" i="53"/>
  <c r="CI87" i="53"/>
  <c r="CJ87" i="53"/>
  <c r="CH88" i="53"/>
  <c r="CI88" i="53"/>
  <c r="CJ88" i="53"/>
  <c r="CH89" i="53"/>
  <c r="CI89" i="53"/>
  <c r="CJ89" i="53"/>
  <c r="CH90" i="53"/>
  <c r="CI90" i="53"/>
  <c r="CJ90" i="53"/>
  <c r="CH91" i="53"/>
  <c r="CI91" i="53"/>
  <c r="CJ91" i="53"/>
  <c r="CH92" i="53"/>
  <c r="CI92" i="53"/>
  <c r="CJ92" i="53"/>
  <c r="CH93" i="53"/>
  <c r="CI93" i="53"/>
  <c r="CJ93" i="53"/>
  <c r="CH94" i="53"/>
  <c r="CI94" i="53"/>
  <c r="CJ94" i="53"/>
  <c r="CH95" i="53"/>
  <c r="CI95" i="53"/>
  <c r="CJ95" i="53"/>
  <c r="CH96" i="53"/>
  <c r="CI96" i="53"/>
  <c r="CJ96" i="53"/>
  <c r="CH97" i="53"/>
  <c r="CI97" i="53"/>
  <c r="CJ97" i="53"/>
  <c r="CH98" i="53"/>
  <c r="CI98" i="53"/>
  <c r="CJ98" i="53"/>
  <c r="CH99" i="53"/>
  <c r="CI99" i="53"/>
  <c r="CJ99" i="53"/>
  <c r="CH100" i="53"/>
  <c r="CI100" i="53"/>
  <c r="CJ100" i="53"/>
  <c r="CH101" i="53"/>
  <c r="CI101" i="53"/>
  <c r="CJ101" i="53"/>
  <c r="CH102" i="53"/>
  <c r="CI102" i="53"/>
  <c r="CJ102" i="53"/>
  <c r="CH103" i="53"/>
  <c r="CI103" i="53"/>
  <c r="CJ103" i="53"/>
  <c r="CH104" i="53"/>
  <c r="CI104" i="53"/>
  <c r="CJ104" i="53"/>
  <c r="CH105" i="53"/>
  <c r="CI105" i="53"/>
  <c r="CJ105" i="53"/>
  <c r="CH106" i="53"/>
  <c r="CI106" i="53"/>
  <c r="CJ106" i="53"/>
  <c r="CH107" i="53"/>
  <c r="CI107" i="53"/>
  <c r="CJ107" i="53"/>
  <c r="CH108" i="53"/>
  <c r="CI108" i="53"/>
  <c r="CJ108" i="53"/>
  <c r="CH109" i="53"/>
  <c r="CI109" i="53"/>
  <c r="CJ109" i="53"/>
  <c r="CH110" i="53"/>
  <c r="CI110" i="53"/>
  <c r="CJ110" i="53"/>
  <c r="CH111" i="53"/>
  <c r="CI111" i="53"/>
  <c r="CJ111" i="53"/>
  <c r="D105" i="53"/>
  <c r="E105" i="53"/>
  <c r="D110" i="53"/>
  <c r="D106" i="53"/>
  <c r="E106" i="53"/>
  <c r="D111" i="53"/>
  <c r="D112" i="53"/>
  <c r="E110" i="53"/>
  <c r="E111" i="53"/>
  <c r="E112" i="53"/>
  <c r="F112" i="53"/>
  <c r="CC111" i="53"/>
  <c r="CD111" i="53"/>
  <c r="CE111" i="53"/>
  <c r="F111" i="53"/>
  <c r="CC110" i="53"/>
  <c r="CD110" i="53"/>
  <c r="CE110" i="53"/>
  <c r="F110" i="53"/>
  <c r="CC109" i="53"/>
  <c r="CD109" i="53"/>
  <c r="CE109" i="53"/>
  <c r="CC108" i="53"/>
  <c r="CD108" i="53"/>
  <c r="CE108" i="53"/>
  <c r="CC107" i="53"/>
  <c r="CD107" i="53"/>
  <c r="CE107" i="53"/>
  <c r="CC106" i="53"/>
  <c r="CD106" i="53"/>
  <c r="CE106" i="53"/>
  <c r="CC105" i="53"/>
  <c r="CD105" i="53"/>
  <c r="CE105" i="53"/>
  <c r="CC104" i="53"/>
  <c r="CD104" i="53"/>
  <c r="CE104" i="53"/>
  <c r="CC103" i="53"/>
  <c r="CD103" i="53"/>
  <c r="CE103" i="53"/>
  <c r="CC102" i="53"/>
  <c r="CD102" i="53"/>
  <c r="CE102" i="53"/>
  <c r="CC101" i="53"/>
  <c r="CD101" i="53"/>
  <c r="CE101" i="53"/>
  <c r="CC100" i="53"/>
  <c r="CD100" i="53"/>
  <c r="CE100" i="53"/>
  <c r="CC99" i="53"/>
  <c r="CD99" i="53"/>
  <c r="CE99" i="53"/>
  <c r="CC98" i="53"/>
  <c r="CD98" i="53"/>
  <c r="CE98" i="53"/>
  <c r="CC97" i="53"/>
  <c r="CD97" i="53"/>
  <c r="CE97" i="53"/>
  <c r="CC96" i="53"/>
  <c r="CD96" i="53"/>
  <c r="CE96" i="53"/>
  <c r="CC95" i="53"/>
  <c r="CD95" i="53"/>
  <c r="CE95" i="53"/>
  <c r="CC94" i="53"/>
  <c r="CD94" i="53"/>
  <c r="CE94" i="53"/>
  <c r="CC93" i="53"/>
  <c r="CD93" i="53"/>
  <c r="CE93" i="53"/>
  <c r="CC92" i="53"/>
  <c r="CD92" i="53"/>
  <c r="CE92" i="53"/>
  <c r="CC91" i="53"/>
  <c r="CD91" i="53"/>
  <c r="CE91" i="53"/>
  <c r="CC90" i="53"/>
  <c r="CD90" i="53"/>
  <c r="CE90" i="53"/>
  <c r="CC89" i="53"/>
  <c r="CD89" i="53"/>
  <c r="CE89" i="53"/>
  <c r="CC88" i="53"/>
  <c r="CD88" i="53"/>
  <c r="CE88" i="53"/>
  <c r="CC87" i="53"/>
  <c r="CD87" i="53"/>
  <c r="CE87" i="53"/>
  <c r="CC86" i="53"/>
  <c r="CD86" i="53"/>
  <c r="CE86" i="53"/>
  <c r="CC85" i="53"/>
  <c r="CD85" i="53"/>
  <c r="CE85" i="53"/>
  <c r="CC84" i="53"/>
  <c r="CD84" i="53"/>
  <c r="CE84" i="53"/>
  <c r="CC83" i="53"/>
  <c r="CD83" i="53"/>
  <c r="CE83" i="53"/>
  <c r="CC82" i="53"/>
  <c r="CD82" i="53"/>
  <c r="CE82" i="53"/>
  <c r="CC81" i="53"/>
  <c r="CD81" i="53"/>
  <c r="CE81" i="53"/>
  <c r="CC80" i="53"/>
  <c r="CD80" i="53"/>
  <c r="CE80" i="53"/>
  <c r="CC79" i="53"/>
  <c r="CD79" i="53"/>
  <c r="CE79" i="53"/>
  <c r="CC1" i="53"/>
  <c r="CD1" i="53"/>
  <c r="CE1" i="53"/>
  <c r="CC2" i="53"/>
  <c r="CD2" i="53"/>
  <c r="CE2" i="53"/>
  <c r="CC3" i="53"/>
  <c r="CD3" i="53"/>
  <c r="CE3" i="53"/>
  <c r="CC4" i="53"/>
  <c r="CD4" i="53"/>
  <c r="CE4" i="53"/>
  <c r="CC5" i="53"/>
  <c r="CD5" i="53"/>
  <c r="CE5" i="53"/>
  <c r="CC6" i="53"/>
  <c r="CD6" i="53"/>
  <c r="CE6" i="53"/>
  <c r="CC7" i="53"/>
  <c r="CD7" i="53"/>
  <c r="CE7" i="53"/>
  <c r="CC8" i="53"/>
  <c r="CD8" i="53"/>
  <c r="CE8" i="53"/>
  <c r="CC9" i="53"/>
  <c r="CD9" i="53"/>
  <c r="CE9" i="53"/>
  <c r="CC10" i="53"/>
  <c r="CD10" i="53"/>
  <c r="CE10" i="53"/>
  <c r="CC11" i="53"/>
  <c r="CD11" i="53"/>
  <c r="CE11" i="53"/>
  <c r="CC12" i="53"/>
  <c r="CD12" i="53"/>
  <c r="CE12" i="53"/>
  <c r="CC13" i="53"/>
  <c r="CD13" i="53"/>
  <c r="CE13" i="53"/>
  <c r="CC14" i="53"/>
  <c r="CD14" i="53"/>
  <c r="CE14" i="53"/>
  <c r="CC15" i="53"/>
  <c r="CD15" i="53"/>
  <c r="CE15" i="53"/>
  <c r="CC16" i="53"/>
  <c r="CD16" i="53"/>
  <c r="CE16" i="53"/>
  <c r="CC17" i="53"/>
  <c r="CD17" i="53"/>
  <c r="CE17" i="53"/>
  <c r="CC18" i="53"/>
  <c r="CD18" i="53"/>
  <c r="CE18" i="53"/>
  <c r="CC19" i="53"/>
  <c r="CD19" i="53"/>
  <c r="CE19" i="53"/>
  <c r="CC20" i="53"/>
  <c r="CD20" i="53"/>
  <c r="CE20" i="53"/>
  <c r="CC21" i="53"/>
  <c r="CD21" i="53"/>
  <c r="CE21" i="53"/>
  <c r="CC22" i="53"/>
  <c r="CD22" i="53"/>
  <c r="CE22" i="53"/>
  <c r="CC23" i="53"/>
  <c r="CD23" i="53"/>
  <c r="CE23" i="53"/>
  <c r="CC24" i="53"/>
  <c r="CD24" i="53"/>
  <c r="CE24" i="53"/>
  <c r="CC25" i="53"/>
  <c r="CD25" i="53"/>
  <c r="CE25" i="53"/>
  <c r="CC26" i="53"/>
  <c r="CD26" i="53"/>
  <c r="CE26" i="53"/>
  <c r="CC27" i="53"/>
  <c r="CD27" i="53"/>
  <c r="CE27" i="53"/>
  <c r="CC28" i="53"/>
  <c r="CD28" i="53"/>
  <c r="CE28" i="53"/>
  <c r="CC29" i="53"/>
  <c r="CD29" i="53"/>
  <c r="CE29" i="53"/>
  <c r="CC30" i="53"/>
  <c r="CD30" i="53"/>
  <c r="CE30" i="53"/>
  <c r="CC31" i="53"/>
  <c r="CD31" i="53"/>
  <c r="CE31" i="53"/>
  <c r="CC32" i="53"/>
  <c r="CD32" i="53"/>
  <c r="CE32" i="53"/>
  <c r="CC33" i="53"/>
  <c r="CD33" i="53"/>
  <c r="CE33" i="53"/>
  <c r="CC34" i="53"/>
  <c r="CD34" i="53"/>
  <c r="CE34" i="53"/>
  <c r="CC35" i="53"/>
  <c r="CD35" i="53"/>
  <c r="CE35" i="53"/>
  <c r="CC36" i="53"/>
  <c r="CD36" i="53"/>
  <c r="CE36" i="53"/>
  <c r="CC37" i="53"/>
  <c r="CD37" i="53"/>
  <c r="CE37" i="53"/>
  <c r="CC38" i="53"/>
  <c r="CD38" i="53"/>
  <c r="CE38" i="53"/>
  <c r="CC39" i="53"/>
  <c r="CD39" i="53"/>
  <c r="CE39" i="53"/>
  <c r="CC40" i="53"/>
  <c r="CD40" i="53"/>
  <c r="CE40" i="53"/>
  <c r="CC41" i="53"/>
  <c r="CD41" i="53"/>
  <c r="CE41" i="53"/>
  <c r="CC42" i="53"/>
  <c r="CD42" i="53"/>
  <c r="CE42" i="53"/>
  <c r="CC43" i="53"/>
  <c r="CD43" i="53"/>
  <c r="CE43" i="53"/>
  <c r="CC44" i="53"/>
  <c r="CD44" i="53"/>
  <c r="CE44" i="53"/>
  <c r="CC45" i="53"/>
  <c r="CD45" i="53"/>
  <c r="CE45" i="53"/>
  <c r="CC46" i="53"/>
  <c r="CD46" i="53"/>
  <c r="CE46" i="53"/>
  <c r="CC47" i="53"/>
  <c r="CD47" i="53"/>
  <c r="CE47" i="53"/>
  <c r="CC48" i="53"/>
  <c r="CD48" i="53"/>
  <c r="CE48" i="53"/>
  <c r="CC49" i="53"/>
  <c r="CD49" i="53"/>
  <c r="CE49" i="53"/>
  <c r="CC50" i="53"/>
  <c r="CD50" i="53"/>
  <c r="CE50" i="53"/>
  <c r="CC51" i="53"/>
  <c r="CD51" i="53"/>
  <c r="CE51" i="53"/>
  <c r="CC52" i="53"/>
  <c r="CD52" i="53"/>
  <c r="CE52" i="53"/>
  <c r="CC53" i="53"/>
  <c r="CD53" i="53"/>
  <c r="CE53" i="53"/>
  <c r="CC54" i="53"/>
  <c r="CD54" i="53"/>
  <c r="CE54" i="53"/>
  <c r="CC55" i="53"/>
  <c r="CD55" i="53"/>
  <c r="CE55" i="53"/>
  <c r="CC56" i="53"/>
  <c r="CD56" i="53"/>
  <c r="CE56" i="53"/>
  <c r="CC57" i="53"/>
  <c r="CD57" i="53"/>
  <c r="CE57" i="53"/>
  <c r="CC58" i="53"/>
  <c r="CD58" i="53"/>
  <c r="CE58" i="53"/>
  <c r="CC59" i="53"/>
  <c r="CD59" i="53"/>
  <c r="CE59" i="53"/>
  <c r="CC60" i="53"/>
  <c r="CD60" i="53"/>
  <c r="CE60" i="53"/>
  <c r="CC61" i="53"/>
  <c r="CD61" i="53"/>
  <c r="CE61" i="53"/>
  <c r="CC62" i="53"/>
  <c r="CD62" i="53"/>
  <c r="CE62" i="53"/>
  <c r="CC63" i="53"/>
  <c r="CD63" i="53"/>
  <c r="CE63" i="53"/>
  <c r="CC64" i="53"/>
  <c r="CD64" i="53"/>
  <c r="CE64" i="53"/>
  <c r="CC65" i="53"/>
  <c r="CD65" i="53"/>
  <c r="CE65" i="53"/>
  <c r="CC66" i="53"/>
  <c r="CD66" i="53"/>
  <c r="CE66" i="53"/>
  <c r="CC67" i="53"/>
  <c r="CD67" i="53"/>
  <c r="CE67" i="53"/>
  <c r="CC68" i="53"/>
  <c r="CD68" i="53"/>
  <c r="CE68" i="53"/>
  <c r="CC69" i="53"/>
  <c r="CD69" i="53"/>
  <c r="CE69" i="53"/>
  <c r="CC70" i="53"/>
  <c r="CD70" i="53"/>
  <c r="CE70" i="53"/>
  <c r="CC71" i="53"/>
  <c r="CD71" i="53"/>
  <c r="CE71" i="53"/>
  <c r="CC72" i="53"/>
  <c r="CD72" i="53"/>
  <c r="CE72" i="53"/>
  <c r="CC73" i="53"/>
  <c r="CD73" i="53"/>
  <c r="CE73" i="53"/>
  <c r="CC74" i="53"/>
  <c r="CD74" i="53"/>
  <c r="CE74" i="53"/>
  <c r="CC75" i="53"/>
  <c r="CD75" i="53"/>
  <c r="CE75" i="53"/>
  <c r="CC76" i="53"/>
  <c r="CD76" i="53"/>
  <c r="CE76" i="53"/>
  <c r="CC77" i="53"/>
  <c r="CD77" i="53"/>
  <c r="CE77" i="53"/>
  <c r="CC78" i="53"/>
  <c r="CD78" i="53"/>
  <c r="CE78" i="53"/>
  <c r="D72" i="53"/>
  <c r="E72" i="53"/>
  <c r="D77" i="53"/>
  <c r="D73" i="53"/>
  <c r="E73" i="53"/>
  <c r="D78" i="53"/>
  <c r="D79" i="53"/>
  <c r="E77" i="53"/>
  <c r="E78" i="53"/>
  <c r="E79" i="53"/>
  <c r="F79" i="53"/>
  <c r="F78" i="53"/>
  <c r="F77" i="53"/>
  <c r="E116" i="53"/>
  <c r="E117" i="53"/>
  <c r="E118" i="53"/>
  <c r="E119" i="53"/>
  <c r="E83" i="53"/>
  <c r="E84" i="53"/>
  <c r="E85" i="53"/>
  <c r="E86" i="53"/>
  <c r="CC587" i="47"/>
  <c r="CD587" i="47"/>
  <c r="CE587" i="47"/>
  <c r="CC586" i="47"/>
  <c r="CD586" i="47"/>
  <c r="CE586" i="47"/>
  <c r="CC585" i="47"/>
  <c r="CD585" i="47"/>
  <c r="CE585" i="47"/>
  <c r="CC584" i="47"/>
  <c r="CD584" i="47"/>
  <c r="CE584" i="47"/>
  <c r="CC583" i="47"/>
  <c r="CD583" i="47"/>
  <c r="CE583" i="47"/>
  <c r="CC582" i="47"/>
  <c r="CD582" i="47"/>
  <c r="CE582" i="47"/>
  <c r="CC581" i="47"/>
  <c r="CD581" i="47"/>
  <c r="CE581" i="47"/>
  <c r="CC580" i="47"/>
  <c r="CD580" i="47"/>
  <c r="CE580" i="47"/>
  <c r="CC579" i="47"/>
  <c r="CD579" i="47"/>
  <c r="CE579" i="47"/>
  <c r="CC578" i="47"/>
  <c r="CD578" i="47"/>
  <c r="CE578" i="47"/>
  <c r="CC577" i="47"/>
  <c r="CD577" i="47"/>
  <c r="CE577" i="47"/>
  <c r="CC576" i="47"/>
  <c r="CD576" i="47"/>
  <c r="CE576" i="47"/>
  <c r="CC575" i="47"/>
  <c r="CD575" i="47"/>
  <c r="CE575" i="47"/>
  <c r="CC574" i="47"/>
  <c r="CD574" i="47"/>
  <c r="CE574" i="47"/>
  <c r="CC573" i="47"/>
  <c r="CD573" i="47"/>
  <c r="CE573" i="47"/>
  <c r="CC572" i="47"/>
  <c r="CD572" i="47"/>
  <c r="CE572" i="47"/>
  <c r="CC571" i="47"/>
  <c r="CD571" i="47"/>
  <c r="CE571" i="47"/>
  <c r="CC570" i="47"/>
  <c r="CD570" i="47"/>
  <c r="CE570" i="47"/>
  <c r="CC569" i="47"/>
  <c r="CD569" i="47"/>
  <c r="CE569" i="47"/>
  <c r="CC568" i="47"/>
  <c r="CD568" i="47"/>
  <c r="CE568" i="47"/>
  <c r="CC567" i="47"/>
  <c r="CD567" i="47"/>
  <c r="CE567" i="47"/>
  <c r="CC566" i="47"/>
  <c r="CD566" i="47"/>
  <c r="CE566" i="47"/>
  <c r="CC565" i="47"/>
  <c r="CD565" i="47"/>
  <c r="CE565" i="47"/>
  <c r="CC564" i="47"/>
  <c r="CD564" i="47"/>
  <c r="CE564" i="47"/>
  <c r="CC563" i="47"/>
  <c r="CD563" i="47"/>
  <c r="CE563" i="47"/>
  <c r="CC562" i="47"/>
  <c r="CD562" i="47"/>
  <c r="CE562" i="47"/>
  <c r="CC561" i="47"/>
  <c r="CD561" i="47"/>
  <c r="CE561" i="47"/>
  <c r="CC560" i="47"/>
  <c r="CD560" i="47"/>
  <c r="CE560" i="47"/>
  <c r="CC559" i="47"/>
  <c r="CD559" i="47"/>
  <c r="CE559" i="47"/>
  <c r="CC558" i="47"/>
  <c r="CD558" i="47"/>
  <c r="CE558" i="47"/>
  <c r="CC557" i="47"/>
  <c r="CD557" i="47"/>
  <c r="CE557" i="47"/>
  <c r="CC556" i="47"/>
  <c r="CD556" i="47"/>
  <c r="CE556" i="47"/>
  <c r="CC555" i="47"/>
  <c r="CD555" i="47"/>
  <c r="CE555" i="47"/>
  <c r="CC554" i="47"/>
  <c r="CD554" i="47"/>
  <c r="CE554" i="47"/>
  <c r="CC553" i="47"/>
  <c r="CD553" i="47"/>
  <c r="CE553" i="47"/>
  <c r="CC552" i="47"/>
  <c r="CD552" i="47"/>
  <c r="CE552" i="47"/>
  <c r="CC551" i="47"/>
  <c r="CD551" i="47"/>
  <c r="CE551" i="47"/>
  <c r="CC550" i="47"/>
  <c r="CD550" i="47"/>
  <c r="CE550" i="47"/>
  <c r="CC549" i="47"/>
  <c r="CD549" i="47"/>
  <c r="CE549" i="47"/>
  <c r="CC548" i="47"/>
  <c r="CD548" i="47"/>
  <c r="CE548" i="47"/>
  <c r="CC547" i="47"/>
  <c r="CD547" i="47"/>
  <c r="CE547" i="47"/>
  <c r="CC546" i="47"/>
  <c r="CD546" i="47"/>
  <c r="CE546" i="47"/>
  <c r="CC545" i="47"/>
  <c r="CD545" i="47"/>
  <c r="CE545" i="47"/>
  <c r="CC544" i="47"/>
  <c r="CD544" i="47"/>
  <c r="CE544" i="47"/>
  <c r="CC543" i="47"/>
  <c r="CD543" i="47"/>
  <c r="CE543" i="47"/>
  <c r="CC542" i="47"/>
  <c r="CD542" i="47"/>
  <c r="CE542" i="47"/>
  <c r="CC541" i="47"/>
  <c r="CD541" i="47"/>
  <c r="CE541" i="47"/>
  <c r="CC540" i="47"/>
  <c r="CD540" i="47"/>
  <c r="CE540" i="47"/>
  <c r="CC539" i="47"/>
  <c r="CD539" i="47"/>
  <c r="CE539" i="47"/>
  <c r="CC538" i="47"/>
  <c r="CD538" i="47"/>
  <c r="CE538" i="47"/>
  <c r="CC537" i="47"/>
  <c r="CD537" i="47"/>
  <c r="CE537" i="47"/>
  <c r="CC536" i="47"/>
  <c r="CD536" i="47"/>
  <c r="CE536" i="47"/>
  <c r="CC535" i="47"/>
  <c r="CD535" i="47"/>
  <c r="CE535" i="47"/>
  <c r="CC534" i="47"/>
  <c r="CD534" i="47"/>
  <c r="CE534" i="47"/>
  <c r="CC533" i="47"/>
  <c r="CD533" i="47"/>
  <c r="CE533" i="47"/>
  <c r="CC532" i="47"/>
  <c r="CD532" i="47"/>
  <c r="CE532" i="47"/>
  <c r="CC531" i="47"/>
  <c r="CD531" i="47"/>
  <c r="CE531" i="47"/>
  <c r="CC530" i="47"/>
  <c r="CD530" i="47"/>
  <c r="CE530" i="47"/>
  <c r="CC529" i="47"/>
  <c r="CD529" i="47"/>
  <c r="CE529" i="47"/>
  <c r="CC528" i="47"/>
  <c r="CD528" i="47"/>
  <c r="CE528" i="47"/>
  <c r="CC527" i="47"/>
  <c r="CD527" i="47"/>
  <c r="CE527" i="47"/>
  <c r="CC526" i="47"/>
  <c r="CD526" i="47"/>
  <c r="CE526" i="47"/>
  <c r="CC525" i="47"/>
  <c r="CD525" i="47"/>
  <c r="CE525" i="47"/>
  <c r="CC524" i="47"/>
  <c r="CD524" i="47"/>
  <c r="CE524" i="47"/>
  <c r="CC523" i="47"/>
  <c r="CD523" i="47"/>
  <c r="CE523" i="47"/>
  <c r="CC522" i="47"/>
  <c r="CD522" i="47"/>
  <c r="CE522" i="47"/>
  <c r="CC521" i="47"/>
  <c r="CD521" i="47"/>
  <c r="CE521" i="47"/>
  <c r="CC520" i="47"/>
  <c r="CD520" i="47"/>
  <c r="CE520" i="47"/>
  <c r="CC519" i="47"/>
  <c r="CD519" i="47"/>
  <c r="CE519" i="47"/>
  <c r="CC518" i="47"/>
  <c r="CD518" i="47"/>
  <c r="CE518" i="47"/>
  <c r="CC517" i="47"/>
  <c r="CD517" i="47"/>
  <c r="CE517" i="47"/>
  <c r="CC516" i="47"/>
  <c r="CD516" i="47"/>
  <c r="CE516" i="47"/>
  <c r="CC515" i="47"/>
  <c r="CD515" i="47"/>
  <c r="CE515" i="47"/>
  <c r="CC514" i="47"/>
  <c r="CD514" i="47"/>
  <c r="CE514" i="47"/>
  <c r="CC513" i="47"/>
  <c r="CD513" i="47"/>
  <c r="CE513" i="47"/>
  <c r="CC512" i="47"/>
  <c r="CD512" i="47"/>
  <c r="CE512" i="47"/>
  <c r="CC511" i="47"/>
  <c r="CD511" i="47"/>
  <c r="CE511" i="47"/>
  <c r="CC510" i="47"/>
  <c r="CD510" i="47"/>
  <c r="CE510" i="47"/>
  <c r="CC509" i="47"/>
  <c r="CD509" i="47"/>
  <c r="CE509" i="47"/>
  <c r="CC508" i="47"/>
  <c r="CD508" i="47"/>
  <c r="CE508" i="47"/>
  <c r="CC507" i="47"/>
  <c r="CD507" i="47"/>
  <c r="CE507" i="47"/>
  <c r="CC506" i="47"/>
  <c r="CD506" i="47"/>
  <c r="CE506" i="47"/>
  <c r="CC505" i="47"/>
  <c r="CD505" i="47"/>
  <c r="CE505" i="47"/>
  <c r="CC504" i="47"/>
  <c r="CD504" i="47"/>
  <c r="CE504" i="47"/>
  <c r="CC503" i="47"/>
  <c r="CD503" i="47"/>
  <c r="CE503" i="47"/>
  <c r="CC502" i="47"/>
  <c r="CD502" i="47"/>
  <c r="CE502" i="47"/>
  <c r="CC501" i="47"/>
  <c r="CD501" i="47"/>
  <c r="CE501" i="47"/>
  <c r="CC500" i="47"/>
  <c r="CD500" i="47"/>
  <c r="CE500" i="47"/>
  <c r="CC499" i="47"/>
  <c r="CD499" i="47"/>
  <c r="CE499" i="47"/>
  <c r="CC498" i="47"/>
  <c r="CD498" i="47"/>
  <c r="CE498" i="47"/>
  <c r="CC497" i="47"/>
  <c r="CD497" i="47"/>
  <c r="CE497" i="47"/>
  <c r="CC496" i="47"/>
  <c r="CD496" i="47"/>
  <c r="CE496" i="47"/>
  <c r="CC495" i="47"/>
  <c r="CD495" i="47"/>
  <c r="CE495" i="47"/>
  <c r="CC494" i="47"/>
  <c r="CD494" i="47"/>
  <c r="CE494" i="47"/>
  <c r="CC493" i="47"/>
  <c r="CD493" i="47"/>
  <c r="CE493" i="47"/>
  <c r="CC492" i="47"/>
  <c r="CD492" i="47"/>
  <c r="CE492" i="47"/>
  <c r="CC491" i="47"/>
  <c r="CD491" i="47"/>
  <c r="CE491" i="47"/>
  <c r="CC490" i="47"/>
  <c r="CD490" i="47"/>
  <c r="CE490" i="47"/>
  <c r="CC489" i="47"/>
  <c r="CD489" i="47"/>
  <c r="CE489" i="47"/>
  <c r="CC488" i="47"/>
  <c r="CD488" i="47"/>
  <c r="CE488" i="47"/>
  <c r="CC487" i="47"/>
  <c r="CD487" i="47"/>
  <c r="CE487" i="47"/>
  <c r="CC486" i="47"/>
  <c r="CD486" i="47"/>
  <c r="CE486" i="47"/>
  <c r="CC485" i="47"/>
  <c r="CD485" i="47"/>
  <c r="CE485" i="47"/>
  <c r="CC484" i="47"/>
  <c r="CD484" i="47"/>
  <c r="CE484" i="47"/>
  <c r="CC483" i="47"/>
  <c r="CD483" i="47"/>
  <c r="CE483" i="47"/>
  <c r="CC482" i="47"/>
  <c r="CD482" i="47"/>
  <c r="CE482" i="47"/>
  <c r="CC481" i="47"/>
  <c r="CD481" i="47"/>
  <c r="CE481" i="47"/>
  <c r="CC480" i="47"/>
  <c r="CD480" i="47"/>
  <c r="CE480" i="47"/>
  <c r="CC479" i="47"/>
  <c r="CD479" i="47"/>
  <c r="CE479" i="47"/>
  <c r="CC478" i="47"/>
  <c r="CD478" i="47"/>
  <c r="CE478" i="47"/>
  <c r="CC477" i="47"/>
  <c r="CD477" i="47"/>
  <c r="CE477" i="47"/>
  <c r="CC476" i="47"/>
  <c r="CD476" i="47"/>
  <c r="CE476" i="47"/>
  <c r="CC475" i="47"/>
  <c r="CD475" i="47"/>
  <c r="CE475" i="47"/>
  <c r="CC474" i="47"/>
  <c r="CD474" i="47"/>
  <c r="CE474" i="47"/>
  <c r="CC473" i="47"/>
  <c r="CD473" i="47"/>
  <c r="CE473" i="47"/>
  <c r="CC472" i="47"/>
  <c r="CD472" i="47"/>
  <c r="CE472" i="47"/>
  <c r="CC471" i="47"/>
  <c r="CD471" i="47"/>
  <c r="CE471" i="47"/>
  <c r="CC470" i="47"/>
  <c r="CD470" i="47"/>
  <c r="CE470" i="47"/>
  <c r="CC469" i="47"/>
  <c r="CD469" i="47"/>
  <c r="CE469" i="47"/>
  <c r="CC468" i="47"/>
  <c r="CD468" i="47"/>
  <c r="CE468" i="47"/>
  <c r="CC467" i="47"/>
  <c r="CD467" i="47"/>
  <c r="CE467" i="47"/>
  <c r="CC466" i="47"/>
  <c r="CD466" i="47"/>
  <c r="CE466" i="47"/>
  <c r="CC465" i="47"/>
  <c r="CD465" i="47"/>
  <c r="CE465" i="47"/>
  <c r="CC464" i="47"/>
  <c r="CD464" i="47"/>
  <c r="CE464" i="47"/>
  <c r="CC463" i="47"/>
  <c r="CD463" i="47"/>
  <c r="CE463" i="47"/>
  <c r="CC462" i="47"/>
  <c r="CD462" i="47"/>
  <c r="CE462" i="47"/>
  <c r="CC461" i="47"/>
  <c r="CD461" i="47"/>
  <c r="CE461" i="47"/>
  <c r="CC460" i="47"/>
  <c r="CD460" i="47"/>
  <c r="CE460" i="47"/>
  <c r="CC459" i="47"/>
  <c r="CD459" i="47"/>
  <c r="CE459" i="47"/>
  <c r="CC458" i="47"/>
  <c r="CD458" i="47"/>
  <c r="CE458" i="47"/>
  <c r="CC457" i="47"/>
  <c r="CD457" i="47"/>
  <c r="CE457" i="47"/>
  <c r="CC456" i="47"/>
  <c r="CD456" i="47"/>
  <c r="CE456" i="47"/>
  <c r="CC455" i="47"/>
  <c r="CD455" i="47"/>
  <c r="CE455" i="47"/>
  <c r="CC454" i="47"/>
  <c r="CD454" i="47"/>
  <c r="CE454" i="47"/>
  <c r="CC453" i="47"/>
  <c r="CD453" i="47"/>
  <c r="CE453" i="47"/>
  <c r="CC452" i="47"/>
  <c r="CD452" i="47"/>
  <c r="CE452" i="47"/>
  <c r="CC451" i="47"/>
  <c r="CD451" i="47"/>
  <c r="CE451" i="47"/>
  <c r="CC450" i="47"/>
  <c r="CD450" i="47"/>
  <c r="CE450" i="47"/>
  <c r="CC449" i="47"/>
  <c r="CD449" i="47"/>
  <c r="CE449" i="47"/>
  <c r="CC448" i="47"/>
  <c r="CD448" i="47"/>
  <c r="CE448" i="47"/>
  <c r="CC447" i="47"/>
  <c r="CD447" i="47"/>
  <c r="CE447" i="47"/>
  <c r="CC446" i="47"/>
  <c r="CD446" i="47"/>
  <c r="CE446" i="47"/>
  <c r="CC445" i="47"/>
  <c r="CD445" i="47"/>
  <c r="CE445" i="47"/>
  <c r="CC444" i="47"/>
  <c r="CD444" i="47"/>
  <c r="CE444" i="47"/>
  <c r="CC443" i="47"/>
  <c r="CD443" i="47"/>
  <c r="CE443" i="47"/>
  <c r="CC442" i="47"/>
  <c r="CD442" i="47"/>
  <c r="CE442" i="47"/>
  <c r="CC441" i="47"/>
  <c r="CD441" i="47"/>
  <c r="CE441" i="47"/>
  <c r="CC440" i="47"/>
  <c r="CD440" i="47"/>
  <c r="CE440" i="47"/>
  <c r="CC439" i="47"/>
  <c r="CD439" i="47"/>
  <c r="CE439" i="47"/>
  <c r="CC438" i="47"/>
  <c r="CD438" i="47"/>
  <c r="CE438" i="47"/>
  <c r="CC437" i="47"/>
  <c r="CD437" i="47"/>
  <c r="CE437" i="47"/>
  <c r="CC436" i="47"/>
  <c r="CD436" i="47"/>
  <c r="CE436" i="47"/>
  <c r="CC435" i="47"/>
  <c r="CD435" i="47"/>
  <c r="CE435" i="47"/>
  <c r="CC434" i="47"/>
  <c r="CD434" i="47"/>
  <c r="CE434" i="47"/>
  <c r="CC433" i="47"/>
  <c r="CD433" i="47"/>
  <c r="CE433" i="47"/>
  <c r="CC432" i="47"/>
  <c r="CD432" i="47"/>
  <c r="CE432" i="47"/>
  <c r="CC431" i="47"/>
  <c r="CD431" i="47"/>
  <c r="CE431" i="47"/>
  <c r="CC430" i="47"/>
  <c r="CD430" i="47"/>
  <c r="CE430" i="47"/>
  <c r="CC429" i="47"/>
  <c r="CD429" i="47"/>
  <c r="CE429" i="47"/>
  <c r="CC428" i="47"/>
  <c r="CD428" i="47"/>
  <c r="CE428" i="47"/>
  <c r="CC427" i="47"/>
  <c r="CD427" i="47"/>
  <c r="CE427" i="47"/>
  <c r="CC426" i="47"/>
  <c r="CD426" i="47"/>
  <c r="CE426" i="47"/>
  <c r="CC425" i="47"/>
  <c r="CD425" i="47"/>
  <c r="CE425" i="47"/>
  <c r="CC424" i="47"/>
  <c r="CD424" i="47"/>
  <c r="CE424" i="47"/>
  <c r="CC423" i="47"/>
  <c r="CD423" i="47"/>
  <c r="CE423" i="47"/>
  <c r="CC422" i="47"/>
  <c r="CD422" i="47"/>
  <c r="CE422" i="47"/>
  <c r="CC421" i="47"/>
  <c r="CD421" i="47"/>
  <c r="CE421" i="47"/>
  <c r="CC420" i="47"/>
  <c r="CD420" i="47"/>
  <c r="CE420" i="47"/>
  <c r="CC419" i="47"/>
  <c r="CD419" i="47"/>
  <c r="CE419" i="47"/>
  <c r="CC418" i="47"/>
  <c r="CD418" i="47"/>
  <c r="CE418" i="47"/>
  <c r="CC417" i="47"/>
  <c r="CD417" i="47"/>
  <c r="CE417" i="47"/>
  <c r="CC416" i="47"/>
  <c r="CD416" i="47"/>
  <c r="CE416" i="47"/>
  <c r="CC415" i="47"/>
  <c r="CD415" i="47"/>
  <c r="CE415" i="47"/>
  <c r="CC414" i="47"/>
  <c r="CD414" i="47"/>
  <c r="CE414" i="47"/>
  <c r="CC413" i="47"/>
  <c r="CD413" i="47"/>
  <c r="CE413" i="47"/>
  <c r="CC412" i="47"/>
  <c r="CD412" i="47"/>
  <c r="CE412" i="47"/>
  <c r="CC411" i="47"/>
  <c r="CD411" i="47"/>
  <c r="CE411" i="47"/>
  <c r="CC410" i="47"/>
  <c r="CD410" i="47"/>
  <c r="CE410" i="47"/>
  <c r="CC409" i="47"/>
  <c r="CD409" i="47"/>
  <c r="CE409" i="47"/>
  <c r="CC408" i="47"/>
  <c r="CD408" i="47"/>
  <c r="CE408" i="47"/>
  <c r="CC407" i="47"/>
  <c r="CD407" i="47"/>
  <c r="CE407" i="47"/>
  <c r="CC406" i="47"/>
  <c r="CD406" i="47"/>
  <c r="CE406" i="47"/>
  <c r="CC405" i="47"/>
  <c r="CD405" i="47"/>
  <c r="CE405" i="47"/>
  <c r="CC404" i="47"/>
  <c r="CD404" i="47"/>
  <c r="CE404" i="47"/>
  <c r="CC403" i="47"/>
  <c r="CD403" i="47"/>
  <c r="CE403" i="47"/>
  <c r="CC402" i="47"/>
  <c r="CD402" i="47"/>
  <c r="CE402" i="47"/>
  <c r="CC401" i="47"/>
  <c r="CD401" i="47"/>
  <c r="CE401" i="47"/>
  <c r="CC400" i="47"/>
  <c r="CD400" i="47"/>
  <c r="CE400" i="47"/>
  <c r="CC399" i="47"/>
  <c r="CD399" i="47"/>
  <c r="CE399" i="47"/>
  <c r="CC398" i="47"/>
  <c r="CD398" i="47"/>
  <c r="CE398" i="47"/>
  <c r="CC397" i="47"/>
  <c r="CD397" i="47"/>
  <c r="CE397" i="47"/>
  <c r="CC396" i="47"/>
  <c r="CD396" i="47"/>
  <c r="CE396" i="47"/>
  <c r="CC395" i="47"/>
  <c r="CD395" i="47"/>
  <c r="CE395" i="47"/>
  <c r="CC394" i="47"/>
  <c r="CD394" i="47"/>
  <c r="CE394" i="47"/>
  <c r="CC393" i="47"/>
  <c r="CD393" i="47"/>
  <c r="CE393" i="47"/>
  <c r="CC392" i="47"/>
  <c r="CD392" i="47"/>
  <c r="CE392" i="47"/>
  <c r="CH391" i="47"/>
  <c r="CI391" i="47"/>
  <c r="CJ391" i="47"/>
  <c r="CC391" i="47"/>
  <c r="CD391" i="47"/>
  <c r="CE391" i="47"/>
  <c r="CH390" i="47"/>
  <c r="CI390" i="47"/>
  <c r="CJ390" i="47"/>
  <c r="CC390" i="47"/>
  <c r="CD390" i="47"/>
  <c r="CE390" i="47"/>
  <c r="CH389" i="47"/>
  <c r="CI389" i="47"/>
  <c r="CJ389" i="47"/>
  <c r="CC389" i="47"/>
  <c r="CD389" i="47"/>
  <c r="CE389" i="47"/>
  <c r="CH388" i="47"/>
  <c r="CI388" i="47"/>
  <c r="CJ388" i="47"/>
  <c r="CC388" i="47"/>
  <c r="CD388" i="47"/>
  <c r="CE388" i="47"/>
  <c r="CH387" i="47"/>
  <c r="CI387" i="47"/>
  <c r="CJ387" i="47"/>
  <c r="CC387" i="47"/>
  <c r="CD387" i="47"/>
  <c r="CE387" i="47"/>
  <c r="CH386" i="47"/>
  <c r="CI386" i="47"/>
  <c r="CJ386" i="47"/>
  <c r="CC386" i="47"/>
  <c r="CD386" i="47"/>
  <c r="CE386" i="47"/>
  <c r="CH385" i="47"/>
  <c r="CI385" i="47"/>
  <c r="CJ385" i="47"/>
  <c r="CC385" i="47"/>
  <c r="CD385" i="47"/>
  <c r="CE385" i="47"/>
  <c r="CH384" i="47"/>
  <c r="CI384" i="47"/>
  <c r="CJ384" i="47"/>
  <c r="CC384" i="47"/>
  <c r="CD384" i="47"/>
  <c r="CE384" i="47"/>
  <c r="CH383" i="47"/>
  <c r="CI383" i="47"/>
  <c r="CJ383" i="47"/>
  <c r="CC383" i="47"/>
  <c r="CD383" i="47"/>
  <c r="CE383" i="47"/>
  <c r="CH382" i="47"/>
  <c r="CI382" i="47"/>
  <c r="CJ382" i="47"/>
  <c r="CC382" i="47"/>
  <c r="CD382" i="47"/>
  <c r="CE382" i="47"/>
  <c r="CH381" i="47"/>
  <c r="CI381" i="47"/>
  <c r="CJ381" i="47"/>
  <c r="CC381" i="47"/>
  <c r="CD381" i="47"/>
  <c r="CE381" i="47"/>
  <c r="CH380" i="47"/>
  <c r="CI380" i="47"/>
  <c r="CJ380" i="47"/>
  <c r="CC380" i="47"/>
  <c r="CD380" i="47"/>
  <c r="CE380" i="47"/>
  <c r="CH379" i="47"/>
  <c r="CI379" i="47"/>
  <c r="CJ379" i="47"/>
  <c r="CC379" i="47"/>
  <c r="CD379" i="47"/>
  <c r="CE379" i="47"/>
  <c r="CH378" i="47"/>
  <c r="CI378" i="47"/>
  <c r="CJ378" i="47"/>
  <c r="CC378" i="47"/>
  <c r="CD378" i="47"/>
  <c r="CE378" i="47"/>
  <c r="CH377" i="47"/>
  <c r="CI377" i="47"/>
  <c r="CJ377" i="47"/>
  <c r="CC377" i="47"/>
  <c r="CD377" i="47"/>
  <c r="CE377" i="47"/>
  <c r="CH376" i="47"/>
  <c r="CI376" i="47"/>
  <c r="CJ376" i="47"/>
  <c r="CC376" i="47"/>
  <c r="CD376" i="47"/>
  <c r="CE376" i="47"/>
  <c r="CH375" i="47"/>
  <c r="CI375" i="47"/>
  <c r="CJ375" i="47"/>
  <c r="CC375" i="47"/>
  <c r="CD375" i="47"/>
  <c r="CE375" i="47"/>
  <c r="CH374" i="47"/>
  <c r="CI374" i="47"/>
  <c r="CJ374" i="47"/>
  <c r="CC374" i="47"/>
  <c r="CD374" i="47"/>
  <c r="CE374" i="47"/>
  <c r="CH373" i="47"/>
  <c r="CI373" i="47"/>
  <c r="CJ373" i="47"/>
  <c r="CC373" i="47"/>
  <c r="CD373" i="47"/>
  <c r="CE373" i="47"/>
  <c r="CH372" i="47"/>
  <c r="CI372" i="47"/>
  <c r="CJ372" i="47"/>
  <c r="CC372" i="47"/>
  <c r="CD372" i="47"/>
  <c r="CE372" i="47"/>
  <c r="CH371" i="47"/>
  <c r="CI371" i="47"/>
  <c r="CJ371" i="47"/>
  <c r="CC371" i="47"/>
  <c r="CD371" i="47"/>
  <c r="CE371" i="47"/>
  <c r="CH370" i="47"/>
  <c r="CI370" i="47"/>
  <c r="CJ370" i="47"/>
  <c r="CC370" i="47"/>
  <c r="CD370" i="47"/>
  <c r="CE370" i="47"/>
  <c r="CH369" i="47"/>
  <c r="CI369" i="47"/>
  <c r="CJ369" i="47"/>
  <c r="CC369" i="47"/>
  <c r="CD369" i="47"/>
  <c r="CE369" i="47"/>
  <c r="CH368" i="47"/>
  <c r="CI368" i="47"/>
  <c r="CJ368" i="47"/>
  <c r="CC368" i="47"/>
  <c r="CD368" i="47"/>
  <c r="CE368" i="47"/>
  <c r="CH367" i="47"/>
  <c r="CI367" i="47"/>
  <c r="CJ367" i="47"/>
  <c r="CC367" i="47"/>
  <c r="CD367" i="47"/>
  <c r="CE367" i="47"/>
  <c r="CH366" i="47"/>
  <c r="CI366" i="47"/>
  <c r="CJ366" i="47"/>
  <c r="CC366" i="47"/>
  <c r="CD366" i="47"/>
  <c r="CE366" i="47"/>
  <c r="CH365" i="47"/>
  <c r="CI365" i="47"/>
  <c r="CJ365" i="47"/>
  <c r="CC365" i="47"/>
  <c r="CD365" i="47"/>
  <c r="CE365" i="47"/>
  <c r="CH364" i="47"/>
  <c r="CI364" i="47"/>
  <c r="CJ364" i="47"/>
  <c r="CC364" i="47"/>
  <c r="CD364" i="47"/>
  <c r="CE364" i="47"/>
  <c r="CH363" i="47"/>
  <c r="CI363" i="47"/>
  <c r="CJ363" i="47"/>
  <c r="CC363" i="47"/>
  <c r="CD363" i="47"/>
  <c r="CE363" i="47"/>
  <c r="CH362" i="47"/>
  <c r="CI362" i="47"/>
  <c r="CJ362" i="47"/>
  <c r="CC362" i="47"/>
  <c r="CD362" i="47"/>
  <c r="CE362" i="47"/>
  <c r="CH361" i="47"/>
  <c r="CI361" i="47"/>
  <c r="CJ361" i="47"/>
  <c r="CC361" i="47"/>
  <c r="CD361" i="47"/>
  <c r="CE361" i="47"/>
  <c r="CH360" i="47"/>
  <c r="CI360" i="47"/>
  <c r="CJ360" i="47"/>
  <c r="CC360" i="47"/>
  <c r="CD360" i="47"/>
  <c r="CE360" i="47"/>
  <c r="CH359" i="47"/>
  <c r="CI359" i="47"/>
  <c r="CJ359" i="47"/>
  <c r="CC359" i="47"/>
  <c r="CD359" i="47"/>
  <c r="CE359" i="47"/>
  <c r="CH358" i="47"/>
  <c r="CI358" i="47"/>
  <c r="CJ358" i="47"/>
  <c r="CC358" i="47"/>
  <c r="CD358" i="47"/>
  <c r="CE358" i="47"/>
  <c r="CH357" i="47"/>
  <c r="CI357" i="47"/>
  <c r="CJ357" i="47"/>
  <c r="CC357" i="47"/>
  <c r="CD357" i="47"/>
  <c r="CE357" i="47"/>
  <c r="CH356" i="47"/>
  <c r="CI356" i="47"/>
  <c r="CJ356" i="47"/>
  <c r="CC356" i="47"/>
  <c r="CD356" i="47"/>
  <c r="CE356" i="47"/>
  <c r="CH355" i="47"/>
  <c r="CI355" i="47"/>
  <c r="CJ355" i="47"/>
  <c r="CC355" i="47"/>
  <c r="CD355" i="47"/>
  <c r="CE355" i="47"/>
  <c r="CH354" i="47"/>
  <c r="CI354" i="47"/>
  <c r="CJ354" i="47"/>
  <c r="CC354" i="47"/>
  <c r="CD354" i="47"/>
  <c r="CE354" i="47"/>
  <c r="CH353" i="47"/>
  <c r="CI353" i="47"/>
  <c r="CJ353" i="47"/>
  <c r="CC353" i="47"/>
  <c r="CD353" i="47"/>
  <c r="CE353" i="47"/>
  <c r="CH352" i="47"/>
  <c r="CI352" i="47"/>
  <c r="CJ352" i="47"/>
  <c r="CC352" i="47"/>
  <c r="CD352" i="47"/>
  <c r="CE352" i="47"/>
  <c r="CH351" i="47"/>
  <c r="CI351" i="47"/>
  <c r="CJ351" i="47"/>
  <c r="CC351" i="47"/>
  <c r="CD351" i="47"/>
  <c r="CE351" i="47"/>
  <c r="CH350" i="47"/>
  <c r="CI350" i="47"/>
  <c r="CJ350" i="47"/>
  <c r="CC350" i="47"/>
  <c r="CD350" i="47"/>
  <c r="CE350" i="47"/>
  <c r="CH349" i="47"/>
  <c r="CI349" i="47"/>
  <c r="CJ349" i="47"/>
  <c r="CC349" i="47"/>
  <c r="CD349" i="47"/>
  <c r="CE349" i="47"/>
  <c r="CH348" i="47"/>
  <c r="CI348" i="47"/>
  <c r="CJ348" i="47"/>
  <c r="CC348" i="47"/>
  <c r="CD348" i="47"/>
  <c r="CE348" i="47"/>
  <c r="CH347" i="47"/>
  <c r="CI347" i="47"/>
  <c r="CJ347" i="47"/>
  <c r="CC347" i="47"/>
  <c r="CD347" i="47"/>
  <c r="CE347" i="47"/>
  <c r="CH346" i="47"/>
  <c r="CI346" i="47"/>
  <c r="CJ346" i="47"/>
  <c r="CC346" i="47"/>
  <c r="CD346" i="47"/>
  <c r="CE346" i="47"/>
  <c r="CH345" i="47"/>
  <c r="CI345" i="47"/>
  <c r="CJ345" i="47"/>
  <c r="CC345" i="47"/>
  <c r="CD345" i="47"/>
  <c r="CE345" i="47"/>
  <c r="CH344" i="47"/>
  <c r="CI344" i="47"/>
  <c r="CJ344" i="47"/>
  <c r="CC344" i="47"/>
  <c r="CD344" i="47"/>
  <c r="CE344" i="47"/>
  <c r="CH343" i="47"/>
  <c r="CI343" i="47"/>
  <c r="CJ343" i="47"/>
  <c r="CC343" i="47"/>
  <c r="CD343" i="47"/>
  <c r="CE343" i="47"/>
  <c r="CH342" i="47"/>
  <c r="CI342" i="47"/>
  <c r="CJ342" i="47"/>
  <c r="CC342" i="47"/>
  <c r="CD342" i="47"/>
  <c r="CE342" i="47"/>
  <c r="CH341" i="47"/>
  <c r="CI341" i="47"/>
  <c r="CJ341" i="47"/>
  <c r="CC341" i="47"/>
  <c r="CD341" i="47"/>
  <c r="CE341" i="47"/>
  <c r="CH340" i="47"/>
  <c r="CI340" i="47"/>
  <c r="CJ340" i="47"/>
  <c r="CC340" i="47"/>
  <c r="CD340" i="47"/>
  <c r="CE340" i="47"/>
  <c r="CH339" i="47"/>
  <c r="CI339" i="47"/>
  <c r="CJ339" i="47"/>
  <c r="CC339" i="47"/>
  <c r="CD339" i="47"/>
  <c r="CE339" i="47"/>
  <c r="CH338" i="47"/>
  <c r="CI338" i="47"/>
  <c r="CJ338" i="47"/>
  <c r="CC338" i="47"/>
  <c r="CD338" i="47"/>
  <c r="CE338" i="47"/>
  <c r="CH337" i="47"/>
  <c r="CI337" i="47"/>
  <c r="CJ337" i="47"/>
  <c r="CC337" i="47"/>
  <c r="CD337" i="47"/>
  <c r="CE337" i="47"/>
  <c r="CH336" i="47"/>
  <c r="CI336" i="47"/>
  <c r="CJ336" i="47"/>
  <c r="CC336" i="47"/>
  <c r="CD336" i="47"/>
  <c r="CE336" i="47"/>
  <c r="CH335" i="47"/>
  <c r="CI335" i="47"/>
  <c r="CJ335" i="47"/>
  <c r="CC335" i="47"/>
  <c r="CD335" i="47"/>
  <c r="CE335" i="47"/>
  <c r="CH334" i="47"/>
  <c r="CI334" i="47"/>
  <c r="CJ334" i="47"/>
  <c r="CC334" i="47"/>
  <c r="CD334" i="47"/>
  <c r="CE334" i="47"/>
  <c r="CH333" i="47"/>
  <c r="CI333" i="47"/>
  <c r="CJ333" i="47"/>
  <c r="CC333" i="47"/>
  <c r="CD333" i="47"/>
  <c r="CE333" i="47"/>
  <c r="CH332" i="47"/>
  <c r="CI332" i="47"/>
  <c r="CJ332" i="47"/>
  <c r="CC332" i="47"/>
  <c r="CD332" i="47"/>
  <c r="CE332" i="47"/>
  <c r="CH331" i="47"/>
  <c r="CI331" i="47"/>
  <c r="CJ331" i="47"/>
  <c r="CC331" i="47"/>
  <c r="CD331" i="47"/>
  <c r="CE331" i="47"/>
  <c r="CH330" i="47"/>
  <c r="CI330" i="47"/>
  <c r="CJ330" i="47"/>
  <c r="CC330" i="47"/>
  <c r="CD330" i="47"/>
  <c r="CE330" i="47"/>
  <c r="CH329" i="47"/>
  <c r="CI329" i="47"/>
  <c r="CJ329" i="47"/>
  <c r="CC329" i="47"/>
  <c r="CD329" i="47"/>
  <c r="CE329" i="47"/>
  <c r="CH328" i="47"/>
  <c r="CI328" i="47"/>
  <c r="CJ328" i="47"/>
  <c r="CC328" i="47"/>
  <c r="CD328" i="47"/>
  <c r="CE328" i="47"/>
  <c r="CH327" i="47"/>
  <c r="CI327" i="47"/>
  <c r="CJ327" i="47"/>
  <c r="CC327" i="47"/>
  <c r="CD327" i="47"/>
  <c r="CE327" i="47"/>
  <c r="CH326" i="47"/>
  <c r="CI326" i="47"/>
  <c r="CJ326" i="47"/>
  <c r="CC326" i="47"/>
  <c r="CD326" i="47"/>
  <c r="CE326" i="47"/>
  <c r="CH325" i="47"/>
  <c r="CI325" i="47"/>
  <c r="CJ325" i="47"/>
  <c r="CC325" i="47"/>
  <c r="CD325" i="47"/>
  <c r="CE325" i="47"/>
  <c r="CH324" i="47"/>
  <c r="CI324" i="47"/>
  <c r="CJ324" i="47"/>
  <c r="CC324" i="47"/>
  <c r="CD324" i="47"/>
  <c r="CE324" i="47"/>
  <c r="CH323" i="47"/>
  <c r="CI323" i="47"/>
  <c r="CJ323" i="47"/>
  <c r="CC323" i="47"/>
  <c r="CD323" i="47"/>
  <c r="CE323" i="47"/>
  <c r="CH322" i="47"/>
  <c r="CI322" i="47"/>
  <c r="CJ322" i="47"/>
  <c r="CC322" i="47"/>
  <c r="CD322" i="47"/>
  <c r="CE322" i="47"/>
  <c r="CH321" i="47"/>
  <c r="CI321" i="47"/>
  <c r="CJ321" i="47"/>
  <c r="CC321" i="47"/>
  <c r="CD321" i="47"/>
  <c r="CE321" i="47"/>
  <c r="CH320" i="47"/>
  <c r="CI320" i="47"/>
  <c r="CJ320" i="47"/>
  <c r="CC320" i="47"/>
  <c r="CD320" i="47"/>
  <c r="CE320" i="47"/>
  <c r="CH319" i="47"/>
  <c r="CI319" i="47"/>
  <c r="CJ319" i="47"/>
  <c r="CC319" i="47"/>
  <c r="CD319" i="47"/>
  <c r="CE319" i="47"/>
  <c r="CH318" i="47"/>
  <c r="CI318" i="47"/>
  <c r="CJ318" i="47"/>
  <c r="CC318" i="47"/>
  <c r="CD318" i="47"/>
  <c r="CE318" i="47"/>
  <c r="CH317" i="47"/>
  <c r="CI317" i="47"/>
  <c r="CJ317" i="47"/>
  <c r="CC317" i="47"/>
  <c r="CD317" i="47"/>
  <c r="CE317" i="47"/>
  <c r="CH316" i="47"/>
  <c r="CI316" i="47"/>
  <c r="CJ316" i="47"/>
  <c r="CC316" i="47"/>
  <c r="CD316" i="47"/>
  <c r="CE316" i="47"/>
  <c r="CH315" i="47"/>
  <c r="CI315" i="47"/>
  <c r="CJ315" i="47"/>
  <c r="CC315" i="47"/>
  <c r="CD315" i="47"/>
  <c r="CE315" i="47"/>
  <c r="CH314" i="47"/>
  <c r="CI314" i="47"/>
  <c r="CJ314" i="47"/>
  <c r="CC314" i="47"/>
  <c r="CD314" i="47"/>
  <c r="CE314" i="47"/>
  <c r="CH313" i="47"/>
  <c r="CI313" i="47"/>
  <c r="CJ313" i="47"/>
  <c r="CC313" i="47"/>
  <c r="CD313" i="47"/>
  <c r="CE313" i="47"/>
  <c r="CH312" i="47"/>
  <c r="CI312" i="47"/>
  <c r="CJ312" i="47"/>
  <c r="CC312" i="47"/>
  <c r="CD312" i="47"/>
  <c r="CE312" i="47"/>
  <c r="CH311" i="47"/>
  <c r="CI311" i="47"/>
  <c r="CJ311" i="47"/>
  <c r="CC311" i="47"/>
  <c r="CD311" i="47"/>
  <c r="CE311" i="47"/>
  <c r="CH310" i="47"/>
  <c r="CI310" i="47"/>
  <c r="CJ310" i="47"/>
  <c r="CC310" i="47"/>
  <c r="CD310" i="47"/>
  <c r="CE310" i="47"/>
  <c r="CH309" i="47"/>
  <c r="CI309" i="47"/>
  <c r="CJ309" i="47"/>
  <c r="CC309" i="47"/>
  <c r="CD309" i="47"/>
  <c r="CE309" i="47"/>
  <c r="CH308" i="47"/>
  <c r="CI308" i="47"/>
  <c r="CJ308" i="47"/>
  <c r="CC308" i="47"/>
  <c r="CD308" i="47"/>
  <c r="CE308" i="47"/>
  <c r="CH307" i="47"/>
  <c r="CI307" i="47"/>
  <c r="CJ307" i="47"/>
  <c r="CC307" i="47"/>
  <c r="CD307" i="47"/>
  <c r="CE307" i="47"/>
  <c r="CH306" i="47"/>
  <c r="CI306" i="47"/>
  <c r="CJ306" i="47"/>
  <c r="CC306" i="47"/>
  <c r="CD306" i="47"/>
  <c r="CE306" i="47"/>
  <c r="CH305" i="47"/>
  <c r="CI305" i="47"/>
  <c r="CJ305" i="47"/>
  <c r="CC305" i="47"/>
  <c r="CD305" i="47"/>
  <c r="CE305" i="47"/>
  <c r="CH304" i="47"/>
  <c r="CI304" i="47"/>
  <c r="CJ304" i="47"/>
  <c r="CC304" i="47"/>
  <c r="CD304" i="47"/>
  <c r="CE304" i="47"/>
  <c r="CH303" i="47"/>
  <c r="CI303" i="47"/>
  <c r="CJ303" i="47"/>
  <c r="CC303" i="47"/>
  <c r="CD303" i="47"/>
  <c r="CE303" i="47"/>
  <c r="CH302" i="47"/>
  <c r="CI302" i="47"/>
  <c r="CJ302" i="47"/>
  <c r="CC302" i="47"/>
  <c r="CD302" i="47"/>
  <c r="CE302" i="47"/>
  <c r="CH301" i="47"/>
  <c r="CI301" i="47"/>
  <c r="CJ301" i="47"/>
  <c r="CC301" i="47"/>
  <c r="CD301" i="47"/>
  <c r="CE301" i="47"/>
  <c r="CH300" i="47"/>
  <c r="CI300" i="47"/>
  <c r="CJ300" i="47"/>
  <c r="CC300" i="47"/>
  <c r="CD300" i="47"/>
  <c r="CE300" i="47"/>
  <c r="CH299" i="47"/>
  <c r="CI299" i="47"/>
  <c r="CJ299" i="47"/>
  <c r="CC299" i="47"/>
  <c r="CD299" i="47"/>
  <c r="CE299" i="47"/>
  <c r="CH298" i="47"/>
  <c r="CI298" i="47"/>
  <c r="CJ298" i="47"/>
  <c r="CC298" i="47"/>
  <c r="CD298" i="47"/>
  <c r="CE298" i="47"/>
  <c r="CH297" i="47"/>
  <c r="CI297" i="47"/>
  <c r="CJ297" i="47"/>
  <c r="CC297" i="47"/>
  <c r="CD297" i="47"/>
  <c r="CE297" i="47"/>
  <c r="CH296" i="47"/>
  <c r="CI296" i="47"/>
  <c r="CJ296" i="47"/>
  <c r="CC296" i="47"/>
  <c r="CD296" i="47"/>
  <c r="CE296" i="47"/>
  <c r="CH295" i="47"/>
  <c r="CI295" i="47"/>
  <c r="CJ295" i="47"/>
  <c r="CC295" i="47"/>
  <c r="CD295" i="47"/>
  <c r="CE295" i="47"/>
  <c r="CH294" i="47"/>
  <c r="CI294" i="47"/>
  <c r="CJ294" i="47"/>
  <c r="CC294" i="47"/>
  <c r="CD294" i="47"/>
  <c r="CE294" i="47"/>
  <c r="CH293" i="47"/>
  <c r="CI293" i="47"/>
  <c r="CJ293" i="47"/>
  <c r="CC293" i="47"/>
  <c r="CD293" i="47"/>
  <c r="CE293" i="47"/>
  <c r="CH292" i="47"/>
  <c r="CI292" i="47"/>
  <c r="CJ292" i="47"/>
  <c r="CC292" i="47"/>
  <c r="CD292" i="47"/>
  <c r="CE292" i="47"/>
  <c r="CH291" i="47"/>
  <c r="CI291" i="47"/>
  <c r="CJ291" i="47"/>
  <c r="CC291" i="47"/>
  <c r="CD291" i="47"/>
  <c r="CE291" i="47"/>
  <c r="CH290" i="47"/>
  <c r="CI290" i="47"/>
  <c r="CJ290" i="47"/>
  <c r="CC290" i="47"/>
  <c r="CD290" i="47"/>
  <c r="CE290" i="47"/>
  <c r="CH289" i="47"/>
  <c r="CI289" i="47"/>
  <c r="CJ289" i="47"/>
  <c r="CC289" i="47"/>
  <c r="CD289" i="47"/>
  <c r="CE289" i="47"/>
  <c r="CH288" i="47"/>
  <c r="CI288" i="47"/>
  <c r="CJ288" i="47"/>
  <c r="CC288" i="47"/>
  <c r="CD288" i="47"/>
  <c r="CE288" i="47"/>
  <c r="CH287" i="47"/>
  <c r="CI287" i="47"/>
  <c r="CJ287" i="47"/>
  <c r="CC287" i="47"/>
  <c r="CD287" i="47"/>
  <c r="CE287" i="47"/>
  <c r="CH286" i="47"/>
  <c r="CI286" i="47"/>
  <c r="CJ286" i="47"/>
  <c r="CC286" i="47"/>
  <c r="CD286" i="47"/>
  <c r="CE286" i="47"/>
  <c r="CH285" i="47"/>
  <c r="CI285" i="47"/>
  <c r="CJ285" i="47"/>
  <c r="CC285" i="47"/>
  <c r="CD285" i="47"/>
  <c r="CE285" i="47"/>
  <c r="CH284" i="47"/>
  <c r="CI284" i="47"/>
  <c r="CJ284" i="47"/>
  <c r="CC284" i="47"/>
  <c r="CD284" i="47"/>
  <c r="CE284" i="47"/>
  <c r="CH283" i="47"/>
  <c r="CI283" i="47"/>
  <c r="CJ283" i="47"/>
  <c r="CC283" i="47"/>
  <c r="CD283" i="47"/>
  <c r="CE283" i="47"/>
  <c r="CH282" i="47"/>
  <c r="CI282" i="47"/>
  <c r="CJ282" i="47"/>
  <c r="CC282" i="47"/>
  <c r="CD282" i="47"/>
  <c r="CE282" i="47"/>
  <c r="CH281" i="47"/>
  <c r="CI281" i="47"/>
  <c r="CJ281" i="47"/>
  <c r="CC281" i="47"/>
  <c r="CD281" i="47"/>
  <c r="CE281" i="47"/>
  <c r="CH280" i="47"/>
  <c r="CI280" i="47"/>
  <c r="CJ280" i="47"/>
  <c r="CC280" i="47"/>
  <c r="CD280" i="47"/>
  <c r="CE280" i="47"/>
  <c r="CH279" i="47"/>
  <c r="CI279" i="47"/>
  <c r="CJ279" i="47"/>
  <c r="CC279" i="47"/>
  <c r="CD279" i="47"/>
  <c r="CE279" i="47"/>
  <c r="CH278" i="47"/>
  <c r="CI278" i="47"/>
  <c r="CJ278" i="47"/>
  <c r="CC278" i="47"/>
  <c r="CD278" i="47"/>
  <c r="CE278" i="47"/>
  <c r="CH277" i="47"/>
  <c r="CI277" i="47"/>
  <c r="CJ277" i="47"/>
  <c r="CC277" i="47"/>
  <c r="CD277" i="47"/>
  <c r="CE277" i="47"/>
  <c r="CH276" i="47"/>
  <c r="CI276" i="47"/>
  <c r="CJ276" i="47"/>
  <c r="CC276" i="47"/>
  <c r="CD276" i="47"/>
  <c r="CE276" i="47"/>
  <c r="CH275" i="47"/>
  <c r="CI275" i="47"/>
  <c r="CJ275" i="47"/>
  <c r="CC275" i="47"/>
  <c r="CD275" i="47"/>
  <c r="CE275" i="47"/>
  <c r="CH274" i="47"/>
  <c r="CI274" i="47"/>
  <c r="CJ274" i="47"/>
  <c r="CC274" i="47"/>
  <c r="CD274" i="47"/>
  <c r="CE274" i="47"/>
  <c r="CH273" i="47"/>
  <c r="CI273" i="47"/>
  <c r="CJ273" i="47"/>
  <c r="CC273" i="47"/>
  <c r="CD273" i="47"/>
  <c r="CE273" i="47"/>
  <c r="CH272" i="47"/>
  <c r="CI272" i="47"/>
  <c r="CJ272" i="47"/>
  <c r="CC272" i="47"/>
  <c r="CD272" i="47"/>
  <c r="CE272" i="47"/>
  <c r="CH271" i="47"/>
  <c r="CI271" i="47"/>
  <c r="CJ271" i="47"/>
  <c r="CC271" i="47"/>
  <c r="CD271" i="47"/>
  <c r="CE271" i="47"/>
  <c r="CH270" i="47"/>
  <c r="CI270" i="47"/>
  <c r="CJ270" i="47"/>
  <c r="CC270" i="47"/>
  <c r="CD270" i="47"/>
  <c r="CE270" i="47"/>
  <c r="CH269" i="47"/>
  <c r="CI269" i="47"/>
  <c r="CJ269" i="47"/>
  <c r="CC269" i="47"/>
  <c r="CD269" i="47"/>
  <c r="CE269" i="47"/>
  <c r="CH268" i="47"/>
  <c r="CI268" i="47"/>
  <c r="CJ268" i="47"/>
  <c r="CC268" i="47"/>
  <c r="CD268" i="47"/>
  <c r="CE268" i="47"/>
  <c r="CH267" i="47"/>
  <c r="CI267" i="47"/>
  <c r="CJ267" i="47"/>
  <c r="CC267" i="47"/>
  <c r="CD267" i="47"/>
  <c r="CE267" i="47"/>
  <c r="CH266" i="47"/>
  <c r="CI266" i="47"/>
  <c r="CJ266" i="47"/>
  <c r="CC266" i="47"/>
  <c r="CD266" i="47"/>
  <c r="CE266" i="47"/>
  <c r="CH265" i="47"/>
  <c r="CI265" i="47"/>
  <c r="CJ265" i="47"/>
  <c r="CC265" i="47"/>
  <c r="CD265" i="47"/>
  <c r="CE265" i="47"/>
  <c r="CH264" i="47"/>
  <c r="CI264" i="47"/>
  <c r="CJ264" i="47"/>
  <c r="CC264" i="47"/>
  <c r="CD264" i="47"/>
  <c r="CE264" i="47"/>
  <c r="CH263" i="47"/>
  <c r="CI263" i="47"/>
  <c r="CJ263" i="47"/>
  <c r="CC263" i="47"/>
  <c r="CD263" i="47"/>
  <c r="CE263" i="47"/>
  <c r="CH262" i="47"/>
  <c r="CI262" i="47"/>
  <c r="CJ262" i="47"/>
  <c r="CC262" i="47"/>
  <c r="CD262" i="47"/>
  <c r="CE262" i="47"/>
  <c r="CH261" i="47"/>
  <c r="CI261" i="47"/>
  <c r="CJ261" i="47"/>
  <c r="CC261" i="47"/>
  <c r="CD261" i="47"/>
  <c r="CE261" i="47"/>
  <c r="CH260" i="47"/>
  <c r="CI260" i="47"/>
  <c r="CJ260" i="47"/>
  <c r="CC260" i="47"/>
  <c r="CD260" i="47"/>
  <c r="CE260" i="47"/>
  <c r="CH259" i="47"/>
  <c r="CI259" i="47"/>
  <c r="CJ259" i="47"/>
  <c r="CC259" i="47"/>
  <c r="CD259" i="47"/>
  <c r="CE259" i="47"/>
  <c r="CH258" i="47"/>
  <c r="CI258" i="47"/>
  <c r="CJ258" i="47"/>
  <c r="CC258" i="47"/>
  <c r="CD258" i="47"/>
  <c r="CE258" i="47"/>
  <c r="CH257" i="47"/>
  <c r="CI257" i="47"/>
  <c r="CJ257" i="47"/>
  <c r="CC257" i="47"/>
  <c r="CD257" i="47"/>
  <c r="CE257" i="47"/>
  <c r="CH256" i="47"/>
  <c r="CI256" i="47"/>
  <c r="CJ256" i="47"/>
  <c r="CC256" i="47"/>
  <c r="CD256" i="47"/>
  <c r="CE256" i="47"/>
  <c r="CH255" i="47"/>
  <c r="CI255" i="47"/>
  <c r="CJ255" i="47"/>
  <c r="CC255" i="47"/>
  <c r="CD255" i="47"/>
  <c r="CE255" i="47"/>
  <c r="CH254" i="47"/>
  <c r="CI254" i="47"/>
  <c r="CJ254" i="47"/>
  <c r="CC254" i="47"/>
  <c r="CD254" i="47"/>
  <c r="CE254" i="47"/>
  <c r="CH253" i="47"/>
  <c r="CI253" i="47"/>
  <c r="CJ253" i="47"/>
  <c r="CC253" i="47"/>
  <c r="CD253" i="47"/>
  <c r="CE253" i="47"/>
  <c r="CH252" i="47"/>
  <c r="CI252" i="47"/>
  <c r="CJ252" i="47"/>
  <c r="CC252" i="47"/>
  <c r="CD252" i="47"/>
  <c r="CE252" i="47"/>
  <c r="CH251" i="47"/>
  <c r="CI251" i="47"/>
  <c r="CJ251" i="47"/>
  <c r="CC251" i="47"/>
  <c r="CD251" i="47"/>
  <c r="CE251" i="47"/>
  <c r="CH250" i="47"/>
  <c r="CI250" i="47"/>
  <c r="CJ250" i="47"/>
  <c r="CC250" i="47"/>
  <c r="CD250" i="47"/>
  <c r="CE250" i="47"/>
  <c r="CH249" i="47"/>
  <c r="CI249" i="47"/>
  <c r="CJ249" i="47"/>
  <c r="CC249" i="47"/>
  <c r="CD249" i="47"/>
  <c r="CE249" i="47"/>
  <c r="CH248" i="47"/>
  <c r="CI248" i="47"/>
  <c r="CJ248" i="47"/>
  <c r="CC248" i="47"/>
  <c r="CD248" i="47"/>
  <c r="CE248" i="47"/>
  <c r="CH247" i="47"/>
  <c r="CI247" i="47"/>
  <c r="CJ247" i="47"/>
  <c r="CC247" i="47"/>
  <c r="CD247" i="47"/>
  <c r="CE247" i="47"/>
  <c r="CH246" i="47"/>
  <c r="CI246" i="47"/>
  <c r="CJ246" i="47"/>
  <c r="CC246" i="47"/>
  <c r="CD246" i="47"/>
  <c r="CE246" i="47"/>
  <c r="CH245" i="47"/>
  <c r="CI245" i="47"/>
  <c r="CJ245" i="47"/>
  <c r="CC245" i="47"/>
  <c r="CD245" i="47"/>
  <c r="CE245" i="47"/>
  <c r="CH244" i="47"/>
  <c r="CI244" i="47"/>
  <c r="CJ244" i="47"/>
  <c r="CC244" i="47"/>
  <c r="CD244" i="47"/>
  <c r="CE244" i="47"/>
  <c r="CH243" i="47"/>
  <c r="CI243" i="47"/>
  <c r="CJ243" i="47"/>
  <c r="CC243" i="47"/>
  <c r="CD243" i="47"/>
  <c r="CE243" i="47"/>
  <c r="CH242" i="47"/>
  <c r="CI242" i="47"/>
  <c r="CJ242" i="47"/>
  <c r="CC242" i="47"/>
  <c r="CD242" i="47"/>
  <c r="CE242" i="47"/>
  <c r="CH241" i="47"/>
  <c r="CI241" i="47"/>
  <c r="CJ241" i="47"/>
  <c r="CC241" i="47"/>
  <c r="CD241" i="47"/>
  <c r="CE241" i="47"/>
  <c r="CH240" i="47"/>
  <c r="CI240" i="47"/>
  <c r="CJ240" i="47"/>
  <c r="CC240" i="47"/>
  <c r="CD240" i="47"/>
  <c r="CE240" i="47"/>
  <c r="CH239" i="47"/>
  <c r="CI239" i="47"/>
  <c r="CJ239" i="47"/>
  <c r="CC239" i="47"/>
  <c r="CD239" i="47"/>
  <c r="CE239" i="47"/>
  <c r="CH238" i="47"/>
  <c r="CI238" i="47"/>
  <c r="CJ238" i="47"/>
  <c r="CC238" i="47"/>
  <c r="CD238" i="47"/>
  <c r="CE238" i="47"/>
  <c r="CH237" i="47"/>
  <c r="CI237" i="47"/>
  <c r="CJ237" i="47"/>
  <c r="CC237" i="47"/>
  <c r="CD237" i="47"/>
  <c r="CE237" i="47"/>
  <c r="CH236" i="47"/>
  <c r="CI236" i="47"/>
  <c r="CJ236" i="47"/>
  <c r="CC236" i="47"/>
  <c r="CD236" i="47"/>
  <c r="CE236" i="47"/>
  <c r="CH235" i="47"/>
  <c r="CI235" i="47"/>
  <c r="CJ235" i="47"/>
  <c r="CC235" i="47"/>
  <c r="CD235" i="47"/>
  <c r="CE235" i="47"/>
  <c r="CH234" i="47"/>
  <c r="CI234" i="47"/>
  <c r="CJ234" i="47"/>
  <c r="CC234" i="47"/>
  <c r="CD234" i="47"/>
  <c r="CE234" i="47"/>
  <c r="CH233" i="47"/>
  <c r="CI233" i="47"/>
  <c r="CJ233" i="47"/>
  <c r="CC233" i="47"/>
  <c r="CD233" i="47"/>
  <c r="CE233" i="47"/>
  <c r="CH232" i="47"/>
  <c r="CI232" i="47"/>
  <c r="CJ232" i="47"/>
  <c r="CC232" i="47"/>
  <c r="CD232" i="47"/>
  <c r="CE232" i="47"/>
  <c r="CH231" i="47"/>
  <c r="CI231" i="47"/>
  <c r="CJ231" i="47"/>
  <c r="CC231" i="47"/>
  <c r="CD231" i="47"/>
  <c r="CE231" i="47"/>
  <c r="CH230" i="47"/>
  <c r="CI230" i="47"/>
  <c r="CJ230" i="47"/>
  <c r="CC230" i="47"/>
  <c r="CD230" i="47"/>
  <c r="CE230" i="47"/>
  <c r="CH229" i="47"/>
  <c r="CI229" i="47"/>
  <c r="CJ229" i="47"/>
  <c r="CC229" i="47"/>
  <c r="CD229" i="47"/>
  <c r="CE229" i="47"/>
  <c r="CH228" i="47"/>
  <c r="CI228" i="47"/>
  <c r="CJ228" i="47"/>
  <c r="CC228" i="47"/>
  <c r="CD228" i="47"/>
  <c r="CE228" i="47"/>
  <c r="CH227" i="47"/>
  <c r="CI227" i="47"/>
  <c r="CJ227" i="47"/>
  <c r="CC227" i="47"/>
  <c r="CD227" i="47"/>
  <c r="CE227" i="47"/>
  <c r="CH226" i="47"/>
  <c r="CI226" i="47"/>
  <c r="CJ226" i="47"/>
  <c r="CC226" i="47"/>
  <c r="CD226" i="47"/>
  <c r="CE226" i="47"/>
  <c r="CH225" i="47"/>
  <c r="CI225" i="47"/>
  <c r="CJ225" i="47"/>
  <c r="CC225" i="47"/>
  <c r="CD225" i="47"/>
  <c r="CE225" i="47"/>
  <c r="CH224" i="47"/>
  <c r="CI224" i="47"/>
  <c r="CJ224" i="47"/>
  <c r="CC224" i="47"/>
  <c r="CD224" i="47"/>
  <c r="CE224" i="47"/>
  <c r="CH223" i="47"/>
  <c r="CI223" i="47"/>
  <c r="CJ223" i="47"/>
  <c r="CC223" i="47"/>
  <c r="CD223" i="47"/>
  <c r="CE223" i="47"/>
  <c r="CH222" i="47"/>
  <c r="CI222" i="47"/>
  <c r="CJ222" i="47"/>
  <c r="CC222" i="47"/>
  <c r="CD222" i="47"/>
  <c r="CE222" i="47"/>
  <c r="CH221" i="47"/>
  <c r="CI221" i="47"/>
  <c r="CJ221" i="47"/>
  <c r="CC221" i="47"/>
  <c r="CD221" i="47"/>
  <c r="CE221" i="47"/>
  <c r="CH220" i="47"/>
  <c r="CI220" i="47"/>
  <c r="CJ220" i="47"/>
  <c r="CC220" i="47"/>
  <c r="CD220" i="47"/>
  <c r="CE220" i="47"/>
  <c r="CH219" i="47"/>
  <c r="CI219" i="47"/>
  <c r="CJ219" i="47"/>
  <c r="CC219" i="47"/>
  <c r="CD219" i="47"/>
  <c r="CE219" i="47"/>
  <c r="CH218" i="47"/>
  <c r="CI218" i="47"/>
  <c r="CJ218" i="47"/>
  <c r="CC218" i="47"/>
  <c r="CD218" i="47"/>
  <c r="CE218" i="47"/>
  <c r="CH217" i="47"/>
  <c r="CI217" i="47"/>
  <c r="CJ217" i="47"/>
  <c r="CC217" i="47"/>
  <c r="CD217" i="47"/>
  <c r="CE217" i="47"/>
  <c r="CH216" i="47"/>
  <c r="CI216" i="47"/>
  <c r="CJ216" i="47"/>
  <c r="CC216" i="47"/>
  <c r="CD216" i="47"/>
  <c r="CE216" i="47"/>
  <c r="CH215" i="47"/>
  <c r="CI215" i="47"/>
  <c r="CJ215" i="47"/>
  <c r="CC215" i="47"/>
  <c r="CD215" i="47"/>
  <c r="CE215" i="47"/>
  <c r="CH214" i="47"/>
  <c r="CI214" i="47"/>
  <c r="CJ214" i="47"/>
  <c r="CC214" i="47"/>
  <c r="CD214" i="47"/>
  <c r="CE214" i="47"/>
  <c r="CH213" i="47"/>
  <c r="CI213" i="47"/>
  <c r="CJ213" i="47"/>
  <c r="CC213" i="47"/>
  <c r="CD213" i="47"/>
  <c r="CE213" i="47"/>
  <c r="CH212" i="47"/>
  <c r="CI212" i="47"/>
  <c r="CJ212" i="47"/>
  <c r="CC212" i="47"/>
  <c r="CD212" i="47"/>
  <c r="CE212" i="47"/>
  <c r="CH211" i="47"/>
  <c r="CI211" i="47"/>
  <c r="CJ211" i="47"/>
  <c r="CC211" i="47"/>
  <c r="CD211" i="47"/>
  <c r="CE211" i="47"/>
  <c r="CH210" i="47"/>
  <c r="CI210" i="47"/>
  <c r="CJ210" i="47"/>
  <c r="CC210" i="47"/>
  <c r="CD210" i="47"/>
  <c r="CE210" i="47"/>
  <c r="CH209" i="47"/>
  <c r="CI209" i="47"/>
  <c r="CJ209" i="47"/>
  <c r="CC209" i="47"/>
  <c r="CD209" i="47"/>
  <c r="CE209" i="47"/>
  <c r="CH208" i="47"/>
  <c r="CI208" i="47"/>
  <c r="CJ208" i="47"/>
  <c r="CC208" i="47"/>
  <c r="CD208" i="47"/>
  <c r="CE208" i="47"/>
  <c r="CH207" i="47"/>
  <c r="CI207" i="47"/>
  <c r="CJ207" i="47"/>
  <c r="CC207" i="47"/>
  <c r="CD207" i="47"/>
  <c r="CE207" i="47"/>
  <c r="CH206" i="47"/>
  <c r="CI206" i="47"/>
  <c r="CJ206" i="47"/>
  <c r="CC206" i="47"/>
  <c r="CD206" i="47"/>
  <c r="CE206" i="47"/>
  <c r="CH205" i="47"/>
  <c r="CI205" i="47"/>
  <c r="CJ205" i="47"/>
  <c r="CC205" i="47"/>
  <c r="CD205" i="47"/>
  <c r="CE205" i="47"/>
  <c r="CH204" i="47"/>
  <c r="CI204" i="47"/>
  <c r="CJ204" i="47"/>
  <c r="CC204" i="47"/>
  <c r="CD204" i="47"/>
  <c r="CE204" i="47"/>
  <c r="CH203" i="47"/>
  <c r="CI203" i="47"/>
  <c r="CJ203" i="47"/>
  <c r="CC203" i="47"/>
  <c r="CD203" i="47"/>
  <c r="CE203" i="47"/>
  <c r="CH202" i="47"/>
  <c r="CI202" i="47"/>
  <c r="CJ202" i="47"/>
  <c r="CC202" i="47"/>
  <c r="CD202" i="47"/>
  <c r="CE202" i="47"/>
  <c r="CH201" i="47"/>
  <c r="CI201" i="47"/>
  <c r="CJ201" i="47"/>
  <c r="CC201" i="47"/>
  <c r="CD201" i="47"/>
  <c r="CE201" i="47"/>
  <c r="CH200" i="47"/>
  <c r="CI200" i="47"/>
  <c r="CJ200" i="47"/>
  <c r="CC200" i="47"/>
  <c r="CD200" i="47"/>
  <c r="CE200" i="47"/>
  <c r="CH199" i="47"/>
  <c r="CI199" i="47"/>
  <c r="CJ199" i="47"/>
  <c r="CC199" i="47"/>
  <c r="CD199" i="47"/>
  <c r="CE199" i="47"/>
  <c r="CH198" i="47"/>
  <c r="CI198" i="47"/>
  <c r="CJ198" i="47"/>
  <c r="CC198" i="47"/>
  <c r="CD198" i="47"/>
  <c r="CE198" i="47"/>
  <c r="CH197" i="47"/>
  <c r="CI197" i="47"/>
  <c r="CJ197" i="47"/>
  <c r="CC197" i="47"/>
  <c r="CD197" i="47"/>
  <c r="CE197" i="47"/>
  <c r="CH196" i="47"/>
  <c r="CI196" i="47"/>
  <c r="CJ196" i="47"/>
  <c r="CC196" i="47"/>
  <c r="CD196" i="47"/>
  <c r="CE196" i="47"/>
  <c r="CH195" i="47"/>
  <c r="CI195" i="47"/>
  <c r="CJ195" i="47"/>
  <c r="CC195" i="47"/>
  <c r="CD195" i="47"/>
  <c r="CE195" i="47"/>
  <c r="CH194" i="47"/>
  <c r="CI194" i="47"/>
  <c r="CJ194" i="47"/>
  <c r="CC194" i="47"/>
  <c r="CD194" i="47"/>
  <c r="CE194" i="47"/>
  <c r="CH193" i="47"/>
  <c r="CI193" i="47"/>
  <c r="CJ193" i="47"/>
  <c r="CC193" i="47"/>
  <c r="CD193" i="47"/>
  <c r="CE193" i="47"/>
  <c r="CH192" i="47"/>
  <c r="CI192" i="47"/>
  <c r="CJ192" i="47"/>
  <c r="CC192" i="47"/>
  <c r="CD192" i="47"/>
  <c r="CE192" i="47"/>
  <c r="CH191" i="47"/>
  <c r="CI191" i="47"/>
  <c r="CJ191" i="47"/>
  <c r="CC191" i="47"/>
  <c r="CD191" i="47"/>
  <c r="CE191" i="47"/>
  <c r="CH190" i="47"/>
  <c r="CI190" i="47"/>
  <c r="CJ190" i="47"/>
  <c r="CC190" i="47"/>
  <c r="CD190" i="47"/>
  <c r="CE190" i="47"/>
  <c r="CH189" i="47"/>
  <c r="CI189" i="47"/>
  <c r="CJ189" i="47"/>
  <c r="CC189" i="47"/>
  <c r="CD189" i="47"/>
  <c r="CE189" i="47"/>
  <c r="CH188" i="47"/>
  <c r="CI188" i="47"/>
  <c r="CJ188" i="47"/>
  <c r="CC188" i="47"/>
  <c r="CD188" i="47"/>
  <c r="CE188" i="47"/>
  <c r="CH187" i="47"/>
  <c r="CI187" i="47"/>
  <c r="CJ187" i="47"/>
  <c r="CC187" i="47"/>
  <c r="CD187" i="47"/>
  <c r="CE187" i="47"/>
  <c r="CH186" i="47"/>
  <c r="CI186" i="47"/>
  <c r="CJ186" i="47"/>
  <c r="CC186" i="47"/>
  <c r="CD186" i="47"/>
  <c r="CE186" i="47"/>
  <c r="CH185" i="47"/>
  <c r="CI185" i="47"/>
  <c r="CJ185" i="47"/>
  <c r="CC185" i="47"/>
  <c r="CD185" i="47"/>
  <c r="CE185" i="47"/>
  <c r="CH184" i="47"/>
  <c r="CI184" i="47"/>
  <c r="CJ184" i="47"/>
  <c r="CC184" i="47"/>
  <c r="CD184" i="47"/>
  <c r="CE184" i="47"/>
  <c r="CH183" i="47"/>
  <c r="CI183" i="47"/>
  <c r="CJ183" i="47"/>
  <c r="CC183" i="47"/>
  <c r="CD183" i="47"/>
  <c r="CE183" i="47"/>
  <c r="CH182" i="47"/>
  <c r="CI182" i="47"/>
  <c r="CJ182" i="47"/>
  <c r="CC182" i="47"/>
  <c r="CD182" i="47"/>
  <c r="CE182" i="47"/>
  <c r="CH181" i="47"/>
  <c r="CI181" i="47"/>
  <c r="CJ181" i="47"/>
  <c r="CC181" i="47"/>
  <c r="CD181" i="47"/>
  <c r="CE181" i="47"/>
  <c r="CH180" i="47"/>
  <c r="CI180" i="47"/>
  <c r="CJ180" i="47"/>
  <c r="CC180" i="47"/>
  <c r="CD180" i="47"/>
  <c r="CE180" i="47"/>
  <c r="CH179" i="47"/>
  <c r="CI179" i="47"/>
  <c r="CJ179" i="47"/>
  <c r="CC179" i="47"/>
  <c r="CD179" i="47"/>
  <c r="CE179" i="47"/>
  <c r="CH178" i="47"/>
  <c r="CI178" i="47"/>
  <c r="CJ178" i="47"/>
  <c r="CC178" i="47"/>
  <c r="CD178" i="47"/>
  <c r="CE178" i="47"/>
  <c r="CH177" i="47"/>
  <c r="CI177" i="47"/>
  <c r="CJ177" i="47"/>
  <c r="CC177" i="47"/>
  <c r="CD177" i="47"/>
  <c r="CE177" i="47"/>
  <c r="CH176" i="47"/>
  <c r="CI176" i="47"/>
  <c r="CJ176" i="47"/>
  <c r="CC176" i="47"/>
  <c r="CD176" i="47"/>
  <c r="CE176" i="47"/>
  <c r="CH175" i="47"/>
  <c r="CI175" i="47"/>
  <c r="CJ175" i="47"/>
  <c r="CC175" i="47"/>
  <c r="CD175" i="47"/>
  <c r="CE175" i="47"/>
  <c r="CH174" i="47"/>
  <c r="CI174" i="47"/>
  <c r="CJ174" i="47"/>
  <c r="CC174" i="47"/>
  <c r="CD174" i="47"/>
  <c r="CE174" i="47"/>
  <c r="CH173" i="47"/>
  <c r="CI173" i="47"/>
  <c r="CJ173" i="47"/>
  <c r="CC173" i="47"/>
  <c r="CD173" i="47"/>
  <c r="CE173" i="47"/>
  <c r="CH172" i="47"/>
  <c r="CI172" i="47"/>
  <c r="CJ172" i="47"/>
  <c r="CC172" i="47"/>
  <c r="CD172" i="47"/>
  <c r="CE172" i="47"/>
  <c r="CH171" i="47"/>
  <c r="CI171" i="47"/>
  <c r="CJ171" i="47"/>
  <c r="CC171" i="47"/>
  <c r="CD171" i="47"/>
  <c r="CE171" i="47"/>
  <c r="CH170" i="47"/>
  <c r="CI170" i="47"/>
  <c r="CJ170" i="47"/>
  <c r="CC170" i="47"/>
  <c r="CD170" i="47"/>
  <c r="CE170" i="47"/>
  <c r="CH169" i="47"/>
  <c r="CI169" i="47"/>
  <c r="CJ169" i="47"/>
  <c r="CC169" i="47"/>
  <c r="CD169" i="47"/>
  <c r="CE169" i="47"/>
  <c r="CH168" i="47"/>
  <c r="CI168" i="47"/>
  <c r="CJ168" i="47"/>
  <c r="CC168" i="47"/>
  <c r="CD168" i="47"/>
  <c r="CE168" i="47"/>
  <c r="CH167" i="47"/>
  <c r="CI167" i="47"/>
  <c r="CJ167" i="47"/>
  <c r="CC167" i="47"/>
  <c r="CD167" i="47"/>
  <c r="CE167" i="47"/>
  <c r="CH166" i="47"/>
  <c r="CI166" i="47"/>
  <c r="CJ166" i="47"/>
  <c r="CC166" i="47"/>
  <c r="CD166" i="47"/>
  <c r="CE166" i="47"/>
  <c r="CH165" i="47"/>
  <c r="CI165" i="47"/>
  <c r="CJ165" i="47"/>
  <c r="CC165" i="47"/>
  <c r="CD165" i="47"/>
  <c r="CE165" i="47"/>
  <c r="CH164" i="47"/>
  <c r="CI164" i="47"/>
  <c r="CJ164" i="47"/>
  <c r="CC164" i="47"/>
  <c r="CD164" i="47"/>
  <c r="CE164" i="47"/>
  <c r="CH163" i="47"/>
  <c r="CI163" i="47"/>
  <c r="CJ163" i="47"/>
  <c r="CC163" i="47"/>
  <c r="CD163" i="47"/>
  <c r="CE163" i="47"/>
  <c r="CH162" i="47"/>
  <c r="CI162" i="47"/>
  <c r="CJ162" i="47"/>
  <c r="CC162" i="47"/>
  <c r="CD162" i="47"/>
  <c r="CE162" i="47"/>
  <c r="CH161" i="47"/>
  <c r="CI161" i="47"/>
  <c r="CJ161" i="47"/>
  <c r="CC161" i="47"/>
  <c r="CD161" i="47"/>
  <c r="CE161" i="47"/>
  <c r="CH160" i="47"/>
  <c r="CI160" i="47"/>
  <c r="CJ160" i="47"/>
  <c r="CC160" i="47"/>
  <c r="CD160" i="47"/>
  <c r="CE160" i="47"/>
  <c r="CH159" i="47"/>
  <c r="CI159" i="47"/>
  <c r="CJ159" i="47"/>
  <c r="CC159" i="47"/>
  <c r="CD159" i="47"/>
  <c r="CE159" i="47"/>
  <c r="CH158" i="47"/>
  <c r="CI158" i="47"/>
  <c r="CJ158" i="47"/>
  <c r="CC158" i="47"/>
  <c r="CD158" i="47"/>
  <c r="CE158" i="47"/>
  <c r="CH157" i="47"/>
  <c r="CI157" i="47"/>
  <c r="CJ157" i="47"/>
  <c r="CC157" i="47"/>
  <c r="CD157" i="47"/>
  <c r="CE157" i="47"/>
  <c r="CH156" i="47"/>
  <c r="CI156" i="47"/>
  <c r="CJ156" i="47"/>
  <c r="CC156" i="47"/>
  <c r="CD156" i="47"/>
  <c r="CE156" i="47"/>
  <c r="CH155" i="47"/>
  <c r="CI155" i="47"/>
  <c r="CJ155" i="47"/>
  <c r="CC155" i="47"/>
  <c r="CD155" i="47"/>
  <c r="CE155" i="47"/>
  <c r="CH154" i="47"/>
  <c r="CI154" i="47"/>
  <c r="CJ154" i="47"/>
  <c r="CC154" i="47"/>
  <c r="CD154" i="47"/>
  <c r="CE154" i="47"/>
  <c r="CH153" i="47"/>
  <c r="CI153" i="47"/>
  <c r="CJ153" i="47"/>
  <c r="CC153" i="47"/>
  <c r="CD153" i="47"/>
  <c r="CE153" i="47"/>
  <c r="CH152" i="47"/>
  <c r="CI152" i="47"/>
  <c r="CJ152" i="47"/>
  <c r="CC152" i="47"/>
  <c r="CD152" i="47"/>
  <c r="CE152" i="47"/>
  <c r="CH151" i="47"/>
  <c r="CI151" i="47"/>
  <c r="CJ151" i="47"/>
  <c r="CC151" i="47"/>
  <c r="CD151" i="47"/>
  <c r="CE151" i="47"/>
  <c r="CH150" i="47"/>
  <c r="CI150" i="47"/>
  <c r="CJ150" i="47"/>
  <c r="CC150" i="47"/>
  <c r="CD150" i="47"/>
  <c r="CE150" i="47"/>
  <c r="CH149" i="47"/>
  <c r="CI149" i="47"/>
  <c r="CJ149" i="47"/>
  <c r="CC149" i="47"/>
  <c r="CD149" i="47"/>
  <c r="CE149" i="47"/>
  <c r="CH148" i="47"/>
  <c r="CI148" i="47"/>
  <c r="CJ148" i="47"/>
  <c r="CC148" i="47"/>
  <c r="CD148" i="47"/>
  <c r="CE148" i="47"/>
  <c r="CH147" i="47"/>
  <c r="CI147" i="47"/>
  <c r="CJ147" i="47"/>
  <c r="CC147" i="47"/>
  <c r="CD147" i="47"/>
  <c r="CE147" i="47"/>
  <c r="CH146" i="47"/>
  <c r="CI146" i="47"/>
  <c r="CJ146" i="47"/>
  <c r="CC146" i="47"/>
  <c r="CD146" i="47"/>
  <c r="CE146" i="47"/>
  <c r="CH145" i="47"/>
  <c r="CI145" i="47"/>
  <c r="CJ145" i="47"/>
  <c r="CC145" i="47"/>
  <c r="CD145" i="47"/>
  <c r="CE145" i="47"/>
  <c r="CH144" i="47"/>
  <c r="CI144" i="47"/>
  <c r="CJ144" i="47"/>
  <c r="CC144" i="47"/>
  <c r="CD144" i="47"/>
  <c r="CE144" i="47"/>
  <c r="CH143" i="47"/>
  <c r="CI143" i="47"/>
  <c r="CJ143" i="47"/>
  <c r="CC143" i="47"/>
  <c r="CD143" i="47"/>
  <c r="CE143" i="47"/>
  <c r="CH142" i="47"/>
  <c r="CI142" i="47"/>
  <c r="CJ142" i="47"/>
  <c r="CC142" i="47"/>
  <c r="CD142" i="47"/>
  <c r="CE142" i="47"/>
  <c r="CH141" i="47"/>
  <c r="CI141" i="47"/>
  <c r="CJ141" i="47"/>
  <c r="CC141" i="47"/>
  <c r="CD141" i="47"/>
  <c r="CE141" i="47"/>
  <c r="CH140" i="47"/>
  <c r="CI140" i="47"/>
  <c r="CJ140" i="47"/>
  <c r="CC140" i="47"/>
  <c r="CD140" i="47"/>
  <c r="CE140" i="47"/>
  <c r="CH139" i="47"/>
  <c r="CI139" i="47"/>
  <c r="CJ139" i="47"/>
  <c r="CC139" i="47"/>
  <c r="CD139" i="47"/>
  <c r="CE139" i="47"/>
  <c r="CH138" i="47"/>
  <c r="CI138" i="47"/>
  <c r="CJ138" i="47"/>
  <c r="CC138" i="47"/>
  <c r="CD138" i="47"/>
  <c r="CE138" i="47"/>
  <c r="CH137" i="47"/>
  <c r="CI137" i="47"/>
  <c r="CJ137" i="47"/>
  <c r="CC137" i="47"/>
  <c r="CD137" i="47"/>
  <c r="CE137" i="47"/>
  <c r="CH136" i="47"/>
  <c r="CI136" i="47"/>
  <c r="CJ136" i="47"/>
  <c r="CC136" i="47"/>
  <c r="CD136" i="47"/>
  <c r="CE136" i="47"/>
  <c r="CH135" i="47"/>
  <c r="CI135" i="47"/>
  <c r="CJ135" i="47"/>
  <c r="CC135" i="47"/>
  <c r="CD135" i="47"/>
  <c r="CE135" i="47"/>
  <c r="CH134" i="47"/>
  <c r="CI134" i="47"/>
  <c r="CJ134" i="47"/>
  <c r="CC134" i="47"/>
  <c r="CD134" i="47"/>
  <c r="CE134" i="47"/>
  <c r="CH133" i="47"/>
  <c r="CI133" i="47"/>
  <c r="CJ133" i="47"/>
  <c r="CC133" i="47"/>
  <c r="CD133" i="47"/>
  <c r="CE133" i="47"/>
  <c r="CH132" i="47"/>
  <c r="CI132" i="47"/>
  <c r="CJ132" i="47"/>
  <c r="CC132" i="47"/>
  <c r="CD132" i="47"/>
  <c r="CE132" i="47"/>
  <c r="CH131" i="47"/>
  <c r="CI131" i="47"/>
  <c r="CJ131" i="47"/>
  <c r="CC131" i="47"/>
  <c r="CD131" i="47"/>
  <c r="CE131" i="47"/>
  <c r="CH130" i="47"/>
  <c r="CI130" i="47"/>
  <c r="CJ130" i="47"/>
  <c r="CC130" i="47"/>
  <c r="CD130" i="47"/>
  <c r="CE130" i="47"/>
  <c r="CH129" i="47"/>
  <c r="CI129" i="47"/>
  <c r="CJ129" i="47"/>
  <c r="CC129" i="47"/>
  <c r="CD129" i="47"/>
  <c r="CE129" i="47"/>
  <c r="CH128" i="47"/>
  <c r="CI128" i="47"/>
  <c r="CJ128" i="47"/>
  <c r="CC128" i="47"/>
  <c r="CD128" i="47"/>
  <c r="CE128" i="47"/>
  <c r="CH127" i="47"/>
  <c r="CI127" i="47"/>
  <c r="CJ127" i="47"/>
  <c r="CC127" i="47"/>
  <c r="CD127" i="47"/>
  <c r="CE127" i="47"/>
  <c r="CH126" i="47"/>
  <c r="CI126" i="47"/>
  <c r="CJ126" i="47"/>
  <c r="CC126" i="47"/>
  <c r="CD126" i="47"/>
  <c r="CE126" i="47"/>
  <c r="CH125" i="47"/>
  <c r="CI125" i="47"/>
  <c r="CJ125" i="47"/>
  <c r="CC125" i="47"/>
  <c r="CD125" i="47"/>
  <c r="CE125" i="47"/>
  <c r="CH124" i="47"/>
  <c r="CI124" i="47"/>
  <c r="CJ124" i="47"/>
  <c r="CC124" i="47"/>
  <c r="CD124" i="47"/>
  <c r="CE124" i="47"/>
  <c r="CH123" i="47"/>
  <c r="CI123" i="47"/>
  <c r="CJ123" i="47"/>
  <c r="CC123" i="47"/>
  <c r="CD123" i="47"/>
  <c r="CE123" i="47"/>
  <c r="CH122" i="47"/>
  <c r="CI122" i="47"/>
  <c r="CJ122" i="47"/>
  <c r="CC122" i="47"/>
  <c r="CD122" i="47"/>
  <c r="CE122" i="47"/>
  <c r="CH121" i="47"/>
  <c r="CI121" i="47"/>
  <c r="CJ121" i="47"/>
  <c r="CC121" i="47"/>
  <c r="CD121" i="47"/>
  <c r="CE121" i="47"/>
  <c r="CH120" i="47"/>
  <c r="CI120" i="47"/>
  <c r="CJ120" i="47"/>
  <c r="CC120" i="47"/>
  <c r="CD120" i="47"/>
  <c r="CE120" i="47"/>
  <c r="CH119" i="47"/>
  <c r="CI119" i="47"/>
  <c r="CJ119" i="47"/>
  <c r="CC119" i="47"/>
  <c r="CD119" i="47"/>
  <c r="CE119" i="47"/>
  <c r="CH118" i="47"/>
  <c r="CI118" i="47"/>
  <c r="CJ118" i="47"/>
  <c r="CC118" i="47"/>
  <c r="CD118" i="47"/>
  <c r="CE118" i="47"/>
  <c r="CH117" i="47"/>
  <c r="CI117" i="47"/>
  <c r="CJ117" i="47"/>
  <c r="CC117" i="47"/>
  <c r="CD117" i="47"/>
  <c r="CE117" i="47"/>
  <c r="CH116" i="47"/>
  <c r="CI116" i="47"/>
  <c r="CJ116" i="47"/>
  <c r="CC116" i="47"/>
  <c r="CD116" i="47"/>
  <c r="CE116" i="47"/>
  <c r="CH115" i="47"/>
  <c r="CI115" i="47"/>
  <c r="CJ115" i="47"/>
  <c r="CC115" i="47"/>
  <c r="CD115" i="47"/>
  <c r="CE115" i="47"/>
  <c r="CH114" i="47"/>
  <c r="CI114" i="47"/>
  <c r="CJ114" i="47"/>
  <c r="CC114" i="47"/>
  <c r="CD114" i="47"/>
  <c r="CE114" i="47"/>
  <c r="CH113" i="47"/>
  <c r="CI113" i="47"/>
  <c r="CJ113" i="47"/>
  <c r="CC113" i="47"/>
  <c r="CD113" i="47"/>
  <c r="CE113" i="47"/>
  <c r="CH112" i="47"/>
  <c r="CI112" i="47"/>
  <c r="CJ112" i="47"/>
  <c r="CC112" i="47"/>
  <c r="CD112" i="47"/>
  <c r="CE112" i="47"/>
  <c r="CH111" i="47"/>
  <c r="CI111" i="47"/>
  <c r="CJ111" i="47"/>
  <c r="CC111" i="47"/>
  <c r="CD111" i="47"/>
  <c r="CE111" i="47"/>
  <c r="CH110" i="47"/>
  <c r="CI110" i="47"/>
  <c r="CJ110" i="47"/>
  <c r="CC110" i="47"/>
  <c r="CD110" i="47"/>
  <c r="CE110" i="47"/>
  <c r="CH109" i="47"/>
  <c r="CI109" i="47"/>
  <c r="CJ109" i="47"/>
  <c r="CC109" i="47"/>
  <c r="CD109" i="47"/>
  <c r="CE109" i="47"/>
  <c r="CH108" i="47"/>
  <c r="CI108" i="47"/>
  <c r="CJ108" i="47"/>
  <c r="CC108" i="47"/>
  <c r="CD108" i="47"/>
  <c r="CE108" i="47"/>
  <c r="CH107" i="47"/>
  <c r="CI107" i="47"/>
  <c r="CJ107" i="47"/>
  <c r="CC107" i="47"/>
  <c r="CD107" i="47"/>
  <c r="CE107" i="47"/>
  <c r="CH106" i="47"/>
  <c r="CI106" i="47"/>
  <c r="CJ106" i="47"/>
  <c r="CC106" i="47"/>
  <c r="CD106" i="47"/>
  <c r="CE106" i="47"/>
  <c r="CH105" i="47"/>
  <c r="CI105" i="47"/>
  <c r="CJ105" i="47"/>
  <c r="CC105" i="47"/>
  <c r="CD105" i="47"/>
  <c r="CE105" i="47"/>
  <c r="CH104" i="47"/>
  <c r="CI104" i="47"/>
  <c r="CJ104" i="47"/>
  <c r="CC104" i="47"/>
  <c r="CD104" i="47"/>
  <c r="CE104" i="47"/>
  <c r="CH103" i="47"/>
  <c r="CI103" i="47"/>
  <c r="CJ103" i="47"/>
  <c r="CC103" i="47"/>
  <c r="CD103" i="47"/>
  <c r="CE103" i="47"/>
  <c r="CH102" i="47"/>
  <c r="CI102" i="47"/>
  <c r="CJ102" i="47"/>
  <c r="CC102" i="47"/>
  <c r="CD102" i="47"/>
  <c r="CE102" i="47"/>
  <c r="CH101" i="47"/>
  <c r="CI101" i="47"/>
  <c r="CJ101" i="47"/>
  <c r="CC101" i="47"/>
  <c r="CD101" i="47"/>
  <c r="CE101" i="47"/>
  <c r="CH100" i="47"/>
  <c r="CI100" i="47"/>
  <c r="CJ100" i="47"/>
  <c r="CC100" i="47"/>
  <c r="CD100" i="47"/>
  <c r="CE100" i="47"/>
  <c r="CH99" i="47"/>
  <c r="CI99" i="47"/>
  <c r="CJ99" i="47"/>
  <c r="CC99" i="47"/>
  <c r="CD99" i="47"/>
  <c r="CE99" i="47"/>
  <c r="CH98" i="47"/>
  <c r="CI98" i="47"/>
  <c r="CJ98" i="47"/>
  <c r="CC98" i="47"/>
  <c r="CD98" i="47"/>
  <c r="CE98" i="47"/>
  <c r="CH97" i="47"/>
  <c r="CI97" i="47"/>
  <c r="CJ97" i="47"/>
  <c r="CC97" i="47"/>
  <c r="CD97" i="47"/>
  <c r="CE97" i="47"/>
  <c r="CH96" i="47"/>
  <c r="CI96" i="47"/>
  <c r="CJ96" i="47"/>
  <c r="CC96" i="47"/>
  <c r="CD96" i="47"/>
  <c r="CE96" i="47"/>
  <c r="CH95" i="47"/>
  <c r="CI95" i="47"/>
  <c r="CJ95" i="47"/>
  <c r="CC95" i="47"/>
  <c r="CD95" i="47"/>
  <c r="CE95" i="47"/>
  <c r="CH94" i="47"/>
  <c r="CI94" i="47"/>
  <c r="CJ94" i="47"/>
  <c r="CC94" i="47"/>
  <c r="CD94" i="47"/>
  <c r="CE94" i="47"/>
  <c r="CH93" i="47"/>
  <c r="CI93" i="47"/>
  <c r="CJ93" i="47"/>
  <c r="CC93" i="47"/>
  <c r="CD93" i="47"/>
  <c r="CE93" i="47"/>
  <c r="CH92" i="47"/>
  <c r="CI92" i="47"/>
  <c r="CJ92" i="47"/>
  <c r="CC92" i="47"/>
  <c r="CD92" i="47"/>
  <c r="CE92" i="47"/>
  <c r="CH91" i="47"/>
  <c r="CI91" i="47"/>
  <c r="CJ91" i="47"/>
  <c r="CC91" i="47"/>
  <c r="CD91" i="47"/>
  <c r="CE91" i="47"/>
  <c r="CH1" i="47"/>
  <c r="CI1" i="47"/>
  <c r="CJ1" i="47"/>
  <c r="CH2" i="47"/>
  <c r="CI2" i="47"/>
  <c r="CJ2" i="47"/>
  <c r="CH3" i="47"/>
  <c r="CI3" i="47"/>
  <c r="CJ3" i="47"/>
  <c r="CH4" i="47"/>
  <c r="CI4" i="47"/>
  <c r="CJ4" i="47"/>
  <c r="CH5" i="47"/>
  <c r="CI5" i="47"/>
  <c r="CJ5" i="47"/>
  <c r="CH6" i="47"/>
  <c r="CI6" i="47"/>
  <c r="CJ6" i="47"/>
  <c r="CH7" i="47"/>
  <c r="CI7" i="47"/>
  <c r="CJ7" i="47"/>
  <c r="CH8" i="47"/>
  <c r="CI8" i="47"/>
  <c r="CJ8" i="47"/>
  <c r="CH9" i="47"/>
  <c r="CI9" i="47"/>
  <c r="CJ9" i="47"/>
  <c r="CH10" i="47"/>
  <c r="CI10" i="47"/>
  <c r="CJ10" i="47"/>
  <c r="CH11" i="47"/>
  <c r="CI11" i="47"/>
  <c r="CJ11" i="47"/>
  <c r="CH12" i="47"/>
  <c r="CI12" i="47"/>
  <c r="CJ12" i="47"/>
  <c r="CH13" i="47"/>
  <c r="CI13" i="47"/>
  <c r="CJ13" i="47"/>
  <c r="CH14" i="47"/>
  <c r="CI14" i="47"/>
  <c r="CJ14" i="47"/>
  <c r="CH15" i="47"/>
  <c r="CI15" i="47"/>
  <c r="CJ15" i="47"/>
  <c r="CH16" i="47"/>
  <c r="CI16" i="47"/>
  <c r="CJ16" i="47"/>
  <c r="CH17" i="47"/>
  <c r="CI17" i="47"/>
  <c r="CJ17" i="47"/>
  <c r="CH18" i="47"/>
  <c r="CI18" i="47"/>
  <c r="CJ18" i="47"/>
  <c r="CH19" i="47"/>
  <c r="CI19" i="47"/>
  <c r="CJ19" i="47"/>
  <c r="CH20" i="47"/>
  <c r="CI20" i="47"/>
  <c r="CJ20" i="47"/>
  <c r="CH21" i="47"/>
  <c r="CI21" i="47"/>
  <c r="CJ21" i="47"/>
  <c r="CH22" i="47"/>
  <c r="CI22" i="47"/>
  <c r="CJ22" i="47"/>
  <c r="CH23" i="47"/>
  <c r="CI23" i="47"/>
  <c r="CJ23" i="47"/>
  <c r="CH24" i="47"/>
  <c r="CI24" i="47"/>
  <c r="CJ24" i="47"/>
  <c r="CH25" i="47"/>
  <c r="CI25" i="47"/>
  <c r="CJ25" i="47"/>
  <c r="CH26" i="47"/>
  <c r="CI26" i="47"/>
  <c r="CJ26" i="47"/>
  <c r="CH27" i="47"/>
  <c r="CI27" i="47"/>
  <c r="CJ27" i="47"/>
  <c r="CH28" i="47"/>
  <c r="CI28" i="47"/>
  <c r="CJ28" i="47"/>
  <c r="CH29" i="47"/>
  <c r="CI29" i="47"/>
  <c r="CJ29" i="47"/>
  <c r="CH30" i="47"/>
  <c r="CI30" i="47"/>
  <c r="CJ30" i="47"/>
  <c r="CH31" i="47"/>
  <c r="CI31" i="47"/>
  <c r="CJ31" i="47"/>
  <c r="CH32" i="47"/>
  <c r="CI32" i="47"/>
  <c r="CJ32" i="47"/>
  <c r="CH33" i="47"/>
  <c r="CI33" i="47"/>
  <c r="CJ33" i="47"/>
  <c r="CH34" i="47"/>
  <c r="CI34" i="47"/>
  <c r="CJ34" i="47"/>
  <c r="CH35" i="47"/>
  <c r="CI35" i="47"/>
  <c r="CJ35" i="47"/>
  <c r="CH36" i="47"/>
  <c r="CI36" i="47"/>
  <c r="CJ36" i="47"/>
  <c r="CH37" i="47"/>
  <c r="CI37" i="47"/>
  <c r="CJ37" i="47"/>
  <c r="CH38" i="47"/>
  <c r="CI38" i="47"/>
  <c r="CJ38" i="47"/>
  <c r="CH39" i="47"/>
  <c r="CI39" i="47"/>
  <c r="CJ39" i="47"/>
  <c r="CH40" i="47"/>
  <c r="CI40" i="47"/>
  <c r="CJ40" i="47"/>
  <c r="CH41" i="47"/>
  <c r="CI41" i="47"/>
  <c r="CJ41" i="47"/>
  <c r="CH42" i="47"/>
  <c r="CI42" i="47"/>
  <c r="CJ42" i="47"/>
  <c r="CH43" i="47"/>
  <c r="CI43" i="47"/>
  <c r="CJ43" i="47"/>
  <c r="CH44" i="47"/>
  <c r="CI44" i="47"/>
  <c r="CJ44" i="47"/>
  <c r="CH45" i="47"/>
  <c r="CI45" i="47"/>
  <c r="CJ45" i="47"/>
  <c r="CH46" i="47"/>
  <c r="CI46" i="47"/>
  <c r="CJ46" i="47"/>
  <c r="CH47" i="47"/>
  <c r="CI47" i="47"/>
  <c r="CJ47" i="47"/>
  <c r="CH48" i="47"/>
  <c r="CI48" i="47"/>
  <c r="CJ48" i="47"/>
  <c r="CH49" i="47"/>
  <c r="CI49" i="47"/>
  <c r="CJ49" i="47"/>
  <c r="CH50" i="47"/>
  <c r="CI50" i="47"/>
  <c r="CJ50" i="47"/>
  <c r="CH51" i="47"/>
  <c r="CI51" i="47"/>
  <c r="CJ51" i="47"/>
  <c r="CH52" i="47"/>
  <c r="CI52" i="47"/>
  <c r="CJ52" i="47"/>
  <c r="CH53" i="47"/>
  <c r="CI53" i="47"/>
  <c r="CJ53" i="47"/>
  <c r="CH54" i="47"/>
  <c r="CI54" i="47"/>
  <c r="CJ54" i="47"/>
  <c r="CH55" i="47"/>
  <c r="CI55" i="47"/>
  <c r="CJ55" i="47"/>
  <c r="CH56" i="47"/>
  <c r="CI56" i="47"/>
  <c r="CJ56" i="47"/>
  <c r="CH57" i="47"/>
  <c r="CI57" i="47"/>
  <c r="CJ57" i="47"/>
  <c r="CH58" i="47"/>
  <c r="CI58" i="47"/>
  <c r="CJ58" i="47"/>
  <c r="CH59" i="47"/>
  <c r="CI59" i="47"/>
  <c r="CJ59" i="47"/>
  <c r="CH60" i="47"/>
  <c r="CI60" i="47"/>
  <c r="CJ60" i="47"/>
  <c r="CH61" i="47"/>
  <c r="CI61" i="47"/>
  <c r="CJ61" i="47"/>
  <c r="CH62" i="47"/>
  <c r="CI62" i="47"/>
  <c r="CJ62" i="47"/>
  <c r="CH63" i="47"/>
  <c r="CI63" i="47"/>
  <c r="CJ63" i="47"/>
  <c r="CH64" i="47"/>
  <c r="CI64" i="47"/>
  <c r="CJ64" i="47"/>
  <c r="CH65" i="47"/>
  <c r="CI65" i="47"/>
  <c r="CJ65" i="47"/>
  <c r="CH66" i="47"/>
  <c r="CI66" i="47"/>
  <c r="CJ66" i="47"/>
  <c r="CH67" i="47"/>
  <c r="CI67" i="47"/>
  <c r="CJ67" i="47"/>
  <c r="CH68" i="47"/>
  <c r="CI68" i="47"/>
  <c r="CJ68" i="47"/>
  <c r="CH69" i="47"/>
  <c r="CI69" i="47"/>
  <c r="CJ69" i="47"/>
  <c r="CH70" i="47"/>
  <c r="CI70" i="47"/>
  <c r="CJ70" i="47"/>
  <c r="CH71" i="47"/>
  <c r="CI71" i="47"/>
  <c r="CJ71" i="47"/>
  <c r="CH72" i="47"/>
  <c r="CI72" i="47"/>
  <c r="CJ72" i="47"/>
  <c r="CH73" i="47"/>
  <c r="CI73" i="47"/>
  <c r="CJ73" i="47"/>
  <c r="CH74" i="47"/>
  <c r="CI74" i="47"/>
  <c r="CJ74" i="47"/>
  <c r="CH75" i="47"/>
  <c r="CI75" i="47"/>
  <c r="CJ75" i="47"/>
  <c r="CH76" i="47"/>
  <c r="CI76" i="47"/>
  <c r="CJ76" i="47"/>
  <c r="CH77" i="47"/>
  <c r="CI77" i="47"/>
  <c r="CJ77" i="47"/>
  <c r="CH78" i="47"/>
  <c r="CI78" i="47"/>
  <c r="CJ78" i="47"/>
  <c r="CH79" i="47"/>
  <c r="CI79" i="47"/>
  <c r="CJ79" i="47"/>
  <c r="CH80" i="47"/>
  <c r="CI80" i="47"/>
  <c r="CJ80" i="47"/>
  <c r="CH81" i="47"/>
  <c r="CI81" i="47"/>
  <c r="CJ81" i="47"/>
  <c r="CH82" i="47"/>
  <c r="CI82" i="47"/>
  <c r="CJ82" i="47"/>
  <c r="CH83" i="47"/>
  <c r="CI83" i="47"/>
  <c r="CJ83" i="47"/>
  <c r="CH84" i="47"/>
  <c r="CI84" i="47"/>
  <c r="CJ84" i="47"/>
  <c r="CH85" i="47"/>
  <c r="CI85" i="47"/>
  <c r="CJ85" i="47"/>
  <c r="CH86" i="47"/>
  <c r="CI86" i="47"/>
  <c r="CJ86" i="47"/>
  <c r="CH87" i="47"/>
  <c r="CI87" i="47"/>
  <c r="CJ87" i="47"/>
  <c r="CH88" i="47"/>
  <c r="CI88" i="47"/>
  <c r="CJ88" i="47"/>
  <c r="CH89" i="47"/>
  <c r="CI89" i="47"/>
  <c r="CJ89" i="47"/>
  <c r="CH90" i="47"/>
  <c r="CI90" i="47"/>
  <c r="CJ90" i="47"/>
  <c r="D84" i="47"/>
  <c r="E84" i="47"/>
  <c r="D89" i="47"/>
  <c r="D85" i="47"/>
  <c r="E85" i="47"/>
  <c r="D90" i="47"/>
  <c r="D91" i="47"/>
  <c r="E89" i="47"/>
  <c r="E90" i="47"/>
  <c r="E91" i="47"/>
  <c r="F91" i="47"/>
  <c r="CC90" i="47"/>
  <c r="CD90" i="47"/>
  <c r="CE90" i="47"/>
  <c r="F90" i="47"/>
  <c r="CC89" i="47"/>
  <c r="CD89" i="47"/>
  <c r="CE89" i="47"/>
  <c r="F89" i="47"/>
  <c r="CC88" i="47"/>
  <c r="CD88" i="47"/>
  <c r="CE88" i="47"/>
  <c r="CC87" i="47"/>
  <c r="CD87" i="47"/>
  <c r="CE87" i="47"/>
  <c r="CC86" i="47"/>
  <c r="CD86" i="47"/>
  <c r="CE86" i="47"/>
  <c r="CC85" i="47"/>
  <c r="CD85" i="47"/>
  <c r="CE85" i="47"/>
  <c r="CC84" i="47"/>
  <c r="CD84" i="47"/>
  <c r="CE84" i="47"/>
  <c r="CC83" i="47"/>
  <c r="CD83" i="47"/>
  <c r="CE83" i="47"/>
  <c r="CC82" i="47"/>
  <c r="CD82" i="47"/>
  <c r="CE82" i="47"/>
  <c r="CC81" i="47"/>
  <c r="CD81" i="47"/>
  <c r="CE81" i="47"/>
  <c r="CC80" i="47"/>
  <c r="CD80" i="47"/>
  <c r="CE80" i="47"/>
  <c r="CC79" i="47"/>
  <c r="CD79" i="47"/>
  <c r="CE79" i="47"/>
  <c r="CC78" i="47"/>
  <c r="CD78" i="47"/>
  <c r="CE78" i="47"/>
  <c r="CC77" i="47"/>
  <c r="CD77" i="47"/>
  <c r="CE77" i="47"/>
  <c r="CC76" i="47"/>
  <c r="CD76" i="47"/>
  <c r="CE76" i="47"/>
  <c r="CC75" i="47"/>
  <c r="CD75" i="47"/>
  <c r="CE75" i="47"/>
  <c r="CC74" i="47"/>
  <c r="CD74" i="47"/>
  <c r="CE74" i="47"/>
  <c r="CC73" i="47"/>
  <c r="CD73" i="47"/>
  <c r="CE73" i="47"/>
  <c r="CC72" i="47"/>
  <c r="CD72" i="47"/>
  <c r="CE72" i="47"/>
  <c r="CC71" i="47"/>
  <c r="CD71" i="47"/>
  <c r="CE71" i="47"/>
  <c r="CC70" i="47"/>
  <c r="CD70" i="47"/>
  <c r="CE70" i="47"/>
  <c r="CC69" i="47"/>
  <c r="CD69" i="47"/>
  <c r="CE69" i="47"/>
  <c r="CC68" i="47"/>
  <c r="CD68" i="47"/>
  <c r="CE68" i="47"/>
  <c r="CC67" i="47"/>
  <c r="CD67" i="47"/>
  <c r="CE67" i="47"/>
  <c r="CC1" i="47"/>
  <c r="CD1" i="47"/>
  <c r="CE1" i="47"/>
  <c r="CC2" i="47"/>
  <c r="CD2" i="47"/>
  <c r="CE2" i="47"/>
  <c r="CC3" i="47"/>
  <c r="CD3" i="47"/>
  <c r="CE3" i="47"/>
  <c r="CC4" i="47"/>
  <c r="CD4" i="47"/>
  <c r="CE4" i="47"/>
  <c r="CC5" i="47"/>
  <c r="CD5" i="47"/>
  <c r="CE5" i="47"/>
  <c r="CC6" i="47"/>
  <c r="CD6" i="47"/>
  <c r="CE6" i="47"/>
  <c r="CC7" i="47"/>
  <c r="CD7" i="47"/>
  <c r="CE7" i="47"/>
  <c r="CC8" i="47"/>
  <c r="CD8" i="47"/>
  <c r="CE8" i="47"/>
  <c r="CC9" i="47"/>
  <c r="CD9" i="47"/>
  <c r="CE9" i="47"/>
  <c r="CC10" i="47"/>
  <c r="CD10" i="47"/>
  <c r="CE10" i="47"/>
  <c r="CC11" i="47"/>
  <c r="CD11" i="47"/>
  <c r="CE11" i="47"/>
  <c r="CC12" i="47"/>
  <c r="CD12" i="47"/>
  <c r="CE12" i="47"/>
  <c r="CC13" i="47"/>
  <c r="CD13" i="47"/>
  <c r="CE13" i="47"/>
  <c r="CC14" i="47"/>
  <c r="CD14" i="47"/>
  <c r="CE14" i="47"/>
  <c r="CC15" i="47"/>
  <c r="CD15" i="47"/>
  <c r="CE15" i="47"/>
  <c r="CC16" i="47"/>
  <c r="CD16" i="47"/>
  <c r="CE16" i="47"/>
  <c r="CC17" i="47"/>
  <c r="CD17" i="47"/>
  <c r="CE17" i="47"/>
  <c r="CC18" i="47"/>
  <c r="CD18" i="47"/>
  <c r="CE18" i="47"/>
  <c r="CC19" i="47"/>
  <c r="CD19" i="47"/>
  <c r="CE19" i="47"/>
  <c r="CC20" i="47"/>
  <c r="CD20" i="47"/>
  <c r="CE20" i="47"/>
  <c r="CC21" i="47"/>
  <c r="CD21" i="47"/>
  <c r="CE21" i="47"/>
  <c r="CC22" i="47"/>
  <c r="CD22" i="47"/>
  <c r="CE22" i="47"/>
  <c r="CC23" i="47"/>
  <c r="CD23" i="47"/>
  <c r="CE23" i="47"/>
  <c r="CC24" i="47"/>
  <c r="CD24" i="47"/>
  <c r="CE24" i="47"/>
  <c r="CC25" i="47"/>
  <c r="CD25" i="47"/>
  <c r="CE25" i="47"/>
  <c r="CC26" i="47"/>
  <c r="CD26" i="47"/>
  <c r="CE26" i="47"/>
  <c r="CC27" i="47"/>
  <c r="CD27" i="47"/>
  <c r="CE27" i="47"/>
  <c r="CC28" i="47"/>
  <c r="CD28" i="47"/>
  <c r="CE28" i="47"/>
  <c r="CC29" i="47"/>
  <c r="CD29" i="47"/>
  <c r="CE29" i="47"/>
  <c r="CC30" i="47"/>
  <c r="CD30" i="47"/>
  <c r="CE30" i="47"/>
  <c r="CC31" i="47"/>
  <c r="CD31" i="47"/>
  <c r="CE31" i="47"/>
  <c r="CC32" i="47"/>
  <c r="CD32" i="47"/>
  <c r="CE32" i="47"/>
  <c r="CC33" i="47"/>
  <c r="CD33" i="47"/>
  <c r="CE33" i="47"/>
  <c r="CC34" i="47"/>
  <c r="CD34" i="47"/>
  <c r="CE34" i="47"/>
  <c r="CC35" i="47"/>
  <c r="CD35" i="47"/>
  <c r="CE35" i="47"/>
  <c r="CC36" i="47"/>
  <c r="CD36" i="47"/>
  <c r="CE36" i="47"/>
  <c r="CC37" i="47"/>
  <c r="CD37" i="47"/>
  <c r="CE37" i="47"/>
  <c r="CC38" i="47"/>
  <c r="CD38" i="47"/>
  <c r="CE38" i="47"/>
  <c r="CC39" i="47"/>
  <c r="CD39" i="47"/>
  <c r="CE39" i="47"/>
  <c r="CC40" i="47"/>
  <c r="CD40" i="47"/>
  <c r="CE40" i="47"/>
  <c r="CC41" i="47"/>
  <c r="CD41" i="47"/>
  <c r="CE41" i="47"/>
  <c r="CC42" i="47"/>
  <c r="CD42" i="47"/>
  <c r="CE42" i="47"/>
  <c r="CC43" i="47"/>
  <c r="CD43" i="47"/>
  <c r="CE43" i="47"/>
  <c r="CC44" i="47"/>
  <c r="CD44" i="47"/>
  <c r="CE44" i="47"/>
  <c r="CC45" i="47"/>
  <c r="CD45" i="47"/>
  <c r="CE45" i="47"/>
  <c r="CC46" i="47"/>
  <c r="CD46" i="47"/>
  <c r="CE46" i="47"/>
  <c r="CC47" i="47"/>
  <c r="CD47" i="47"/>
  <c r="CE47" i="47"/>
  <c r="CC48" i="47"/>
  <c r="CD48" i="47"/>
  <c r="CE48" i="47"/>
  <c r="CC49" i="47"/>
  <c r="CD49" i="47"/>
  <c r="CE49" i="47"/>
  <c r="CC50" i="47"/>
  <c r="CD50" i="47"/>
  <c r="CE50" i="47"/>
  <c r="CC51" i="47"/>
  <c r="CD51" i="47"/>
  <c r="CE51" i="47"/>
  <c r="CC52" i="47"/>
  <c r="CD52" i="47"/>
  <c r="CE52" i="47"/>
  <c r="CC53" i="47"/>
  <c r="CD53" i="47"/>
  <c r="CE53" i="47"/>
  <c r="CC54" i="47"/>
  <c r="CD54" i="47"/>
  <c r="CE54" i="47"/>
  <c r="CC55" i="47"/>
  <c r="CD55" i="47"/>
  <c r="CE55" i="47"/>
  <c r="CC56" i="47"/>
  <c r="CD56" i="47"/>
  <c r="CE56" i="47"/>
  <c r="CC57" i="47"/>
  <c r="CD57" i="47"/>
  <c r="CE57" i="47"/>
  <c r="CC58" i="47"/>
  <c r="CD58" i="47"/>
  <c r="CE58" i="47"/>
  <c r="CC59" i="47"/>
  <c r="CD59" i="47"/>
  <c r="CE59" i="47"/>
  <c r="CC60" i="47"/>
  <c r="CD60" i="47"/>
  <c r="CE60" i="47"/>
  <c r="CC61" i="47"/>
  <c r="CD61" i="47"/>
  <c r="CE61" i="47"/>
  <c r="CC62" i="47"/>
  <c r="CD62" i="47"/>
  <c r="CE62" i="47"/>
  <c r="CC63" i="47"/>
  <c r="CD63" i="47"/>
  <c r="CE63" i="47"/>
  <c r="CC64" i="47"/>
  <c r="CD64" i="47"/>
  <c r="CE64" i="47"/>
  <c r="CC65" i="47"/>
  <c r="CD65" i="47"/>
  <c r="CE65" i="47"/>
  <c r="CC66" i="47"/>
  <c r="CD66" i="47"/>
  <c r="CE66" i="47"/>
  <c r="D60" i="47"/>
  <c r="E60" i="47"/>
  <c r="D65" i="47"/>
  <c r="D61" i="47"/>
  <c r="E61" i="47"/>
  <c r="D66" i="47"/>
  <c r="D67" i="47"/>
  <c r="E65" i="47"/>
  <c r="E66" i="47"/>
  <c r="E67" i="47"/>
  <c r="F67" i="47"/>
  <c r="F66" i="47"/>
  <c r="F65" i="47"/>
  <c r="E97" i="47"/>
  <c r="E95" i="47"/>
  <c r="E96" i="47"/>
  <c r="E98" i="47"/>
  <c r="E71" i="47"/>
  <c r="E72" i="47"/>
  <c r="E73" i="47"/>
  <c r="E74" i="47"/>
  <c r="CC587" i="38"/>
  <c r="CD587" i="38"/>
  <c r="CE587" i="38"/>
  <c r="CC586" i="38"/>
  <c r="CD586" i="38"/>
  <c r="CE586" i="38"/>
  <c r="CC585" i="38"/>
  <c r="CD585" i="38"/>
  <c r="CE585" i="38"/>
  <c r="CC584" i="38"/>
  <c r="CD584" i="38"/>
  <c r="CE584" i="38"/>
  <c r="CC583" i="38"/>
  <c r="CD583" i="38"/>
  <c r="CE583" i="38"/>
  <c r="CC582" i="38"/>
  <c r="CD582" i="38"/>
  <c r="CE582" i="38"/>
  <c r="CC581" i="38"/>
  <c r="CD581" i="38"/>
  <c r="CE581" i="38"/>
  <c r="CC580" i="38"/>
  <c r="CD580" i="38"/>
  <c r="CE580" i="38"/>
  <c r="CC579" i="38"/>
  <c r="CD579" i="38"/>
  <c r="CE579" i="38"/>
  <c r="CC578" i="38"/>
  <c r="CD578" i="38"/>
  <c r="CE578" i="38"/>
  <c r="CC577" i="38"/>
  <c r="CD577" i="38"/>
  <c r="CE577" i="38"/>
  <c r="CC576" i="38"/>
  <c r="CD576" i="38"/>
  <c r="CE576" i="38"/>
  <c r="CC575" i="38"/>
  <c r="CD575" i="38"/>
  <c r="CE575" i="38"/>
  <c r="CC574" i="38"/>
  <c r="CD574" i="38"/>
  <c r="CE574" i="38"/>
  <c r="CC573" i="38"/>
  <c r="CD573" i="38"/>
  <c r="CE573" i="38"/>
  <c r="CC572" i="38"/>
  <c r="CD572" i="38"/>
  <c r="CE572" i="38"/>
  <c r="CC571" i="38"/>
  <c r="CD571" i="38"/>
  <c r="CE571" i="38"/>
  <c r="CC570" i="38"/>
  <c r="CD570" i="38"/>
  <c r="CE570" i="38"/>
  <c r="CC569" i="38"/>
  <c r="CD569" i="38"/>
  <c r="CE569" i="38"/>
  <c r="CC568" i="38"/>
  <c r="CD568" i="38"/>
  <c r="CE568" i="38"/>
  <c r="CC567" i="38"/>
  <c r="CD567" i="38"/>
  <c r="CE567" i="38"/>
  <c r="CC566" i="38"/>
  <c r="CD566" i="38"/>
  <c r="CE566" i="38"/>
  <c r="CC565" i="38"/>
  <c r="CD565" i="38"/>
  <c r="CE565" i="38"/>
  <c r="CC564" i="38"/>
  <c r="CD564" i="38"/>
  <c r="CE564" i="38"/>
  <c r="CC563" i="38"/>
  <c r="CD563" i="38"/>
  <c r="CE563" i="38"/>
  <c r="CC562" i="38"/>
  <c r="CD562" i="38"/>
  <c r="CE562" i="38"/>
  <c r="CC561" i="38"/>
  <c r="CD561" i="38"/>
  <c r="CE561" i="38"/>
  <c r="CC560" i="38"/>
  <c r="CD560" i="38"/>
  <c r="CE560" i="38"/>
  <c r="CC559" i="38"/>
  <c r="CD559" i="38"/>
  <c r="CE559" i="38"/>
  <c r="CC558" i="38"/>
  <c r="CD558" i="38"/>
  <c r="CE558" i="38"/>
  <c r="CC557" i="38"/>
  <c r="CD557" i="38"/>
  <c r="CE557" i="38"/>
  <c r="CC556" i="38"/>
  <c r="CD556" i="38"/>
  <c r="CE556" i="38"/>
  <c r="CC555" i="38"/>
  <c r="CD555" i="38"/>
  <c r="CE555" i="38"/>
  <c r="CC554" i="38"/>
  <c r="CD554" i="38"/>
  <c r="CE554" i="38"/>
  <c r="CC553" i="38"/>
  <c r="CD553" i="38"/>
  <c r="CE553" i="38"/>
  <c r="CC552" i="38"/>
  <c r="CD552" i="38"/>
  <c r="CE552" i="38"/>
  <c r="CC551" i="38"/>
  <c r="CD551" i="38"/>
  <c r="CE551" i="38"/>
  <c r="CC550" i="38"/>
  <c r="CD550" i="38"/>
  <c r="CE550" i="38"/>
  <c r="CC549" i="38"/>
  <c r="CD549" i="38"/>
  <c r="CE549" i="38"/>
  <c r="CC548" i="38"/>
  <c r="CD548" i="38"/>
  <c r="CE548" i="38"/>
  <c r="CC547" i="38"/>
  <c r="CD547" i="38"/>
  <c r="CE547" i="38"/>
  <c r="CC546" i="38"/>
  <c r="CD546" i="38"/>
  <c r="CE546" i="38"/>
  <c r="CC545" i="38"/>
  <c r="CD545" i="38"/>
  <c r="CE545" i="38"/>
  <c r="CC544" i="38"/>
  <c r="CD544" i="38"/>
  <c r="CE544" i="38"/>
  <c r="CC543" i="38"/>
  <c r="CD543" i="38"/>
  <c r="CE543" i="38"/>
  <c r="CC542" i="38"/>
  <c r="CD542" i="38"/>
  <c r="CE542" i="38"/>
  <c r="CC541" i="38"/>
  <c r="CD541" i="38"/>
  <c r="CE541" i="38"/>
  <c r="CC540" i="38"/>
  <c r="CD540" i="38"/>
  <c r="CE540" i="38"/>
  <c r="CC539" i="38"/>
  <c r="CD539" i="38"/>
  <c r="CE539" i="38"/>
  <c r="CC538" i="38"/>
  <c r="CD538" i="38"/>
  <c r="CE538" i="38"/>
  <c r="CC537" i="38"/>
  <c r="CD537" i="38"/>
  <c r="CE537" i="38"/>
  <c r="CC536" i="38"/>
  <c r="CD536" i="38"/>
  <c r="CE536" i="38"/>
  <c r="CC535" i="38"/>
  <c r="CD535" i="38"/>
  <c r="CE535" i="38"/>
  <c r="CC534" i="38"/>
  <c r="CD534" i="38"/>
  <c r="CE534" i="38"/>
  <c r="CC533" i="38"/>
  <c r="CD533" i="38"/>
  <c r="CE533" i="38"/>
  <c r="CC532" i="38"/>
  <c r="CD532" i="38"/>
  <c r="CE532" i="38"/>
  <c r="CC531" i="38"/>
  <c r="CD531" i="38"/>
  <c r="CE531" i="38"/>
  <c r="CC530" i="38"/>
  <c r="CD530" i="38"/>
  <c r="CE530" i="38"/>
  <c r="CC529" i="38"/>
  <c r="CD529" i="38"/>
  <c r="CE529" i="38"/>
  <c r="CC528" i="38"/>
  <c r="CD528" i="38"/>
  <c r="CE528" i="38"/>
  <c r="CC527" i="38"/>
  <c r="CD527" i="38"/>
  <c r="CE527" i="38"/>
  <c r="CC526" i="38"/>
  <c r="CD526" i="38"/>
  <c r="CE526" i="38"/>
  <c r="CC525" i="38"/>
  <c r="CD525" i="38"/>
  <c r="CE525" i="38"/>
  <c r="CC524" i="38"/>
  <c r="CD524" i="38"/>
  <c r="CE524" i="38"/>
  <c r="CC523" i="38"/>
  <c r="CD523" i="38"/>
  <c r="CE523" i="38"/>
  <c r="CC522" i="38"/>
  <c r="CD522" i="38"/>
  <c r="CE522" i="38"/>
  <c r="CC521" i="38"/>
  <c r="CD521" i="38"/>
  <c r="CE521" i="38"/>
  <c r="CC520" i="38"/>
  <c r="CD520" i="38"/>
  <c r="CE520" i="38"/>
  <c r="CC519" i="38"/>
  <c r="CD519" i="38"/>
  <c r="CE519" i="38"/>
  <c r="CC518" i="38"/>
  <c r="CD518" i="38"/>
  <c r="CE518" i="38"/>
  <c r="CC517" i="38"/>
  <c r="CD517" i="38"/>
  <c r="CE517" i="38"/>
  <c r="CC516" i="38"/>
  <c r="CD516" i="38"/>
  <c r="CE516" i="38"/>
  <c r="CC515" i="38"/>
  <c r="CD515" i="38"/>
  <c r="CE515" i="38"/>
  <c r="CC514" i="38"/>
  <c r="CD514" i="38"/>
  <c r="CE514" i="38"/>
  <c r="CC513" i="38"/>
  <c r="CD513" i="38"/>
  <c r="CE513" i="38"/>
  <c r="CC512" i="38"/>
  <c r="CD512" i="38"/>
  <c r="CE512" i="38"/>
  <c r="CC511" i="38"/>
  <c r="CD511" i="38"/>
  <c r="CE511" i="38"/>
  <c r="CC510" i="38"/>
  <c r="CD510" i="38"/>
  <c r="CE510" i="38"/>
  <c r="CC509" i="38"/>
  <c r="CD509" i="38"/>
  <c r="CE509" i="38"/>
  <c r="CC508" i="38"/>
  <c r="CD508" i="38"/>
  <c r="CE508" i="38"/>
  <c r="CC507" i="38"/>
  <c r="CD507" i="38"/>
  <c r="CE507" i="38"/>
  <c r="CC506" i="38"/>
  <c r="CD506" i="38"/>
  <c r="CE506" i="38"/>
  <c r="CC505" i="38"/>
  <c r="CD505" i="38"/>
  <c r="CE505" i="38"/>
  <c r="CC504" i="38"/>
  <c r="CD504" i="38"/>
  <c r="CE504" i="38"/>
  <c r="CC503" i="38"/>
  <c r="CD503" i="38"/>
  <c r="CE503" i="38"/>
  <c r="CC502" i="38"/>
  <c r="CD502" i="38"/>
  <c r="CE502" i="38"/>
  <c r="CC501" i="38"/>
  <c r="CD501" i="38"/>
  <c r="CE501" i="38"/>
  <c r="CC500" i="38"/>
  <c r="CD500" i="38"/>
  <c r="CE500" i="38"/>
  <c r="CC499" i="38"/>
  <c r="CD499" i="38"/>
  <c r="CE499" i="38"/>
  <c r="CC498" i="38"/>
  <c r="CD498" i="38"/>
  <c r="CE498" i="38"/>
  <c r="CC497" i="38"/>
  <c r="CD497" i="38"/>
  <c r="CE497" i="38"/>
  <c r="CC496" i="38"/>
  <c r="CD496" i="38"/>
  <c r="CE496" i="38"/>
  <c r="CC495" i="38"/>
  <c r="CD495" i="38"/>
  <c r="CE495" i="38"/>
  <c r="CC494" i="38"/>
  <c r="CD494" i="38"/>
  <c r="CE494" i="38"/>
  <c r="CC493" i="38"/>
  <c r="CD493" i="38"/>
  <c r="CE493" i="38"/>
  <c r="CC492" i="38"/>
  <c r="CD492" i="38"/>
  <c r="CE492" i="38"/>
  <c r="CC491" i="38"/>
  <c r="CD491" i="38"/>
  <c r="CE491" i="38"/>
  <c r="CC490" i="38"/>
  <c r="CD490" i="38"/>
  <c r="CE490" i="38"/>
  <c r="CC489" i="38"/>
  <c r="CD489" i="38"/>
  <c r="CE489" i="38"/>
  <c r="CC488" i="38"/>
  <c r="CD488" i="38"/>
  <c r="CE488" i="38"/>
  <c r="CC487" i="38"/>
  <c r="CD487" i="38"/>
  <c r="CE487" i="38"/>
  <c r="CC486" i="38"/>
  <c r="CD486" i="38"/>
  <c r="CE486" i="38"/>
  <c r="CC485" i="38"/>
  <c r="CD485" i="38"/>
  <c r="CE485" i="38"/>
  <c r="CC484" i="38"/>
  <c r="CD484" i="38"/>
  <c r="CE484" i="38"/>
  <c r="CC483" i="38"/>
  <c r="CD483" i="38"/>
  <c r="CE483" i="38"/>
  <c r="CC482" i="38"/>
  <c r="CD482" i="38"/>
  <c r="CE482" i="38"/>
  <c r="CC481" i="38"/>
  <c r="CD481" i="38"/>
  <c r="CE481" i="38"/>
  <c r="CC480" i="38"/>
  <c r="CD480" i="38"/>
  <c r="CE480" i="38"/>
  <c r="CC479" i="38"/>
  <c r="CD479" i="38"/>
  <c r="CE479" i="38"/>
  <c r="CC478" i="38"/>
  <c r="CD478" i="38"/>
  <c r="CE478" i="38"/>
  <c r="CC477" i="38"/>
  <c r="CD477" i="38"/>
  <c r="CE477" i="38"/>
  <c r="CC476" i="38"/>
  <c r="CD476" i="38"/>
  <c r="CE476" i="38"/>
  <c r="CC475" i="38"/>
  <c r="CD475" i="38"/>
  <c r="CE475" i="38"/>
  <c r="CC474" i="38"/>
  <c r="CD474" i="38"/>
  <c r="CE474" i="38"/>
  <c r="CC473" i="38"/>
  <c r="CD473" i="38"/>
  <c r="CE473" i="38"/>
  <c r="CC472" i="38"/>
  <c r="CD472" i="38"/>
  <c r="CE472" i="38"/>
  <c r="CC471" i="38"/>
  <c r="CD471" i="38"/>
  <c r="CE471" i="38"/>
  <c r="CC470" i="38"/>
  <c r="CD470" i="38"/>
  <c r="CE470" i="38"/>
  <c r="CC469" i="38"/>
  <c r="CD469" i="38"/>
  <c r="CE469" i="38"/>
  <c r="CC468" i="38"/>
  <c r="CD468" i="38"/>
  <c r="CE468" i="38"/>
  <c r="CC467" i="38"/>
  <c r="CD467" i="38"/>
  <c r="CE467" i="38"/>
  <c r="CC466" i="38"/>
  <c r="CD466" i="38"/>
  <c r="CE466" i="38"/>
  <c r="CC465" i="38"/>
  <c r="CD465" i="38"/>
  <c r="CE465" i="38"/>
  <c r="CC464" i="38"/>
  <c r="CD464" i="38"/>
  <c r="CE464" i="38"/>
  <c r="CC463" i="38"/>
  <c r="CD463" i="38"/>
  <c r="CE463" i="38"/>
  <c r="CC462" i="38"/>
  <c r="CD462" i="38"/>
  <c r="CE462" i="38"/>
  <c r="CC461" i="38"/>
  <c r="CD461" i="38"/>
  <c r="CE461" i="38"/>
  <c r="CC460" i="38"/>
  <c r="CD460" i="38"/>
  <c r="CE460" i="38"/>
  <c r="CC459" i="38"/>
  <c r="CD459" i="38"/>
  <c r="CE459" i="38"/>
  <c r="CC458" i="38"/>
  <c r="CD458" i="38"/>
  <c r="CE458" i="38"/>
  <c r="CC457" i="38"/>
  <c r="CD457" i="38"/>
  <c r="CE457" i="38"/>
  <c r="CC456" i="38"/>
  <c r="CD456" i="38"/>
  <c r="CE456" i="38"/>
  <c r="CC455" i="38"/>
  <c r="CD455" i="38"/>
  <c r="CE455" i="38"/>
  <c r="CC454" i="38"/>
  <c r="CD454" i="38"/>
  <c r="CE454" i="38"/>
  <c r="CC453" i="38"/>
  <c r="CD453" i="38"/>
  <c r="CE453" i="38"/>
  <c r="CC452" i="38"/>
  <c r="CD452" i="38"/>
  <c r="CE452" i="38"/>
  <c r="CC451" i="38"/>
  <c r="CD451" i="38"/>
  <c r="CE451" i="38"/>
  <c r="CC450" i="38"/>
  <c r="CD450" i="38"/>
  <c r="CE450" i="38"/>
  <c r="CC449" i="38"/>
  <c r="CD449" i="38"/>
  <c r="CE449" i="38"/>
  <c r="CC448" i="38"/>
  <c r="CD448" i="38"/>
  <c r="CE448" i="38"/>
  <c r="CC447" i="38"/>
  <c r="CD447" i="38"/>
  <c r="CE447" i="38"/>
  <c r="CC446" i="38"/>
  <c r="CD446" i="38"/>
  <c r="CE446" i="38"/>
  <c r="CC445" i="38"/>
  <c r="CD445" i="38"/>
  <c r="CE445" i="38"/>
  <c r="CC444" i="38"/>
  <c r="CD444" i="38"/>
  <c r="CE444" i="38"/>
  <c r="CC443" i="38"/>
  <c r="CD443" i="38"/>
  <c r="CE443" i="38"/>
  <c r="CC442" i="38"/>
  <c r="CD442" i="38"/>
  <c r="CE442" i="38"/>
  <c r="CC441" i="38"/>
  <c r="CD441" i="38"/>
  <c r="CE441" i="38"/>
  <c r="CC440" i="38"/>
  <c r="CD440" i="38"/>
  <c r="CE440" i="38"/>
  <c r="CC439" i="38"/>
  <c r="CD439" i="38"/>
  <c r="CE439" i="38"/>
  <c r="CC438" i="38"/>
  <c r="CD438" i="38"/>
  <c r="CE438" i="38"/>
  <c r="CC437" i="38"/>
  <c r="CD437" i="38"/>
  <c r="CE437" i="38"/>
  <c r="CC436" i="38"/>
  <c r="CD436" i="38"/>
  <c r="CE436" i="38"/>
  <c r="CC435" i="38"/>
  <c r="CD435" i="38"/>
  <c r="CE435" i="38"/>
  <c r="CC434" i="38"/>
  <c r="CD434" i="38"/>
  <c r="CE434" i="38"/>
  <c r="CC433" i="38"/>
  <c r="CD433" i="38"/>
  <c r="CE433" i="38"/>
  <c r="CC432" i="38"/>
  <c r="CD432" i="38"/>
  <c r="CE432" i="38"/>
  <c r="CC431" i="38"/>
  <c r="CD431" i="38"/>
  <c r="CE431" i="38"/>
  <c r="CC430" i="38"/>
  <c r="CD430" i="38"/>
  <c r="CE430" i="38"/>
  <c r="CC429" i="38"/>
  <c r="CD429" i="38"/>
  <c r="CE429" i="38"/>
  <c r="CC428" i="38"/>
  <c r="CD428" i="38"/>
  <c r="CE428" i="38"/>
  <c r="CC427" i="38"/>
  <c r="CD427" i="38"/>
  <c r="CE427" i="38"/>
  <c r="CC426" i="38"/>
  <c r="CD426" i="38"/>
  <c r="CE426" i="38"/>
  <c r="CC425" i="38"/>
  <c r="CD425" i="38"/>
  <c r="CE425" i="38"/>
  <c r="CC424" i="38"/>
  <c r="CD424" i="38"/>
  <c r="CE424" i="38"/>
  <c r="CC423" i="38"/>
  <c r="CD423" i="38"/>
  <c r="CE423" i="38"/>
  <c r="CC422" i="38"/>
  <c r="CD422" i="38"/>
  <c r="CE422" i="38"/>
  <c r="CC421" i="38"/>
  <c r="CD421" i="38"/>
  <c r="CE421" i="38"/>
  <c r="CC420" i="38"/>
  <c r="CD420" i="38"/>
  <c r="CE420" i="38"/>
  <c r="CC419" i="38"/>
  <c r="CD419" i="38"/>
  <c r="CE419" i="38"/>
  <c r="CC418" i="38"/>
  <c r="CD418" i="38"/>
  <c r="CE418" i="38"/>
  <c r="CC417" i="38"/>
  <c r="CD417" i="38"/>
  <c r="CE417" i="38"/>
  <c r="CC416" i="38"/>
  <c r="CD416" i="38"/>
  <c r="CE416" i="38"/>
  <c r="CC415" i="38"/>
  <c r="CD415" i="38"/>
  <c r="CE415" i="38"/>
  <c r="CC414" i="38"/>
  <c r="CD414" i="38"/>
  <c r="CE414" i="38"/>
  <c r="CC413" i="38"/>
  <c r="CD413" i="38"/>
  <c r="CE413" i="38"/>
  <c r="CC412" i="38"/>
  <c r="CD412" i="38"/>
  <c r="CE412" i="38"/>
  <c r="CC411" i="38"/>
  <c r="CD411" i="38"/>
  <c r="CE411" i="38"/>
  <c r="CC410" i="38"/>
  <c r="CD410" i="38"/>
  <c r="CE410" i="38"/>
  <c r="CC409" i="38"/>
  <c r="CD409" i="38"/>
  <c r="CE409" i="38"/>
  <c r="CC408" i="38"/>
  <c r="CD408" i="38"/>
  <c r="CE408" i="38"/>
  <c r="CC407" i="38"/>
  <c r="CD407" i="38"/>
  <c r="CE407" i="38"/>
  <c r="CC406" i="38"/>
  <c r="CD406" i="38"/>
  <c r="CE406" i="38"/>
  <c r="CC405" i="38"/>
  <c r="CD405" i="38"/>
  <c r="CE405" i="38"/>
  <c r="CC404" i="38"/>
  <c r="CD404" i="38"/>
  <c r="CE404" i="38"/>
  <c r="CC403" i="38"/>
  <c r="CD403" i="38"/>
  <c r="CE403" i="38"/>
  <c r="CC402" i="38"/>
  <c r="CD402" i="38"/>
  <c r="CE402" i="38"/>
  <c r="CC401" i="38"/>
  <c r="CD401" i="38"/>
  <c r="CE401" i="38"/>
  <c r="CC400" i="38"/>
  <c r="CD400" i="38"/>
  <c r="CE400" i="38"/>
  <c r="CC399" i="38"/>
  <c r="CD399" i="38"/>
  <c r="CE399" i="38"/>
  <c r="CC398" i="38"/>
  <c r="CD398" i="38"/>
  <c r="CE398" i="38"/>
  <c r="CC397" i="38"/>
  <c r="CD397" i="38"/>
  <c r="CE397" i="38"/>
  <c r="CC396" i="38"/>
  <c r="CD396" i="38"/>
  <c r="CE396" i="38"/>
  <c r="CC395" i="38"/>
  <c r="CD395" i="38"/>
  <c r="CE395" i="38"/>
  <c r="CC394" i="38"/>
  <c r="CD394" i="38"/>
  <c r="CE394" i="38"/>
  <c r="CC393" i="38"/>
  <c r="CD393" i="38"/>
  <c r="CE393" i="38"/>
  <c r="CC392" i="38"/>
  <c r="CD392" i="38"/>
  <c r="CE392" i="38"/>
  <c r="CH391" i="38"/>
  <c r="CI391" i="38"/>
  <c r="CJ391" i="38"/>
  <c r="CC391" i="38"/>
  <c r="CD391" i="38"/>
  <c r="CE391" i="38"/>
  <c r="CH390" i="38"/>
  <c r="CI390" i="38"/>
  <c r="CJ390" i="38"/>
  <c r="CC390" i="38"/>
  <c r="CD390" i="38"/>
  <c r="CE390" i="38"/>
  <c r="CH389" i="38"/>
  <c r="CI389" i="38"/>
  <c r="CJ389" i="38"/>
  <c r="CC389" i="38"/>
  <c r="CD389" i="38"/>
  <c r="CE389" i="38"/>
  <c r="CH388" i="38"/>
  <c r="CI388" i="38"/>
  <c r="CJ388" i="38"/>
  <c r="CC388" i="38"/>
  <c r="CD388" i="38"/>
  <c r="CE388" i="38"/>
  <c r="CH387" i="38"/>
  <c r="CI387" i="38"/>
  <c r="CJ387" i="38"/>
  <c r="CC387" i="38"/>
  <c r="CD387" i="38"/>
  <c r="CE387" i="38"/>
  <c r="CH386" i="38"/>
  <c r="CI386" i="38"/>
  <c r="CJ386" i="38"/>
  <c r="CC386" i="38"/>
  <c r="CD386" i="38"/>
  <c r="CE386" i="38"/>
  <c r="CH385" i="38"/>
  <c r="CI385" i="38"/>
  <c r="CJ385" i="38"/>
  <c r="CC385" i="38"/>
  <c r="CD385" i="38"/>
  <c r="CE385" i="38"/>
  <c r="CH384" i="38"/>
  <c r="CI384" i="38"/>
  <c r="CJ384" i="38"/>
  <c r="CC384" i="38"/>
  <c r="CD384" i="38"/>
  <c r="CE384" i="38"/>
  <c r="CH383" i="38"/>
  <c r="CI383" i="38"/>
  <c r="CJ383" i="38"/>
  <c r="CC383" i="38"/>
  <c r="CD383" i="38"/>
  <c r="CE383" i="38"/>
  <c r="CH382" i="38"/>
  <c r="CI382" i="38"/>
  <c r="CJ382" i="38"/>
  <c r="CC382" i="38"/>
  <c r="CD382" i="38"/>
  <c r="CE382" i="38"/>
  <c r="CH381" i="38"/>
  <c r="CI381" i="38"/>
  <c r="CJ381" i="38"/>
  <c r="CC381" i="38"/>
  <c r="CD381" i="38"/>
  <c r="CE381" i="38"/>
  <c r="CH380" i="38"/>
  <c r="CI380" i="38"/>
  <c r="CJ380" i="38"/>
  <c r="CC380" i="38"/>
  <c r="CD380" i="38"/>
  <c r="CE380" i="38"/>
  <c r="CH379" i="38"/>
  <c r="CI379" i="38"/>
  <c r="CJ379" i="38"/>
  <c r="CC379" i="38"/>
  <c r="CD379" i="38"/>
  <c r="CE379" i="38"/>
  <c r="CH378" i="38"/>
  <c r="CI378" i="38"/>
  <c r="CJ378" i="38"/>
  <c r="CC378" i="38"/>
  <c r="CD378" i="38"/>
  <c r="CE378" i="38"/>
  <c r="CH377" i="38"/>
  <c r="CI377" i="38"/>
  <c r="CJ377" i="38"/>
  <c r="CC377" i="38"/>
  <c r="CD377" i="38"/>
  <c r="CE377" i="38"/>
  <c r="CH376" i="38"/>
  <c r="CI376" i="38"/>
  <c r="CJ376" i="38"/>
  <c r="CC376" i="38"/>
  <c r="CD376" i="38"/>
  <c r="CE376" i="38"/>
  <c r="CH375" i="38"/>
  <c r="CI375" i="38"/>
  <c r="CJ375" i="38"/>
  <c r="CC375" i="38"/>
  <c r="CD375" i="38"/>
  <c r="CE375" i="38"/>
  <c r="CH374" i="38"/>
  <c r="CI374" i="38"/>
  <c r="CJ374" i="38"/>
  <c r="CC374" i="38"/>
  <c r="CD374" i="38"/>
  <c r="CE374" i="38"/>
  <c r="CH373" i="38"/>
  <c r="CI373" i="38"/>
  <c r="CJ373" i="38"/>
  <c r="CC373" i="38"/>
  <c r="CD373" i="38"/>
  <c r="CE373" i="38"/>
  <c r="CH372" i="38"/>
  <c r="CI372" i="38"/>
  <c r="CJ372" i="38"/>
  <c r="CC372" i="38"/>
  <c r="CD372" i="38"/>
  <c r="CE372" i="38"/>
  <c r="CH371" i="38"/>
  <c r="CI371" i="38"/>
  <c r="CJ371" i="38"/>
  <c r="CC371" i="38"/>
  <c r="CD371" i="38"/>
  <c r="CE371" i="38"/>
  <c r="CH370" i="38"/>
  <c r="CI370" i="38"/>
  <c r="CJ370" i="38"/>
  <c r="CC370" i="38"/>
  <c r="CD370" i="38"/>
  <c r="CE370" i="38"/>
  <c r="CH369" i="38"/>
  <c r="CI369" i="38"/>
  <c r="CJ369" i="38"/>
  <c r="CC369" i="38"/>
  <c r="CD369" i="38"/>
  <c r="CE369" i="38"/>
  <c r="CH368" i="38"/>
  <c r="CI368" i="38"/>
  <c r="CJ368" i="38"/>
  <c r="CC368" i="38"/>
  <c r="CD368" i="38"/>
  <c r="CE368" i="38"/>
  <c r="CH367" i="38"/>
  <c r="CI367" i="38"/>
  <c r="CJ367" i="38"/>
  <c r="CC367" i="38"/>
  <c r="CD367" i="38"/>
  <c r="CE367" i="38"/>
  <c r="CH366" i="38"/>
  <c r="CI366" i="38"/>
  <c r="CJ366" i="38"/>
  <c r="CC366" i="38"/>
  <c r="CD366" i="38"/>
  <c r="CE366" i="38"/>
  <c r="CH365" i="38"/>
  <c r="CI365" i="38"/>
  <c r="CJ365" i="38"/>
  <c r="CC365" i="38"/>
  <c r="CD365" i="38"/>
  <c r="CE365" i="38"/>
  <c r="CH364" i="38"/>
  <c r="CI364" i="38"/>
  <c r="CJ364" i="38"/>
  <c r="CC364" i="38"/>
  <c r="CD364" i="38"/>
  <c r="CE364" i="38"/>
  <c r="CH363" i="38"/>
  <c r="CI363" i="38"/>
  <c r="CJ363" i="38"/>
  <c r="CC363" i="38"/>
  <c r="CD363" i="38"/>
  <c r="CE363" i="38"/>
  <c r="CH362" i="38"/>
  <c r="CI362" i="38"/>
  <c r="CJ362" i="38"/>
  <c r="CC362" i="38"/>
  <c r="CD362" i="38"/>
  <c r="CE362" i="38"/>
  <c r="CH361" i="38"/>
  <c r="CI361" i="38"/>
  <c r="CJ361" i="38"/>
  <c r="CC361" i="38"/>
  <c r="CD361" i="38"/>
  <c r="CE361" i="38"/>
  <c r="CH360" i="38"/>
  <c r="CI360" i="38"/>
  <c r="CJ360" i="38"/>
  <c r="CC360" i="38"/>
  <c r="CD360" i="38"/>
  <c r="CE360" i="38"/>
  <c r="CH359" i="38"/>
  <c r="CI359" i="38"/>
  <c r="CJ359" i="38"/>
  <c r="CC359" i="38"/>
  <c r="CD359" i="38"/>
  <c r="CE359" i="38"/>
  <c r="CH358" i="38"/>
  <c r="CI358" i="38"/>
  <c r="CJ358" i="38"/>
  <c r="CC358" i="38"/>
  <c r="CD358" i="38"/>
  <c r="CE358" i="38"/>
  <c r="CH357" i="38"/>
  <c r="CI357" i="38"/>
  <c r="CJ357" i="38"/>
  <c r="CC357" i="38"/>
  <c r="CD357" i="38"/>
  <c r="CE357" i="38"/>
  <c r="CH356" i="38"/>
  <c r="CI356" i="38"/>
  <c r="CJ356" i="38"/>
  <c r="CC356" i="38"/>
  <c r="CD356" i="38"/>
  <c r="CE356" i="38"/>
  <c r="CH355" i="38"/>
  <c r="CI355" i="38"/>
  <c r="CJ355" i="38"/>
  <c r="CC355" i="38"/>
  <c r="CD355" i="38"/>
  <c r="CE355" i="38"/>
  <c r="CH354" i="38"/>
  <c r="CI354" i="38"/>
  <c r="CJ354" i="38"/>
  <c r="CC354" i="38"/>
  <c r="CD354" i="38"/>
  <c r="CE354" i="38"/>
  <c r="CH353" i="38"/>
  <c r="CI353" i="38"/>
  <c r="CJ353" i="38"/>
  <c r="CC353" i="38"/>
  <c r="CD353" i="38"/>
  <c r="CE353" i="38"/>
  <c r="CH352" i="38"/>
  <c r="CI352" i="38"/>
  <c r="CJ352" i="38"/>
  <c r="CC352" i="38"/>
  <c r="CD352" i="38"/>
  <c r="CE352" i="38"/>
  <c r="CH351" i="38"/>
  <c r="CI351" i="38"/>
  <c r="CJ351" i="38"/>
  <c r="CC351" i="38"/>
  <c r="CD351" i="38"/>
  <c r="CE351" i="38"/>
  <c r="CH350" i="38"/>
  <c r="CI350" i="38"/>
  <c r="CJ350" i="38"/>
  <c r="CC350" i="38"/>
  <c r="CD350" i="38"/>
  <c r="CE350" i="38"/>
  <c r="CH349" i="38"/>
  <c r="CI349" i="38"/>
  <c r="CJ349" i="38"/>
  <c r="CC349" i="38"/>
  <c r="CD349" i="38"/>
  <c r="CE349" i="38"/>
  <c r="CH348" i="38"/>
  <c r="CI348" i="38"/>
  <c r="CJ348" i="38"/>
  <c r="CC348" i="38"/>
  <c r="CD348" i="38"/>
  <c r="CE348" i="38"/>
  <c r="CH347" i="38"/>
  <c r="CI347" i="38"/>
  <c r="CJ347" i="38"/>
  <c r="CC347" i="38"/>
  <c r="CD347" i="38"/>
  <c r="CE347" i="38"/>
  <c r="CH346" i="38"/>
  <c r="CI346" i="38"/>
  <c r="CJ346" i="38"/>
  <c r="CC346" i="38"/>
  <c r="CD346" i="38"/>
  <c r="CE346" i="38"/>
  <c r="CH345" i="38"/>
  <c r="CI345" i="38"/>
  <c r="CJ345" i="38"/>
  <c r="CC345" i="38"/>
  <c r="CD345" i="38"/>
  <c r="CE345" i="38"/>
  <c r="CH344" i="38"/>
  <c r="CI344" i="38"/>
  <c r="CJ344" i="38"/>
  <c r="CC344" i="38"/>
  <c r="CD344" i="38"/>
  <c r="CE344" i="38"/>
  <c r="CH343" i="38"/>
  <c r="CI343" i="38"/>
  <c r="CJ343" i="38"/>
  <c r="CC343" i="38"/>
  <c r="CD343" i="38"/>
  <c r="CE343" i="38"/>
  <c r="CH342" i="38"/>
  <c r="CI342" i="38"/>
  <c r="CJ342" i="38"/>
  <c r="CC342" i="38"/>
  <c r="CD342" i="38"/>
  <c r="CE342" i="38"/>
  <c r="CH341" i="38"/>
  <c r="CI341" i="38"/>
  <c r="CJ341" i="38"/>
  <c r="CC341" i="38"/>
  <c r="CD341" i="38"/>
  <c r="CE341" i="38"/>
  <c r="CH340" i="38"/>
  <c r="CI340" i="38"/>
  <c r="CJ340" i="38"/>
  <c r="CC340" i="38"/>
  <c r="CD340" i="38"/>
  <c r="CE340" i="38"/>
  <c r="CH339" i="38"/>
  <c r="CI339" i="38"/>
  <c r="CJ339" i="38"/>
  <c r="CC339" i="38"/>
  <c r="CD339" i="38"/>
  <c r="CE339" i="38"/>
  <c r="CH338" i="38"/>
  <c r="CI338" i="38"/>
  <c r="CJ338" i="38"/>
  <c r="CC338" i="38"/>
  <c r="CD338" i="38"/>
  <c r="CE338" i="38"/>
  <c r="CH337" i="38"/>
  <c r="CI337" i="38"/>
  <c r="CJ337" i="38"/>
  <c r="CC337" i="38"/>
  <c r="CD337" i="38"/>
  <c r="CE337" i="38"/>
  <c r="CH336" i="38"/>
  <c r="CI336" i="38"/>
  <c r="CJ336" i="38"/>
  <c r="CC336" i="38"/>
  <c r="CD336" i="38"/>
  <c r="CE336" i="38"/>
  <c r="CH335" i="38"/>
  <c r="CI335" i="38"/>
  <c r="CJ335" i="38"/>
  <c r="CC335" i="38"/>
  <c r="CD335" i="38"/>
  <c r="CE335" i="38"/>
  <c r="CH334" i="38"/>
  <c r="CI334" i="38"/>
  <c r="CJ334" i="38"/>
  <c r="CC334" i="38"/>
  <c r="CD334" i="38"/>
  <c r="CE334" i="38"/>
  <c r="CH333" i="38"/>
  <c r="CI333" i="38"/>
  <c r="CJ333" i="38"/>
  <c r="CC333" i="38"/>
  <c r="CD333" i="38"/>
  <c r="CE333" i="38"/>
  <c r="CH332" i="38"/>
  <c r="CI332" i="38"/>
  <c r="CJ332" i="38"/>
  <c r="CC332" i="38"/>
  <c r="CD332" i="38"/>
  <c r="CE332" i="38"/>
  <c r="CH331" i="38"/>
  <c r="CI331" i="38"/>
  <c r="CJ331" i="38"/>
  <c r="CC331" i="38"/>
  <c r="CD331" i="38"/>
  <c r="CE331" i="38"/>
  <c r="CH330" i="38"/>
  <c r="CI330" i="38"/>
  <c r="CJ330" i="38"/>
  <c r="CC330" i="38"/>
  <c r="CD330" i="38"/>
  <c r="CE330" i="38"/>
  <c r="CH329" i="38"/>
  <c r="CI329" i="38"/>
  <c r="CJ329" i="38"/>
  <c r="CC329" i="38"/>
  <c r="CD329" i="38"/>
  <c r="CE329" i="38"/>
  <c r="CH328" i="38"/>
  <c r="CI328" i="38"/>
  <c r="CJ328" i="38"/>
  <c r="CC328" i="38"/>
  <c r="CD328" i="38"/>
  <c r="CE328" i="38"/>
  <c r="CH327" i="38"/>
  <c r="CI327" i="38"/>
  <c r="CJ327" i="38"/>
  <c r="CC327" i="38"/>
  <c r="CD327" i="38"/>
  <c r="CE327" i="38"/>
  <c r="CH326" i="38"/>
  <c r="CI326" i="38"/>
  <c r="CJ326" i="38"/>
  <c r="CC326" i="38"/>
  <c r="CD326" i="38"/>
  <c r="CE326" i="38"/>
  <c r="CH325" i="38"/>
  <c r="CI325" i="38"/>
  <c r="CJ325" i="38"/>
  <c r="CC325" i="38"/>
  <c r="CD325" i="38"/>
  <c r="CE325" i="38"/>
  <c r="CH324" i="38"/>
  <c r="CI324" i="38"/>
  <c r="CJ324" i="38"/>
  <c r="CC324" i="38"/>
  <c r="CD324" i="38"/>
  <c r="CE324" i="38"/>
  <c r="CH323" i="38"/>
  <c r="CI323" i="38"/>
  <c r="CJ323" i="38"/>
  <c r="CC323" i="38"/>
  <c r="CD323" i="38"/>
  <c r="CE323" i="38"/>
  <c r="CH322" i="38"/>
  <c r="CI322" i="38"/>
  <c r="CJ322" i="38"/>
  <c r="CC322" i="38"/>
  <c r="CD322" i="38"/>
  <c r="CE322" i="38"/>
  <c r="CH321" i="38"/>
  <c r="CI321" i="38"/>
  <c r="CJ321" i="38"/>
  <c r="CC321" i="38"/>
  <c r="CD321" i="38"/>
  <c r="CE321" i="38"/>
  <c r="CH320" i="38"/>
  <c r="CI320" i="38"/>
  <c r="CJ320" i="38"/>
  <c r="CC320" i="38"/>
  <c r="CD320" i="38"/>
  <c r="CE320" i="38"/>
  <c r="CH319" i="38"/>
  <c r="CI319" i="38"/>
  <c r="CJ319" i="38"/>
  <c r="CC319" i="38"/>
  <c r="CD319" i="38"/>
  <c r="CE319" i="38"/>
  <c r="CH318" i="38"/>
  <c r="CI318" i="38"/>
  <c r="CJ318" i="38"/>
  <c r="CC318" i="38"/>
  <c r="CD318" i="38"/>
  <c r="CE318" i="38"/>
  <c r="CH317" i="38"/>
  <c r="CI317" i="38"/>
  <c r="CJ317" i="38"/>
  <c r="CC317" i="38"/>
  <c r="CD317" i="38"/>
  <c r="CE317" i="38"/>
  <c r="CH316" i="38"/>
  <c r="CI316" i="38"/>
  <c r="CJ316" i="38"/>
  <c r="CC316" i="38"/>
  <c r="CD316" i="38"/>
  <c r="CE316" i="38"/>
  <c r="CH315" i="38"/>
  <c r="CI315" i="38"/>
  <c r="CJ315" i="38"/>
  <c r="CC315" i="38"/>
  <c r="CD315" i="38"/>
  <c r="CE315" i="38"/>
  <c r="CH314" i="38"/>
  <c r="CI314" i="38"/>
  <c r="CJ314" i="38"/>
  <c r="CC314" i="38"/>
  <c r="CD314" i="38"/>
  <c r="CE314" i="38"/>
  <c r="CH313" i="38"/>
  <c r="CI313" i="38"/>
  <c r="CJ313" i="38"/>
  <c r="CC313" i="38"/>
  <c r="CD313" i="38"/>
  <c r="CE313" i="38"/>
  <c r="CH312" i="38"/>
  <c r="CI312" i="38"/>
  <c r="CJ312" i="38"/>
  <c r="CC312" i="38"/>
  <c r="CD312" i="38"/>
  <c r="CE312" i="38"/>
  <c r="CH311" i="38"/>
  <c r="CI311" i="38"/>
  <c r="CJ311" i="38"/>
  <c r="CC311" i="38"/>
  <c r="CD311" i="38"/>
  <c r="CE311" i="38"/>
  <c r="CH310" i="38"/>
  <c r="CI310" i="38"/>
  <c r="CJ310" i="38"/>
  <c r="CC310" i="38"/>
  <c r="CD310" i="38"/>
  <c r="CE310" i="38"/>
  <c r="CH309" i="38"/>
  <c r="CI309" i="38"/>
  <c r="CJ309" i="38"/>
  <c r="CC309" i="38"/>
  <c r="CD309" i="38"/>
  <c r="CE309" i="38"/>
  <c r="CH308" i="38"/>
  <c r="CI308" i="38"/>
  <c r="CJ308" i="38"/>
  <c r="CC308" i="38"/>
  <c r="CD308" i="38"/>
  <c r="CE308" i="38"/>
  <c r="CH307" i="38"/>
  <c r="CI307" i="38"/>
  <c r="CJ307" i="38"/>
  <c r="CC307" i="38"/>
  <c r="CD307" i="38"/>
  <c r="CE307" i="38"/>
  <c r="CH306" i="38"/>
  <c r="CI306" i="38"/>
  <c r="CJ306" i="38"/>
  <c r="CC306" i="38"/>
  <c r="CD306" i="38"/>
  <c r="CE306" i="38"/>
  <c r="CH305" i="38"/>
  <c r="CI305" i="38"/>
  <c r="CJ305" i="38"/>
  <c r="CC305" i="38"/>
  <c r="CD305" i="38"/>
  <c r="CE305" i="38"/>
  <c r="CH304" i="38"/>
  <c r="CI304" i="38"/>
  <c r="CJ304" i="38"/>
  <c r="CC304" i="38"/>
  <c r="CD304" i="38"/>
  <c r="CE304" i="38"/>
  <c r="CH303" i="38"/>
  <c r="CI303" i="38"/>
  <c r="CJ303" i="38"/>
  <c r="CC303" i="38"/>
  <c r="CD303" i="38"/>
  <c r="CE303" i="38"/>
  <c r="CH302" i="38"/>
  <c r="CI302" i="38"/>
  <c r="CJ302" i="38"/>
  <c r="CC302" i="38"/>
  <c r="CD302" i="38"/>
  <c r="CE302" i="38"/>
  <c r="CH301" i="38"/>
  <c r="CI301" i="38"/>
  <c r="CJ301" i="38"/>
  <c r="CC301" i="38"/>
  <c r="CD301" i="38"/>
  <c r="CE301" i="38"/>
  <c r="CH300" i="38"/>
  <c r="CI300" i="38"/>
  <c r="CJ300" i="38"/>
  <c r="CC300" i="38"/>
  <c r="CD300" i="38"/>
  <c r="CE300" i="38"/>
  <c r="CH299" i="38"/>
  <c r="CI299" i="38"/>
  <c r="CJ299" i="38"/>
  <c r="CC299" i="38"/>
  <c r="CD299" i="38"/>
  <c r="CE299" i="38"/>
  <c r="CH298" i="38"/>
  <c r="CI298" i="38"/>
  <c r="CJ298" i="38"/>
  <c r="CC298" i="38"/>
  <c r="CD298" i="38"/>
  <c r="CE298" i="38"/>
  <c r="CH297" i="38"/>
  <c r="CI297" i="38"/>
  <c r="CJ297" i="38"/>
  <c r="CC297" i="38"/>
  <c r="CD297" i="38"/>
  <c r="CE297" i="38"/>
  <c r="CH296" i="38"/>
  <c r="CI296" i="38"/>
  <c r="CJ296" i="38"/>
  <c r="CC296" i="38"/>
  <c r="CD296" i="38"/>
  <c r="CE296" i="38"/>
  <c r="CH295" i="38"/>
  <c r="CI295" i="38"/>
  <c r="CJ295" i="38"/>
  <c r="CC295" i="38"/>
  <c r="CD295" i="38"/>
  <c r="CE295" i="38"/>
  <c r="CH294" i="38"/>
  <c r="CI294" i="38"/>
  <c r="CJ294" i="38"/>
  <c r="CC294" i="38"/>
  <c r="CD294" i="38"/>
  <c r="CE294" i="38"/>
  <c r="CH293" i="38"/>
  <c r="CI293" i="38"/>
  <c r="CJ293" i="38"/>
  <c r="CC293" i="38"/>
  <c r="CD293" i="38"/>
  <c r="CE293" i="38"/>
  <c r="CH292" i="38"/>
  <c r="CI292" i="38"/>
  <c r="CJ292" i="38"/>
  <c r="CC292" i="38"/>
  <c r="CD292" i="38"/>
  <c r="CE292" i="38"/>
  <c r="CH291" i="38"/>
  <c r="CI291" i="38"/>
  <c r="CJ291" i="38"/>
  <c r="CC291" i="38"/>
  <c r="CD291" i="38"/>
  <c r="CE291" i="38"/>
  <c r="CH290" i="38"/>
  <c r="CI290" i="38"/>
  <c r="CJ290" i="38"/>
  <c r="CC290" i="38"/>
  <c r="CD290" i="38"/>
  <c r="CE290" i="38"/>
  <c r="CH289" i="38"/>
  <c r="CI289" i="38"/>
  <c r="CJ289" i="38"/>
  <c r="CC289" i="38"/>
  <c r="CD289" i="38"/>
  <c r="CE289" i="38"/>
  <c r="CH288" i="38"/>
  <c r="CI288" i="38"/>
  <c r="CJ288" i="38"/>
  <c r="CC288" i="38"/>
  <c r="CD288" i="38"/>
  <c r="CE288" i="38"/>
  <c r="CH287" i="38"/>
  <c r="CI287" i="38"/>
  <c r="CJ287" i="38"/>
  <c r="CC287" i="38"/>
  <c r="CD287" i="38"/>
  <c r="CE287" i="38"/>
  <c r="CH286" i="38"/>
  <c r="CI286" i="38"/>
  <c r="CJ286" i="38"/>
  <c r="CC286" i="38"/>
  <c r="CD286" i="38"/>
  <c r="CE286" i="38"/>
  <c r="CH285" i="38"/>
  <c r="CI285" i="38"/>
  <c r="CJ285" i="38"/>
  <c r="CC285" i="38"/>
  <c r="CD285" i="38"/>
  <c r="CE285" i="38"/>
  <c r="CH284" i="38"/>
  <c r="CI284" i="38"/>
  <c r="CJ284" i="38"/>
  <c r="CC284" i="38"/>
  <c r="CD284" i="38"/>
  <c r="CE284" i="38"/>
  <c r="CH283" i="38"/>
  <c r="CI283" i="38"/>
  <c r="CJ283" i="38"/>
  <c r="CC283" i="38"/>
  <c r="CD283" i="38"/>
  <c r="CE283" i="38"/>
  <c r="CH282" i="38"/>
  <c r="CI282" i="38"/>
  <c r="CJ282" i="38"/>
  <c r="CC282" i="38"/>
  <c r="CD282" i="38"/>
  <c r="CE282" i="38"/>
  <c r="CH281" i="38"/>
  <c r="CI281" i="38"/>
  <c r="CJ281" i="38"/>
  <c r="CC281" i="38"/>
  <c r="CD281" i="38"/>
  <c r="CE281" i="38"/>
  <c r="CH280" i="38"/>
  <c r="CI280" i="38"/>
  <c r="CJ280" i="38"/>
  <c r="CC280" i="38"/>
  <c r="CD280" i="38"/>
  <c r="CE280" i="38"/>
  <c r="CH279" i="38"/>
  <c r="CI279" i="38"/>
  <c r="CJ279" i="38"/>
  <c r="CC279" i="38"/>
  <c r="CD279" i="38"/>
  <c r="CE279" i="38"/>
  <c r="CH278" i="38"/>
  <c r="CI278" i="38"/>
  <c r="CJ278" i="38"/>
  <c r="CC278" i="38"/>
  <c r="CD278" i="38"/>
  <c r="CE278" i="38"/>
  <c r="CH277" i="38"/>
  <c r="CI277" i="38"/>
  <c r="CJ277" i="38"/>
  <c r="CC277" i="38"/>
  <c r="CD277" i="38"/>
  <c r="CE277" i="38"/>
  <c r="CH276" i="38"/>
  <c r="CI276" i="38"/>
  <c r="CJ276" i="38"/>
  <c r="CC276" i="38"/>
  <c r="CD276" i="38"/>
  <c r="CE276" i="38"/>
  <c r="CH275" i="38"/>
  <c r="CI275" i="38"/>
  <c r="CJ275" i="38"/>
  <c r="CC275" i="38"/>
  <c r="CD275" i="38"/>
  <c r="CE275" i="38"/>
  <c r="CH274" i="38"/>
  <c r="CI274" i="38"/>
  <c r="CJ274" i="38"/>
  <c r="CC274" i="38"/>
  <c r="CD274" i="38"/>
  <c r="CE274" i="38"/>
  <c r="CH273" i="38"/>
  <c r="CI273" i="38"/>
  <c r="CJ273" i="38"/>
  <c r="CC273" i="38"/>
  <c r="CD273" i="38"/>
  <c r="CE273" i="38"/>
  <c r="CH272" i="38"/>
  <c r="CI272" i="38"/>
  <c r="CJ272" i="38"/>
  <c r="CC272" i="38"/>
  <c r="CD272" i="38"/>
  <c r="CE272" i="38"/>
  <c r="CH271" i="38"/>
  <c r="CI271" i="38"/>
  <c r="CJ271" i="38"/>
  <c r="CC271" i="38"/>
  <c r="CD271" i="38"/>
  <c r="CE271" i="38"/>
  <c r="CH270" i="38"/>
  <c r="CI270" i="38"/>
  <c r="CJ270" i="38"/>
  <c r="CC270" i="38"/>
  <c r="CD270" i="38"/>
  <c r="CE270" i="38"/>
  <c r="CH269" i="38"/>
  <c r="CI269" i="38"/>
  <c r="CJ269" i="38"/>
  <c r="CC269" i="38"/>
  <c r="CD269" i="38"/>
  <c r="CE269" i="38"/>
  <c r="CH268" i="38"/>
  <c r="CI268" i="38"/>
  <c r="CJ268" i="38"/>
  <c r="CC268" i="38"/>
  <c r="CD268" i="38"/>
  <c r="CE268" i="38"/>
  <c r="CH267" i="38"/>
  <c r="CI267" i="38"/>
  <c r="CJ267" i="38"/>
  <c r="CC267" i="38"/>
  <c r="CD267" i="38"/>
  <c r="CE267" i="38"/>
  <c r="CH266" i="38"/>
  <c r="CI266" i="38"/>
  <c r="CJ266" i="38"/>
  <c r="CC266" i="38"/>
  <c r="CD266" i="38"/>
  <c r="CE266" i="38"/>
  <c r="CH265" i="38"/>
  <c r="CI265" i="38"/>
  <c r="CJ265" i="38"/>
  <c r="CC265" i="38"/>
  <c r="CD265" i="38"/>
  <c r="CE265" i="38"/>
  <c r="CH264" i="38"/>
  <c r="CI264" i="38"/>
  <c r="CJ264" i="38"/>
  <c r="CC264" i="38"/>
  <c r="CD264" i="38"/>
  <c r="CE264" i="38"/>
  <c r="CH263" i="38"/>
  <c r="CI263" i="38"/>
  <c r="CJ263" i="38"/>
  <c r="CC263" i="38"/>
  <c r="CD263" i="38"/>
  <c r="CE263" i="38"/>
  <c r="CH262" i="38"/>
  <c r="CI262" i="38"/>
  <c r="CJ262" i="38"/>
  <c r="CC262" i="38"/>
  <c r="CD262" i="38"/>
  <c r="CE262" i="38"/>
  <c r="CH261" i="38"/>
  <c r="CI261" i="38"/>
  <c r="CJ261" i="38"/>
  <c r="CC261" i="38"/>
  <c r="CD261" i="38"/>
  <c r="CE261" i="38"/>
  <c r="CH260" i="38"/>
  <c r="CI260" i="38"/>
  <c r="CJ260" i="38"/>
  <c r="CC260" i="38"/>
  <c r="CD260" i="38"/>
  <c r="CE260" i="38"/>
  <c r="CH259" i="38"/>
  <c r="CI259" i="38"/>
  <c r="CJ259" i="38"/>
  <c r="CC259" i="38"/>
  <c r="CD259" i="38"/>
  <c r="CE259" i="38"/>
  <c r="CH258" i="38"/>
  <c r="CI258" i="38"/>
  <c r="CJ258" i="38"/>
  <c r="CC258" i="38"/>
  <c r="CD258" i="38"/>
  <c r="CE258" i="38"/>
  <c r="CH257" i="38"/>
  <c r="CI257" i="38"/>
  <c r="CJ257" i="38"/>
  <c r="CC257" i="38"/>
  <c r="CD257" i="38"/>
  <c r="CE257" i="38"/>
  <c r="CH256" i="38"/>
  <c r="CI256" i="38"/>
  <c r="CJ256" i="38"/>
  <c r="CC256" i="38"/>
  <c r="CD256" i="38"/>
  <c r="CE256" i="38"/>
  <c r="CH255" i="38"/>
  <c r="CI255" i="38"/>
  <c r="CJ255" i="38"/>
  <c r="CC255" i="38"/>
  <c r="CD255" i="38"/>
  <c r="CE255" i="38"/>
  <c r="CH254" i="38"/>
  <c r="CI254" i="38"/>
  <c r="CJ254" i="38"/>
  <c r="CC254" i="38"/>
  <c r="CD254" i="38"/>
  <c r="CE254" i="38"/>
  <c r="CH253" i="38"/>
  <c r="CI253" i="38"/>
  <c r="CJ253" i="38"/>
  <c r="CC253" i="38"/>
  <c r="CD253" i="38"/>
  <c r="CE253" i="38"/>
  <c r="CH252" i="38"/>
  <c r="CI252" i="38"/>
  <c r="CJ252" i="38"/>
  <c r="CC252" i="38"/>
  <c r="CD252" i="38"/>
  <c r="CE252" i="38"/>
  <c r="CH251" i="38"/>
  <c r="CI251" i="38"/>
  <c r="CJ251" i="38"/>
  <c r="CC251" i="38"/>
  <c r="CD251" i="38"/>
  <c r="CE251" i="38"/>
  <c r="CH250" i="38"/>
  <c r="CI250" i="38"/>
  <c r="CJ250" i="38"/>
  <c r="CC250" i="38"/>
  <c r="CD250" i="38"/>
  <c r="CE250" i="38"/>
  <c r="CH249" i="38"/>
  <c r="CI249" i="38"/>
  <c r="CJ249" i="38"/>
  <c r="CC249" i="38"/>
  <c r="CD249" i="38"/>
  <c r="CE249" i="38"/>
  <c r="CH248" i="38"/>
  <c r="CI248" i="38"/>
  <c r="CJ248" i="38"/>
  <c r="CC248" i="38"/>
  <c r="CD248" i="38"/>
  <c r="CE248" i="38"/>
  <c r="CH247" i="38"/>
  <c r="CI247" i="38"/>
  <c r="CJ247" i="38"/>
  <c r="CC247" i="38"/>
  <c r="CD247" i="38"/>
  <c r="CE247" i="38"/>
  <c r="CH246" i="38"/>
  <c r="CI246" i="38"/>
  <c r="CJ246" i="38"/>
  <c r="CC246" i="38"/>
  <c r="CD246" i="38"/>
  <c r="CE246" i="38"/>
  <c r="CH245" i="38"/>
  <c r="CI245" i="38"/>
  <c r="CJ245" i="38"/>
  <c r="CC245" i="38"/>
  <c r="CD245" i="38"/>
  <c r="CE245" i="38"/>
  <c r="CH244" i="38"/>
  <c r="CI244" i="38"/>
  <c r="CJ244" i="38"/>
  <c r="CC244" i="38"/>
  <c r="CD244" i="38"/>
  <c r="CE244" i="38"/>
  <c r="CH243" i="38"/>
  <c r="CI243" i="38"/>
  <c r="CJ243" i="38"/>
  <c r="CC243" i="38"/>
  <c r="CD243" i="38"/>
  <c r="CE243" i="38"/>
  <c r="CH242" i="38"/>
  <c r="CI242" i="38"/>
  <c r="CJ242" i="38"/>
  <c r="CC242" i="38"/>
  <c r="CD242" i="38"/>
  <c r="CE242" i="38"/>
  <c r="CH241" i="38"/>
  <c r="CI241" i="38"/>
  <c r="CJ241" i="38"/>
  <c r="CC241" i="38"/>
  <c r="CD241" i="38"/>
  <c r="CE241" i="38"/>
  <c r="CH240" i="38"/>
  <c r="CI240" i="38"/>
  <c r="CJ240" i="38"/>
  <c r="CC240" i="38"/>
  <c r="CD240" i="38"/>
  <c r="CE240" i="38"/>
  <c r="CH239" i="38"/>
  <c r="CI239" i="38"/>
  <c r="CJ239" i="38"/>
  <c r="CC239" i="38"/>
  <c r="CD239" i="38"/>
  <c r="CE239" i="38"/>
  <c r="CH238" i="38"/>
  <c r="CI238" i="38"/>
  <c r="CJ238" i="38"/>
  <c r="CC238" i="38"/>
  <c r="CD238" i="38"/>
  <c r="CE238" i="38"/>
  <c r="CH237" i="38"/>
  <c r="CI237" i="38"/>
  <c r="CJ237" i="38"/>
  <c r="CC237" i="38"/>
  <c r="CD237" i="38"/>
  <c r="CE237" i="38"/>
  <c r="CH236" i="38"/>
  <c r="CI236" i="38"/>
  <c r="CJ236" i="38"/>
  <c r="CC236" i="38"/>
  <c r="CD236" i="38"/>
  <c r="CE236" i="38"/>
  <c r="CH235" i="38"/>
  <c r="CI235" i="38"/>
  <c r="CJ235" i="38"/>
  <c r="CC235" i="38"/>
  <c r="CD235" i="38"/>
  <c r="CE235" i="38"/>
  <c r="CH234" i="38"/>
  <c r="CI234" i="38"/>
  <c r="CJ234" i="38"/>
  <c r="CC234" i="38"/>
  <c r="CD234" i="38"/>
  <c r="CE234" i="38"/>
  <c r="CH233" i="38"/>
  <c r="CI233" i="38"/>
  <c r="CJ233" i="38"/>
  <c r="CC233" i="38"/>
  <c r="CD233" i="38"/>
  <c r="CE233" i="38"/>
  <c r="CH232" i="38"/>
  <c r="CI232" i="38"/>
  <c r="CJ232" i="38"/>
  <c r="CC232" i="38"/>
  <c r="CD232" i="38"/>
  <c r="CE232" i="38"/>
  <c r="CH231" i="38"/>
  <c r="CI231" i="38"/>
  <c r="CJ231" i="38"/>
  <c r="CC231" i="38"/>
  <c r="CD231" i="38"/>
  <c r="CE231" i="38"/>
  <c r="CH230" i="38"/>
  <c r="CI230" i="38"/>
  <c r="CJ230" i="38"/>
  <c r="CC230" i="38"/>
  <c r="CD230" i="38"/>
  <c r="CE230" i="38"/>
  <c r="CH229" i="38"/>
  <c r="CI229" i="38"/>
  <c r="CJ229" i="38"/>
  <c r="CC229" i="38"/>
  <c r="CD229" i="38"/>
  <c r="CE229" i="38"/>
  <c r="CH228" i="38"/>
  <c r="CI228" i="38"/>
  <c r="CJ228" i="38"/>
  <c r="CC228" i="38"/>
  <c r="CD228" i="38"/>
  <c r="CE228" i="38"/>
  <c r="CH227" i="38"/>
  <c r="CI227" i="38"/>
  <c r="CJ227" i="38"/>
  <c r="CC227" i="38"/>
  <c r="CD227" i="38"/>
  <c r="CE227" i="38"/>
  <c r="CH226" i="38"/>
  <c r="CI226" i="38"/>
  <c r="CJ226" i="38"/>
  <c r="CC226" i="38"/>
  <c r="CD226" i="38"/>
  <c r="CE226" i="38"/>
  <c r="CH225" i="38"/>
  <c r="CI225" i="38"/>
  <c r="CJ225" i="38"/>
  <c r="CC225" i="38"/>
  <c r="CD225" i="38"/>
  <c r="CE225" i="38"/>
  <c r="CH224" i="38"/>
  <c r="CI224" i="38"/>
  <c r="CJ224" i="38"/>
  <c r="CC224" i="38"/>
  <c r="CD224" i="38"/>
  <c r="CE224" i="38"/>
  <c r="CH223" i="38"/>
  <c r="CI223" i="38"/>
  <c r="CJ223" i="38"/>
  <c r="CC223" i="38"/>
  <c r="CD223" i="38"/>
  <c r="CE223" i="38"/>
  <c r="CH222" i="38"/>
  <c r="CI222" i="38"/>
  <c r="CJ222" i="38"/>
  <c r="CC222" i="38"/>
  <c r="CD222" i="38"/>
  <c r="CE222" i="38"/>
  <c r="CH221" i="38"/>
  <c r="CI221" i="38"/>
  <c r="CJ221" i="38"/>
  <c r="CC221" i="38"/>
  <c r="CD221" i="38"/>
  <c r="CE221" i="38"/>
  <c r="CH220" i="38"/>
  <c r="CI220" i="38"/>
  <c r="CJ220" i="38"/>
  <c r="CC220" i="38"/>
  <c r="CD220" i="38"/>
  <c r="CE220" i="38"/>
  <c r="CH219" i="38"/>
  <c r="CI219" i="38"/>
  <c r="CJ219" i="38"/>
  <c r="CC219" i="38"/>
  <c r="CD219" i="38"/>
  <c r="CE219" i="38"/>
  <c r="CH218" i="38"/>
  <c r="CI218" i="38"/>
  <c r="CJ218" i="38"/>
  <c r="CC218" i="38"/>
  <c r="CD218" i="38"/>
  <c r="CE218" i="38"/>
  <c r="CH217" i="38"/>
  <c r="CI217" i="38"/>
  <c r="CJ217" i="38"/>
  <c r="CC217" i="38"/>
  <c r="CD217" i="38"/>
  <c r="CE217" i="38"/>
  <c r="CH216" i="38"/>
  <c r="CI216" i="38"/>
  <c r="CJ216" i="38"/>
  <c r="CC216" i="38"/>
  <c r="CD216" i="38"/>
  <c r="CE216" i="38"/>
  <c r="CH215" i="38"/>
  <c r="CI215" i="38"/>
  <c r="CJ215" i="38"/>
  <c r="CC215" i="38"/>
  <c r="CD215" i="38"/>
  <c r="CE215" i="38"/>
  <c r="CH214" i="38"/>
  <c r="CI214" i="38"/>
  <c r="CJ214" i="38"/>
  <c r="CC214" i="38"/>
  <c r="CD214" i="38"/>
  <c r="CE214" i="38"/>
  <c r="CH213" i="38"/>
  <c r="CI213" i="38"/>
  <c r="CJ213" i="38"/>
  <c r="CC213" i="38"/>
  <c r="CD213" i="38"/>
  <c r="CE213" i="38"/>
  <c r="CH212" i="38"/>
  <c r="CI212" i="38"/>
  <c r="CJ212" i="38"/>
  <c r="CC212" i="38"/>
  <c r="CD212" i="38"/>
  <c r="CE212" i="38"/>
  <c r="CH211" i="38"/>
  <c r="CI211" i="38"/>
  <c r="CJ211" i="38"/>
  <c r="CC211" i="38"/>
  <c r="CD211" i="38"/>
  <c r="CE211" i="38"/>
  <c r="CH210" i="38"/>
  <c r="CI210" i="38"/>
  <c r="CJ210" i="38"/>
  <c r="CC210" i="38"/>
  <c r="CD210" i="38"/>
  <c r="CE210" i="38"/>
  <c r="CH209" i="38"/>
  <c r="CI209" i="38"/>
  <c r="CJ209" i="38"/>
  <c r="CC209" i="38"/>
  <c r="CD209" i="38"/>
  <c r="CE209" i="38"/>
  <c r="CH208" i="38"/>
  <c r="CI208" i="38"/>
  <c r="CJ208" i="38"/>
  <c r="CC208" i="38"/>
  <c r="CD208" i="38"/>
  <c r="CE208" i="38"/>
  <c r="CH207" i="38"/>
  <c r="CI207" i="38"/>
  <c r="CJ207" i="38"/>
  <c r="CC207" i="38"/>
  <c r="CD207" i="38"/>
  <c r="CE207" i="38"/>
  <c r="CH206" i="38"/>
  <c r="CI206" i="38"/>
  <c r="CJ206" i="38"/>
  <c r="CC206" i="38"/>
  <c r="CD206" i="38"/>
  <c r="CE206" i="38"/>
  <c r="CH205" i="38"/>
  <c r="CI205" i="38"/>
  <c r="CJ205" i="38"/>
  <c r="CC205" i="38"/>
  <c r="CD205" i="38"/>
  <c r="CE205" i="38"/>
  <c r="CH204" i="38"/>
  <c r="CI204" i="38"/>
  <c r="CJ204" i="38"/>
  <c r="CC204" i="38"/>
  <c r="CD204" i="38"/>
  <c r="CE204" i="38"/>
  <c r="CH203" i="38"/>
  <c r="CI203" i="38"/>
  <c r="CJ203" i="38"/>
  <c r="CC203" i="38"/>
  <c r="CD203" i="38"/>
  <c r="CE203" i="38"/>
  <c r="CH202" i="38"/>
  <c r="CI202" i="38"/>
  <c r="CJ202" i="38"/>
  <c r="CC202" i="38"/>
  <c r="CD202" i="38"/>
  <c r="CE202" i="38"/>
  <c r="CH201" i="38"/>
  <c r="CI201" i="38"/>
  <c r="CJ201" i="38"/>
  <c r="CC201" i="38"/>
  <c r="CD201" i="38"/>
  <c r="CE201" i="38"/>
  <c r="CH200" i="38"/>
  <c r="CI200" i="38"/>
  <c r="CJ200" i="38"/>
  <c r="CC200" i="38"/>
  <c r="CD200" i="38"/>
  <c r="CE200" i="38"/>
  <c r="CH199" i="38"/>
  <c r="CI199" i="38"/>
  <c r="CJ199" i="38"/>
  <c r="CC199" i="38"/>
  <c r="CD199" i="38"/>
  <c r="CE199" i="38"/>
  <c r="CH198" i="38"/>
  <c r="CI198" i="38"/>
  <c r="CJ198" i="38"/>
  <c r="CC198" i="38"/>
  <c r="CD198" i="38"/>
  <c r="CE198" i="38"/>
  <c r="CH197" i="38"/>
  <c r="CI197" i="38"/>
  <c r="CJ197" i="38"/>
  <c r="CC197" i="38"/>
  <c r="CD197" i="38"/>
  <c r="CE197" i="38"/>
  <c r="CH196" i="38"/>
  <c r="CI196" i="38"/>
  <c r="CJ196" i="38"/>
  <c r="CC196" i="38"/>
  <c r="CD196" i="38"/>
  <c r="CE196" i="38"/>
  <c r="CH195" i="38"/>
  <c r="CI195" i="38"/>
  <c r="CJ195" i="38"/>
  <c r="CC195" i="38"/>
  <c r="CD195" i="38"/>
  <c r="CE195" i="38"/>
  <c r="CH194" i="38"/>
  <c r="CI194" i="38"/>
  <c r="CJ194" i="38"/>
  <c r="CC194" i="38"/>
  <c r="CD194" i="38"/>
  <c r="CE194" i="38"/>
  <c r="CH193" i="38"/>
  <c r="CI193" i="38"/>
  <c r="CJ193" i="38"/>
  <c r="CC193" i="38"/>
  <c r="CD193" i="38"/>
  <c r="CE193" i="38"/>
  <c r="CH192" i="38"/>
  <c r="CI192" i="38"/>
  <c r="CJ192" i="38"/>
  <c r="CC192" i="38"/>
  <c r="CD192" i="38"/>
  <c r="CE192" i="38"/>
  <c r="CH191" i="38"/>
  <c r="CI191" i="38"/>
  <c r="CJ191" i="38"/>
  <c r="CC191" i="38"/>
  <c r="CD191" i="38"/>
  <c r="CE191" i="38"/>
  <c r="CH190" i="38"/>
  <c r="CI190" i="38"/>
  <c r="CJ190" i="38"/>
  <c r="CC190" i="38"/>
  <c r="CD190" i="38"/>
  <c r="CE190" i="38"/>
  <c r="CH189" i="38"/>
  <c r="CI189" i="38"/>
  <c r="CJ189" i="38"/>
  <c r="CC189" i="38"/>
  <c r="CD189" i="38"/>
  <c r="CE189" i="38"/>
  <c r="CH188" i="38"/>
  <c r="CI188" i="38"/>
  <c r="CJ188" i="38"/>
  <c r="CC188" i="38"/>
  <c r="CD188" i="38"/>
  <c r="CE188" i="38"/>
  <c r="CH187" i="38"/>
  <c r="CI187" i="38"/>
  <c r="CJ187" i="38"/>
  <c r="CC187" i="38"/>
  <c r="CD187" i="38"/>
  <c r="CE187" i="38"/>
  <c r="CH186" i="38"/>
  <c r="CI186" i="38"/>
  <c r="CJ186" i="38"/>
  <c r="CC186" i="38"/>
  <c r="CD186" i="38"/>
  <c r="CE186" i="38"/>
  <c r="CH185" i="38"/>
  <c r="CI185" i="38"/>
  <c r="CJ185" i="38"/>
  <c r="CC185" i="38"/>
  <c r="CD185" i="38"/>
  <c r="CE185" i="38"/>
  <c r="CH184" i="38"/>
  <c r="CI184" i="38"/>
  <c r="CJ184" i="38"/>
  <c r="CC184" i="38"/>
  <c r="CD184" i="38"/>
  <c r="CE184" i="38"/>
  <c r="CH183" i="38"/>
  <c r="CI183" i="38"/>
  <c r="CJ183" i="38"/>
  <c r="CC183" i="38"/>
  <c r="CD183" i="38"/>
  <c r="CE183" i="38"/>
  <c r="CH182" i="38"/>
  <c r="CI182" i="38"/>
  <c r="CJ182" i="38"/>
  <c r="CC182" i="38"/>
  <c r="CD182" i="38"/>
  <c r="CE182" i="38"/>
  <c r="CH181" i="38"/>
  <c r="CI181" i="38"/>
  <c r="CJ181" i="38"/>
  <c r="CC181" i="38"/>
  <c r="CD181" i="38"/>
  <c r="CE181" i="38"/>
  <c r="CH180" i="38"/>
  <c r="CI180" i="38"/>
  <c r="CJ180" i="38"/>
  <c r="CC180" i="38"/>
  <c r="CD180" i="38"/>
  <c r="CE180" i="38"/>
  <c r="CH179" i="38"/>
  <c r="CI179" i="38"/>
  <c r="CJ179" i="38"/>
  <c r="CC179" i="38"/>
  <c r="CD179" i="38"/>
  <c r="CE179" i="38"/>
  <c r="CH178" i="38"/>
  <c r="CI178" i="38"/>
  <c r="CJ178" i="38"/>
  <c r="CC178" i="38"/>
  <c r="CD178" i="38"/>
  <c r="CE178" i="38"/>
  <c r="CH177" i="38"/>
  <c r="CI177" i="38"/>
  <c r="CJ177" i="38"/>
  <c r="CC177" i="38"/>
  <c r="CD177" i="38"/>
  <c r="CE177" i="38"/>
  <c r="CH176" i="38"/>
  <c r="CI176" i="38"/>
  <c r="CJ176" i="38"/>
  <c r="CC176" i="38"/>
  <c r="CD176" i="38"/>
  <c r="CE176" i="38"/>
  <c r="CH1" i="38"/>
  <c r="CI1" i="38"/>
  <c r="CJ1" i="38"/>
  <c r="CH2" i="38"/>
  <c r="CI2" i="38"/>
  <c r="CJ2" i="38"/>
  <c r="CH3" i="38"/>
  <c r="CI3" i="38"/>
  <c r="CJ3" i="38"/>
  <c r="CH4" i="38"/>
  <c r="CI4" i="38"/>
  <c r="CJ4" i="38"/>
  <c r="CH5" i="38"/>
  <c r="CI5" i="38"/>
  <c r="CJ5" i="38"/>
  <c r="CH6" i="38"/>
  <c r="CI6" i="38"/>
  <c r="CJ6" i="38"/>
  <c r="CH7" i="38"/>
  <c r="CI7" i="38"/>
  <c r="CJ7" i="38"/>
  <c r="CH8" i="38"/>
  <c r="CI8" i="38"/>
  <c r="CJ8" i="38"/>
  <c r="CH9" i="38"/>
  <c r="CI9" i="38"/>
  <c r="CJ9" i="38"/>
  <c r="CH10" i="38"/>
  <c r="CI10" i="38"/>
  <c r="CJ10" i="38"/>
  <c r="CH11" i="38"/>
  <c r="CI11" i="38"/>
  <c r="CJ11" i="38"/>
  <c r="CH12" i="38"/>
  <c r="CI12" i="38"/>
  <c r="CJ12" i="38"/>
  <c r="CH13" i="38"/>
  <c r="CI13" i="38"/>
  <c r="CJ13" i="38"/>
  <c r="CH14" i="38"/>
  <c r="CI14" i="38"/>
  <c r="CJ14" i="38"/>
  <c r="CH15" i="38"/>
  <c r="CI15" i="38"/>
  <c r="CJ15" i="38"/>
  <c r="CH16" i="38"/>
  <c r="CI16" i="38"/>
  <c r="CJ16" i="38"/>
  <c r="CH17" i="38"/>
  <c r="CI17" i="38"/>
  <c r="CJ17" i="38"/>
  <c r="CH18" i="38"/>
  <c r="CI18" i="38"/>
  <c r="CJ18" i="38"/>
  <c r="CH19" i="38"/>
  <c r="CI19" i="38"/>
  <c r="CJ19" i="38"/>
  <c r="CH20" i="38"/>
  <c r="CI20" i="38"/>
  <c r="CJ20" i="38"/>
  <c r="CH21" i="38"/>
  <c r="CI21" i="38"/>
  <c r="CJ21" i="38"/>
  <c r="CH22" i="38"/>
  <c r="CI22" i="38"/>
  <c r="CJ22" i="38"/>
  <c r="CH23" i="38"/>
  <c r="CI23" i="38"/>
  <c r="CJ23" i="38"/>
  <c r="CH24" i="38"/>
  <c r="CI24" i="38"/>
  <c r="CJ24" i="38"/>
  <c r="CH25" i="38"/>
  <c r="CI25" i="38"/>
  <c r="CJ25" i="38"/>
  <c r="CH26" i="38"/>
  <c r="CI26" i="38"/>
  <c r="CJ26" i="38"/>
  <c r="CH27" i="38"/>
  <c r="CI27" i="38"/>
  <c r="CJ27" i="38"/>
  <c r="CH28" i="38"/>
  <c r="CI28" i="38"/>
  <c r="CJ28" i="38"/>
  <c r="CH29" i="38"/>
  <c r="CI29" i="38"/>
  <c r="CJ29" i="38"/>
  <c r="CH30" i="38"/>
  <c r="CI30" i="38"/>
  <c r="CJ30" i="38"/>
  <c r="CH31" i="38"/>
  <c r="CI31" i="38"/>
  <c r="CJ31" i="38"/>
  <c r="CH32" i="38"/>
  <c r="CI32" i="38"/>
  <c r="CJ32" i="38"/>
  <c r="CH33" i="38"/>
  <c r="CI33" i="38"/>
  <c r="CJ33" i="38"/>
  <c r="CH34" i="38"/>
  <c r="CI34" i="38"/>
  <c r="CJ34" i="38"/>
  <c r="CH35" i="38"/>
  <c r="CI35" i="38"/>
  <c r="CJ35" i="38"/>
  <c r="CH36" i="38"/>
  <c r="CI36" i="38"/>
  <c r="CJ36" i="38"/>
  <c r="CH37" i="38"/>
  <c r="CI37" i="38"/>
  <c r="CJ37" i="38"/>
  <c r="CH38" i="38"/>
  <c r="CI38" i="38"/>
  <c r="CJ38" i="38"/>
  <c r="CH39" i="38"/>
  <c r="CI39" i="38"/>
  <c r="CJ39" i="38"/>
  <c r="CH40" i="38"/>
  <c r="CI40" i="38"/>
  <c r="CJ40" i="38"/>
  <c r="CH41" i="38"/>
  <c r="CI41" i="38"/>
  <c r="CJ41" i="38"/>
  <c r="CH42" i="38"/>
  <c r="CI42" i="38"/>
  <c r="CJ42" i="38"/>
  <c r="CH43" i="38"/>
  <c r="CI43" i="38"/>
  <c r="CJ43" i="38"/>
  <c r="CH44" i="38"/>
  <c r="CI44" i="38"/>
  <c r="CJ44" i="38"/>
  <c r="CH45" i="38"/>
  <c r="CI45" i="38"/>
  <c r="CJ45" i="38"/>
  <c r="CH46" i="38"/>
  <c r="CI46" i="38"/>
  <c r="CJ46" i="38"/>
  <c r="CH47" i="38"/>
  <c r="CI47" i="38"/>
  <c r="CJ47" i="38"/>
  <c r="CH48" i="38"/>
  <c r="CI48" i="38"/>
  <c r="CJ48" i="38"/>
  <c r="CH49" i="38"/>
  <c r="CI49" i="38"/>
  <c r="CJ49" i="38"/>
  <c r="CH50" i="38"/>
  <c r="CI50" i="38"/>
  <c r="CJ50" i="38"/>
  <c r="CH51" i="38"/>
  <c r="CI51" i="38"/>
  <c r="CJ51" i="38"/>
  <c r="CH52" i="38"/>
  <c r="CI52" i="38"/>
  <c r="CJ52" i="38"/>
  <c r="CH53" i="38"/>
  <c r="CI53" i="38"/>
  <c r="CJ53" i="38"/>
  <c r="CH54" i="38"/>
  <c r="CI54" i="38"/>
  <c r="CJ54" i="38"/>
  <c r="CH55" i="38"/>
  <c r="CI55" i="38"/>
  <c r="CJ55" i="38"/>
  <c r="CH56" i="38"/>
  <c r="CI56" i="38"/>
  <c r="CJ56" i="38"/>
  <c r="CH57" i="38"/>
  <c r="CI57" i="38"/>
  <c r="CJ57" i="38"/>
  <c r="CH58" i="38"/>
  <c r="CI58" i="38"/>
  <c r="CJ58" i="38"/>
  <c r="CH59" i="38"/>
  <c r="CI59" i="38"/>
  <c r="CJ59" i="38"/>
  <c r="CH60" i="38"/>
  <c r="CI60" i="38"/>
  <c r="CJ60" i="38"/>
  <c r="CH61" i="38"/>
  <c r="CI61" i="38"/>
  <c r="CJ61" i="38"/>
  <c r="CH62" i="38"/>
  <c r="CI62" i="38"/>
  <c r="CJ62" i="38"/>
  <c r="CH63" i="38"/>
  <c r="CI63" i="38"/>
  <c r="CJ63" i="38"/>
  <c r="CH64" i="38"/>
  <c r="CI64" i="38"/>
  <c r="CJ64" i="38"/>
  <c r="CH65" i="38"/>
  <c r="CI65" i="38"/>
  <c r="CJ65" i="38"/>
  <c r="CH66" i="38"/>
  <c r="CI66" i="38"/>
  <c r="CJ66" i="38"/>
  <c r="CH67" i="38"/>
  <c r="CI67" i="38"/>
  <c r="CJ67" i="38"/>
  <c r="CH68" i="38"/>
  <c r="CI68" i="38"/>
  <c r="CJ68" i="38"/>
  <c r="CH69" i="38"/>
  <c r="CI69" i="38"/>
  <c r="CJ69" i="38"/>
  <c r="CH70" i="38"/>
  <c r="CI70" i="38"/>
  <c r="CJ70" i="38"/>
  <c r="CH71" i="38"/>
  <c r="CI71" i="38"/>
  <c r="CJ71" i="38"/>
  <c r="CH72" i="38"/>
  <c r="CI72" i="38"/>
  <c r="CJ72" i="38"/>
  <c r="CH73" i="38"/>
  <c r="CI73" i="38"/>
  <c r="CJ73" i="38"/>
  <c r="CH74" i="38"/>
  <c r="CI74" i="38"/>
  <c r="CJ74" i="38"/>
  <c r="CH75" i="38"/>
  <c r="CI75" i="38"/>
  <c r="CJ75" i="38"/>
  <c r="CH76" i="38"/>
  <c r="CI76" i="38"/>
  <c r="CJ76" i="38"/>
  <c r="CH77" i="38"/>
  <c r="CI77" i="38"/>
  <c r="CJ77" i="38"/>
  <c r="CH78" i="38"/>
  <c r="CI78" i="38"/>
  <c r="CJ78" i="38"/>
  <c r="CH79" i="38"/>
  <c r="CI79" i="38"/>
  <c r="CJ79" i="38"/>
  <c r="CH80" i="38"/>
  <c r="CI80" i="38"/>
  <c r="CJ80" i="38"/>
  <c r="CH81" i="38"/>
  <c r="CI81" i="38"/>
  <c r="CJ81" i="38"/>
  <c r="CH82" i="38"/>
  <c r="CI82" i="38"/>
  <c r="CJ82" i="38"/>
  <c r="CH83" i="38"/>
  <c r="CI83" i="38"/>
  <c r="CJ83" i="38"/>
  <c r="CH84" i="38"/>
  <c r="CI84" i="38"/>
  <c r="CJ84" i="38"/>
  <c r="CH85" i="38"/>
  <c r="CI85" i="38"/>
  <c r="CJ85" i="38"/>
  <c r="CH86" i="38"/>
  <c r="CI86" i="38"/>
  <c r="CJ86" i="38"/>
  <c r="CH87" i="38"/>
  <c r="CI87" i="38"/>
  <c r="CJ87" i="38"/>
  <c r="CH88" i="38"/>
  <c r="CI88" i="38"/>
  <c r="CJ88" i="38"/>
  <c r="CH89" i="38"/>
  <c r="CI89" i="38"/>
  <c r="CJ89" i="38"/>
  <c r="CH90" i="38"/>
  <c r="CI90" i="38"/>
  <c r="CJ90" i="38"/>
  <c r="CH91" i="38"/>
  <c r="CI91" i="38"/>
  <c r="CJ91" i="38"/>
  <c r="CH92" i="38"/>
  <c r="CI92" i="38"/>
  <c r="CJ92" i="38"/>
  <c r="CH93" i="38"/>
  <c r="CI93" i="38"/>
  <c r="CJ93" i="38"/>
  <c r="CH94" i="38"/>
  <c r="CI94" i="38"/>
  <c r="CJ94" i="38"/>
  <c r="CH95" i="38"/>
  <c r="CI95" i="38"/>
  <c r="CJ95" i="38"/>
  <c r="CH96" i="38"/>
  <c r="CI96" i="38"/>
  <c r="CJ96" i="38"/>
  <c r="CH97" i="38"/>
  <c r="CI97" i="38"/>
  <c r="CJ97" i="38"/>
  <c r="CH98" i="38"/>
  <c r="CI98" i="38"/>
  <c r="CJ98" i="38"/>
  <c r="CH99" i="38"/>
  <c r="CI99" i="38"/>
  <c r="CJ99" i="38"/>
  <c r="CH100" i="38"/>
  <c r="CI100" i="38"/>
  <c r="CJ100" i="38"/>
  <c r="CH101" i="38"/>
  <c r="CI101" i="38"/>
  <c r="CJ101" i="38"/>
  <c r="CH102" i="38"/>
  <c r="CI102" i="38"/>
  <c r="CJ102" i="38"/>
  <c r="CH103" i="38"/>
  <c r="CI103" i="38"/>
  <c r="CJ103" i="38"/>
  <c r="CH104" i="38"/>
  <c r="CI104" i="38"/>
  <c r="CJ104" i="38"/>
  <c r="CH105" i="38"/>
  <c r="CI105" i="38"/>
  <c r="CJ105" i="38"/>
  <c r="CH106" i="38"/>
  <c r="CI106" i="38"/>
  <c r="CJ106" i="38"/>
  <c r="CH107" i="38"/>
  <c r="CI107" i="38"/>
  <c r="CJ107" i="38"/>
  <c r="CH108" i="38"/>
  <c r="CI108" i="38"/>
  <c r="CJ108" i="38"/>
  <c r="CH109" i="38"/>
  <c r="CI109" i="38"/>
  <c r="CJ109" i="38"/>
  <c r="CH110" i="38"/>
  <c r="CI110" i="38"/>
  <c r="CJ110" i="38"/>
  <c r="CH111" i="38"/>
  <c r="CI111" i="38"/>
  <c r="CJ111" i="38"/>
  <c r="CH112" i="38"/>
  <c r="CI112" i="38"/>
  <c r="CJ112" i="38"/>
  <c r="CH113" i="38"/>
  <c r="CI113" i="38"/>
  <c r="CJ113" i="38"/>
  <c r="CH114" i="38"/>
  <c r="CI114" i="38"/>
  <c r="CJ114" i="38"/>
  <c r="CH115" i="38"/>
  <c r="CI115" i="38"/>
  <c r="CJ115" i="38"/>
  <c r="CH116" i="38"/>
  <c r="CI116" i="38"/>
  <c r="CJ116" i="38"/>
  <c r="CH117" i="38"/>
  <c r="CI117" i="38"/>
  <c r="CJ117" i="38"/>
  <c r="CH118" i="38"/>
  <c r="CI118" i="38"/>
  <c r="CJ118" i="38"/>
  <c r="CH119" i="38"/>
  <c r="CI119" i="38"/>
  <c r="CJ119" i="38"/>
  <c r="CH120" i="38"/>
  <c r="CI120" i="38"/>
  <c r="CJ120" i="38"/>
  <c r="CH121" i="38"/>
  <c r="CI121" i="38"/>
  <c r="CJ121" i="38"/>
  <c r="CH122" i="38"/>
  <c r="CI122" i="38"/>
  <c r="CJ122" i="38"/>
  <c r="CH123" i="38"/>
  <c r="CI123" i="38"/>
  <c r="CJ123" i="38"/>
  <c r="CH124" i="38"/>
  <c r="CI124" i="38"/>
  <c r="CJ124" i="38"/>
  <c r="CH125" i="38"/>
  <c r="CI125" i="38"/>
  <c r="CJ125" i="38"/>
  <c r="CH126" i="38"/>
  <c r="CI126" i="38"/>
  <c r="CJ126" i="38"/>
  <c r="CH127" i="38"/>
  <c r="CI127" i="38"/>
  <c r="CJ127" i="38"/>
  <c r="CH128" i="38"/>
  <c r="CI128" i="38"/>
  <c r="CJ128" i="38"/>
  <c r="CH129" i="38"/>
  <c r="CI129" i="38"/>
  <c r="CJ129" i="38"/>
  <c r="CH130" i="38"/>
  <c r="CI130" i="38"/>
  <c r="CJ130" i="38"/>
  <c r="CH131" i="38"/>
  <c r="CI131" i="38"/>
  <c r="CJ131" i="38"/>
  <c r="CH132" i="38"/>
  <c r="CI132" i="38"/>
  <c r="CJ132" i="38"/>
  <c r="CH133" i="38"/>
  <c r="CI133" i="38"/>
  <c r="CJ133" i="38"/>
  <c r="CH134" i="38"/>
  <c r="CI134" i="38"/>
  <c r="CJ134" i="38"/>
  <c r="CH135" i="38"/>
  <c r="CI135" i="38"/>
  <c r="CJ135" i="38"/>
  <c r="CH136" i="38"/>
  <c r="CI136" i="38"/>
  <c r="CJ136" i="38"/>
  <c r="CH137" i="38"/>
  <c r="CI137" i="38"/>
  <c r="CJ137" i="38"/>
  <c r="CH138" i="38"/>
  <c r="CI138" i="38"/>
  <c r="CJ138" i="38"/>
  <c r="CH139" i="38"/>
  <c r="CI139" i="38"/>
  <c r="CJ139" i="38"/>
  <c r="CH140" i="38"/>
  <c r="CI140" i="38"/>
  <c r="CJ140" i="38"/>
  <c r="CH141" i="38"/>
  <c r="CI141" i="38"/>
  <c r="CJ141" i="38"/>
  <c r="CH142" i="38"/>
  <c r="CI142" i="38"/>
  <c r="CJ142" i="38"/>
  <c r="CH143" i="38"/>
  <c r="CI143" i="38"/>
  <c r="CJ143" i="38"/>
  <c r="CH144" i="38"/>
  <c r="CI144" i="38"/>
  <c r="CJ144" i="38"/>
  <c r="CH145" i="38"/>
  <c r="CI145" i="38"/>
  <c r="CJ145" i="38"/>
  <c r="CH146" i="38"/>
  <c r="CI146" i="38"/>
  <c r="CJ146" i="38"/>
  <c r="CH147" i="38"/>
  <c r="CI147" i="38"/>
  <c r="CJ147" i="38"/>
  <c r="CH148" i="38"/>
  <c r="CI148" i="38"/>
  <c r="CJ148" i="38"/>
  <c r="CH149" i="38"/>
  <c r="CI149" i="38"/>
  <c r="CJ149" i="38"/>
  <c r="CH150" i="38"/>
  <c r="CI150" i="38"/>
  <c r="CJ150" i="38"/>
  <c r="CH151" i="38"/>
  <c r="CI151" i="38"/>
  <c r="CJ151" i="38"/>
  <c r="CH152" i="38"/>
  <c r="CI152" i="38"/>
  <c r="CJ152" i="38"/>
  <c r="CH153" i="38"/>
  <c r="CI153" i="38"/>
  <c r="CJ153" i="38"/>
  <c r="CH154" i="38"/>
  <c r="CI154" i="38"/>
  <c r="CJ154" i="38"/>
  <c r="CH155" i="38"/>
  <c r="CI155" i="38"/>
  <c r="CJ155" i="38"/>
  <c r="CH156" i="38"/>
  <c r="CI156" i="38"/>
  <c r="CJ156" i="38"/>
  <c r="CH157" i="38"/>
  <c r="CI157" i="38"/>
  <c r="CJ157" i="38"/>
  <c r="CH158" i="38"/>
  <c r="CI158" i="38"/>
  <c r="CJ158" i="38"/>
  <c r="CH159" i="38"/>
  <c r="CI159" i="38"/>
  <c r="CJ159" i="38"/>
  <c r="CH160" i="38"/>
  <c r="CI160" i="38"/>
  <c r="CJ160" i="38"/>
  <c r="CH161" i="38"/>
  <c r="CI161" i="38"/>
  <c r="CJ161" i="38"/>
  <c r="CH162" i="38"/>
  <c r="CI162" i="38"/>
  <c r="CJ162" i="38"/>
  <c r="CH163" i="38"/>
  <c r="CI163" i="38"/>
  <c r="CJ163" i="38"/>
  <c r="CH164" i="38"/>
  <c r="CI164" i="38"/>
  <c r="CJ164" i="38"/>
  <c r="CH165" i="38"/>
  <c r="CI165" i="38"/>
  <c r="CJ165" i="38"/>
  <c r="CH166" i="38"/>
  <c r="CI166" i="38"/>
  <c r="CJ166" i="38"/>
  <c r="CH167" i="38"/>
  <c r="CI167" i="38"/>
  <c r="CJ167" i="38"/>
  <c r="CH168" i="38"/>
  <c r="CI168" i="38"/>
  <c r="CJ168" i="38"/>
  <c r="CH169" i="38"/>
  <c r="CI169" i="38"/>
  <c r="CJ169" i="38"/>
  <c r="CH170" i="38"/>
  <c r="CI170" i="38"/>
  <c r="CJ170" i="38"/>
  <c r="CH171" i="38"/>
  <c r="CI171" i="38"/>
  <c r="CJ171" i="38"/>
  <c r="CH172" i="38"/>
  <c r="CI172" i="38"/>
  <c r="CJ172" i="38"/>
  <c r="CH173" i="38"/>
  <c r="CI173" i="38"/>
  <c r="CJ173" i="38"/>
  <c r="CH174" i="38"/>
  <c r="CI174" i="38"/>
  <c r="CJ174" i="38"/>
  <c r="CH175" i="38"/>
  <c r="CI175" i="38"/>
  <c r="CJ175" i="38"/>
  <c r="D169" i="38"/>
  <c r="E169" i="38"/>
  <c r="D174" i="38"/>
  <c r="D170" i="38"/>
  <c r="E170" i="38"/>
  <c r="D175" i="38"/>
  <c r="D176" i="38"/>
  <c r="E174" i="38"/>
  <c r="E175" i="38"/>
  <c r="E176" i="38"/>
  <c r="F176" i="38"/>
  <c r="CC175" i="38"/>
  <c r="CD175" i="38"/>
  <c r="CE175" i="38"/>
  <c r="F175" i="38"/>
  <c r="CC174" i="38"/>
  <c r="CD174" i="38"/>
  <c r="CE174" i="38"/>
  <c r="F174" i="38"/>
  <c r="CC173" i="38"/>
  <c r="CD173" i="38"/>
  <c r="CE173" i="38"/>
  <c r="CC172" i="38"/>
  <c r="CD172" i="38"/>
  <c r="CE172" i="38"/>
  <c r="CC171" i="38"/>
  <c r="CD171" i="38"/>
  <c r="CE171" i="38"/>
  <c r="CC170" i="38"/>
  <c r="CD170" i="38"/>
  <c r="CE170" i="38"/>
  <c r="CC169" i="38"/>
  <c r="CD169" i="38"/>
  <c r="CE169" i="38"/>
  <c r="CC168" i="38"/>
  <c r="CD168" i="38"/>
  <c r="CE168" i="38"/>
  <c r="CC167" i="38"/>
  <c r="CD167" i="38"/>
  <c r="CE167" i="38"/>
  <c r="CC166" i="38"/>
  <c r="CD166" i="38"/>
  <c r="CE166" i="38"/>
  <c r="CC165" i="38"/>
  <c r="CD165" i="38"/>
  <c r="CE165" i="38"/>
  <c r="CC164" i="38"/>
  <c r="CD164" i="38"/>
  <c r="CE164" i="38"/>
  <c r="CC163" i="38"/>
  <c r="CD163" i="38"/>
  <c r="CE163" i="38"/>
  <c r="CC162" i="38"/>
  <c r="CD162" i="38"/>
  <c r="CE162" i="38"/>
  <c r="CC161" i="38"/>
  <c r="CD161" i="38"/>
  <c r="CE161" i="38"/>
  <c r="CC160" i="38"/>
  <c r="CD160" i="38"/>
  <c r="CE160" i="38"/>
  <c r="CC159" i="38"/>
  <c r="CD159" i="38"/>
  <c r="CE159" i="38"/>
  <c r="CC158" i="38"/>
  <c r="CD158" i="38"/>
  <c r="CE158" i="38"/>
  <c r="CC157" i="38"/>
  <c r="CD157" i="38"/>
  <c r="CE157" i="38"/>
  <c r="CC156" i="38"/>
  <c r="CD156" i="38"/>
  <c r="CE156" i="38"/>
  <c r="CC155" i="38"/>
  <c r="CD155" i="38"/>
  <c r="CE155" i="38"/>
  <c r="CC154" i="38"/>
  <c r="CD154" i="38"/>
  <c r="CE154" i="38"/>
  <c r="CC153" i="38"/>
  <c r="CD153" i="38"/>
  <c r="CE153" i="38"/>
  <c r="CC152" i="38"/>
  <c r="CD152" i="38"/>
  <c r="CE152" i="38"/>
  <c r="CC1" i="38"/>
  <c r="CD1" i="38"/>
  <c r="CE1" i="38"/>
  <c r="CC2" i="38"/>
  <c r="CD2" i="38"/>
  <c r="CE2" i="38"/>
  <c r="CC3" i="38"/>
  <c r="CD3" i="38"/>
  <c r="CE3" i="38"/>
  <c r="CC4" i="38"/>
  <c r="CD4" i="38"/>
  <c r="CE4" i="38"/>
  <c r="CC5" i="38"/>
  <c r="CD5" i="38"/>
  <c r="CE5" i="38"/>
  <c r="CC6" i="38"/>
  <c r="CD6" i="38"/>
  <c r="CE6" i="38"/>
  <c r="CC7" i="38"/>
  <c r="CD7" i="38"/>
  <c r="CE7" i="38"/>
  <c r="CC8" i="38"/>
  <c r="CD8" i="38"/>
  <c r="CE8" i="38"/>
  <c r="CC9" i="38"/>
  <c r="CD9" i="38"/>
  <c r="CE9" i="38"/>
  <c r="CC10" i="38"/>
  <c r="CD10" i="38"/>
  <c r="CE10" i="38"/>
  <c r="CC11" i="38"/>
  <c r="CD11" i="38"/>
  <c r="CE11" i="38"/>
  <c r="CC12" i="38"/>
  <c r="CD12" i="38"/>
  <c r="CE12" i="38"/>
  <c r="CC13" i="38"/>
  <c r="CD13" i="38"/>
  <c r="CE13" i="38"/>
  <c r="CC14" i="38"/>
  <c r="CD14" i="38"/>
  <c r="CE14" i="38"/>
  <c r="CC15" i="38"/>
  <c r="CD15" i="38"/>
  <c r="CE15" i="38"/>
  <c r="CC16" i="38"/>
  <c r="CD16" i="38"/>
  <c r="CE16" i="38"/>
  <c r="CC17" i="38"/>
  <c r="CD17" i="38"/>
  <c r="CE17" i="38"/>
  <c r="CC18" i="38"/>
  <c r="CD18" i="38"/>
  <c r="CE18" i="38"/>
  <c r="CC19" i="38"/>
  <c r="CD19" i="38"/>
  <c r="CE19" i="38"/>
  <c r="CC20" i="38"/>
  <c r="CD20" i="38"/>
  <c r="CE20" i="38"/>
  <c r="CC21" i="38"/>
  <c r="CD21" i="38"/>
  <c r="CE21" i="38"/>
  <c r="CC22" i="38"/>
  <c r="CD22" i="38"/>
  <c r="CE22" i="38"/>
  <c r="CC23" i="38"/>
  <c r="CD23" i="38"/>
  <c r="CE23" i="38"/>
  <c r="CC24" i="38"/>
  <c r="CD24" i="38"/>
  <c r="CE24" i="38"/>
  <c r="CC25" i="38"/>
  <c r="CD25" i="38"/>
  <c r="CE25" i="38"/>
  <c r="CC26" i="38"/>
  <c r="CD26" i="38"/>
  <c r="CE26" i="38"/>
  <c r="CC27" i="38"/>
  <c r="CD27" i="38"/>
  <c r="CE27" i="38"/>
  <c r="CC28" i="38"/>
  <c r="CD28" i="38"/>
  <c r="CE28" i="38"/>
  <c r="CC29" i="38"/>
  <c r="CD29" i="38"/>
  <c r="CE29" i="38"/>
  <c r="CC30" i="38"/>
  <c r="CD30" i="38"/>
  <c r="CE30" i="38"/>
  <c r="CC31" i="38"/>
  <c r="CD31" i="38"/>
  <c r="CE31" i="38"/>
  <c r="CC32" i="38"/>
  <c r="CD32" i="38"/>
  <c r="CE32" i="38"/>
  <c r="CC33" i="38"/>
  <c r="CD33" i="38"/>
  <c r="CE33" i="38"/>
  <c r="CC34" i="38"/>
  <c r="CD34" i="38"/>
  <c r="CE34" i="38"/>
  <c r="CC35" i="38"/>
  <c r="CD35" i="38"/>
  <c r="CE35" i="38"/>
  <c r="CC36" i="38"/>
  <c r="CD36" i="38"/>
  <c r="CE36" i="38"/>
  <c r="CC37" i="38"/>
  <c r="CD37" i="38"/>
  <c r="CE37" i="38"/>
  <c r="CC38" i="38"/>
  <c r="CD38" i="38"/>
  <c r="CE38" i="38"/>
  <c r="CC39" i="38"/>
  <c r="CD39" i="38"/>
  <c r="CE39" i="38"/>
  <c r="CC40" i="38"/>
  <c r="CD40" i="38"/>
  <c r="CE40" i="38"/>
  <c r="CC41" i="38"/>
  <c r="CD41" i="38"/>
  <c r="CE41" i="38"/>
  <c r="CC42" i="38"/>
  <c r="CD42" i="38"/>
  <c r="CE42" i="38"/>
  <c r="CC43" i="38"/>
  <c r="CD43" i="38"/>
  <c r="CE43" i="38"/>
  <c r="CC44" i="38"/>
  <c r="CD44" i="38"/>
  <c r="CE44" i="38"/>
  <c r="CC45" i="38"/>
  <c r="CD45" i="38"/>
  <c r="CE45" i="38"/>
  <c r="CC46" i="38"/>
  <c r="CD46" i="38"/>
  <c r="CE46" i="38"/>
  <c r="CC47" i="38"/>
  <c r="CD47" i="38"/>
  <c r="CE47" i="38"/>
  <c r="CC48" i="38"/>
  <c r="CD48" i="38"/>
  <c r="CE48" i="38"/>
  <c r="CC49" i="38"/>
  <c r="CD49" i="38"/>
  <c r="CE49" i="38"/>
  <c r="CC50" i="38"/>
  <c r="CD50" i="38"/>
  <c r="CE50" i="38"/>
  <c r="CC51" i="38"/>
  <c r="CD51" i="38"/>
  <c r="CE51" i="38"/>
  <c r="CC52" i="38"/>
  <c r="CD52" i="38"/>
  <c r="CE52" i="38"/>
  <c r="CC53" i="38"/>
  <c r="CD53" i="38"/>
  <c r="CE53" i="38"/>
  <c r="CC54" i="38"/>
  <c r="CD54" i="38"/>
  <c r="CE54" i="38"/>
  <c r="CC55" i="38"/>
  <c r="CD55" i="38"/>
  <c r="CE55" i="38"/>
  <c r="CC56" i="38"/>
  <c r="CD56" i="38"/>
  <c r="CE56" i="38"/>
  <c r="CC57" i="38"/>
  <c r="CD57" i="38"/>
  <c r="CE57" i="38"/>
  <c r="CC58" i="38"/>
  <c r="CD58" i="38"/>
  <c r="CE58" i="38"/>
  <c r="CC59" i="38"/>
  <c r="CD59" i="38"/>
  <c r="CE59" i="38"/>
  <c r="CC60" i="38"/>
  <c r="CD60" i="38"/>
  <c r="CE60" i="38"/>
  <c r="CC61" i="38"/>
  <c r="CD61" i="38"/>
  <c r="CE61" i="38"/>
  <c r="CC62" i="38"/>
  <c r="CD62" i="38"/>
  <c r="CE62" i="38"/>
  <c r="CC63" i="38"/>
  <c r="CD63" i="38"/>
  <c r="CE63" i="38"/>
  <c r="CC64" i="38"/>
  <c r="CD64" i="38"/>
  <c r="CE64" i="38"/>
  <c r="CC65" i="38"/>
  <c r="CD65" i="38"/>
  <c r="CE65" i="38"/>
  <c r="CC66" i="38"/>
  <c r="CD66" i="38"/>
  <c r="CE66" i="38"/>
  <c r="CC67" i="38"/>
  <c r="CD67" i="38"/>
  <c r="CE67" i="38"/>
  <c r="CC68" i="38"/>
  <c r="CD68" i="38"/>
  <c r="CE68" i="38"/>
  <c r="CC69" i="38"/>
  <c r="CD69" i="38"/>
  <c r="CE69" i="38"/>
  <c r="CC70" i="38"/>
  <c r="CD70" i="38"/>
  <c r="CE70" i="38"/>
  <c r="CC71" i="38"/>
  <c r="CD71" i="38"/>
  <c r="CE71" i="38"/>
  <c r="CC72" i="38"/>
  <c r="CD72" i="38"/>
  <c r="CE72" i="38"/>
  <c r="CC73" i="38"/>
  <c r="CD73" i="38"/>
  <c r="CE73" i="38"/>
  <c r="CC74" i="38"/>
  <c r="CD74" i="38"/>
  <c r="CE74" i="38"/>
  <c r="CC75" i="38"/>
  <c r="CD75" i="38"/>
  <c r="CE75" i="38"/>
  <c r="CC76" i="38"/>
  <c r="CD76" i="38"/>
  <c r="CE76" i="38"/>
  <c r="CC77" i="38"/>
  <c r="CD77" i="38"/>
  <c r="CE77" i="38"/>
  <c r="CC78" i="38"/>
  <c r="CD78" i="38"/>
  <c r="CE78" i="38"/>
  <c r="CC79" i="38"/>
  <c r="CD79" i="38"/>
  <c r="CE79" i="38"/>
  <c r="CC80" i="38"/>
  <c r="CD80" i="38"/>
  <c r="CE80" i="38"/>
  <c r="CC81" i="38"/>
  <c r="CD81" i="38"/>
  <c r="CE81" i="38"/>
  <c r="CC82" i="38"/>
  <c r="CD82" i="38"/>
  <c r="CE82" i="38"/>
  <c r="CC83" i="38"/>
  <c r="CD83" i="38"/>
  <c r="CE83" i="38"/>
  <c r="CC84" i="38"/>
  <c r="CD84" i="38"/>
  <c r="CE84" i="38"/>
  <c r="CC85" i="38"/>
  <c r="CD85" i="38"/>
  <c r="CE85" i="38"/>
  <c r="CC86" i="38"/>
  <c r="CD86" i="38"/>
  <c r="CE86" i="38"/>
  <c r="CC87" i="38"/>
  <c r="CD87" i="38"/>
  <c r="CE87" i="38"/>
  <c r="CC88" i="38"/>
  <c r="CD88" i="38"/>
  <c r="CE88" i="38"/>
  <c r="CC89" i="38"/>
  <c r="CD89" i="38"/>
  <c r="CE89" i="38"/>
  <c r="CC90" i="38"/>
  <c r="CD90" i="38"/>
  <c r="CE90" i="38"/>
  <c r="CC91" i="38"/>
  <c r="CD91" i="38"/>
  <c r="CE91" i="38"/>
  <c r="CC92" i="38"/>
  <c r="CD92" i="38"/>
  <c r="CE92" i="38"/>
  <c r="CC93" i="38"/>
  <c r="CD93" i="38"/>
  <c r="CE93" i="38"/>
  <c r="CC94" i="38"/>
  <c r="CD94" i="38"/>
  <c r="CE94" i="38"/>
  <c r="CC95" i="38"/>
  <c r="CD95" i="38"/>
  <c r="CE95" i="38"/>
  <c r="CC96" i="38"/>
  <c r="CD96" i="38"/>
  <c r="CE96" i="38"/>
  <c r="CC97" i="38"/>
  <c r="CD97" i="38"/>
  <c r="CE97" i="38"/>
  <c r="CC98" i="38"/>
  <c r="CD98" i="38"/>
  <c r="CE98" i="38"/>
  <c r="CC99" i="38"/>
  <c r="CD99" i="38"/>
  <c r="CE99" i="38"/>
  <c r="CC100" i="38"/>
  <c r="CD100" i="38"/>
  <c r="CE100" i="38"/>
  <c r="CC101" i="38"/>
  <c r="CD101" i="38"/>
  <c r="CE101" i="38"/>
  <c r="CC102" i="38"/>
  <c r="CD102" i="38"/>
  <c r="CE102" i="38"/>
  <c r="CC103" i="38"/>
  <c r="CD103" i="38"/>
  <c r="CE103" i="38"/>
  <c r="CC104" i="38"/>
  <c r="CD104" i="38"/>
  <c r="CE104" i="38"/>
  <c r="CC105" i="38"/>
  <c r="CD105" i="38"/>
  <c r="CE105" i="38"/>
  <c r="CC106" i="38"/>
  <c r="CD106" i="38"/>
  <c r="CE106" i="38"/>
  <c r="CC107" i="38"/>
  <c r="CD107" i="38"/>
  <c r="CE107" i="38"/>
  <c r="CC108" i="38"/>
  <c r="CD108" i="38"/>
  <c r="CE108" i="38"/>
  <c r="CC109" i="38"/>
  <c r="CD109" i="38"/>
  <c r="CE109" i="38"/>
  <c r="CC110" i="38"/>
  <c r="CD110" i="38"/>
  <c r="CE110" i="38"/>
  <c r="CC111" i="38"/>
  <c r="CD111" i="38"/>
  <c r="CE111" i="38"/>
  <c r="CC112" i="38"/>
  <c r="CD112" i="38"/>
  <c r="CE112" i="38"/>
  <c r="CC113" i="38"/>
  <c r="CD113" i="38"/>
  <c r="CE113" i="38"/>
  <c r="CC114" i="38"/>
  <c r="CD114" i="38"/>
  <c r="CE114" i="38"/>
  <c r="CC115" i="38"/>
  <c r="CD115" i="38"/>
  <c r="CE115" i="38"/>
  <c r="CC116" i="38"/>
  <c r="CD116" i="38"/>
  <c r="CE116" i="38"/>
  <c r="CC117" i="38"/>
  <c r="CD117" i="38"/>
  <c r="CE117" i="38"/>
  <c r="CC118" i="38"/>
  <c r="CD118" i="38"/>
  <c r="CE118" i="38"/>
  <c r="CC119" i="38"/>
  <c r="CD119" i="38"/>
  <c r="CE119" i="38"/>
  <c r="CC120" i="38"/>
  <c r="CD120" i="38"/>
  <c r="CE120" i="38"/>
  <c r="CC121" i="38"/>
  <c r="CD121" i="38"/>
  <c r="CE121" i="38"/>
  <c r="CC122" i="38"/>
  <c r="CD122" i="38"/>
  <c r="CE122" i="38"/>
  <c r="CC123" i="38"/>
  <c r="CD123" i="38"/>
  <c r="CE123" i="38"/>
  <c r="CC124" i="38"/>
  <c r="CD124" i="38"/>
  <c r="CE124" i="38"/>
  <c r="CC125" i="38"/>
  <c r="CD125" i="38"/>
  <c r="CE125" i="38"/>
  <c r="CC126" i="38"/>
  <c r="CD126" i="38"/>
  <c r="CE126" i="38"/>
  <c r="CC127" i="38"/>
  <c r="CD127" i="38"/>
  <c r="CE127" i="38"/>
  <c r="CC128" i="38"/>
  <c r="CD128" i="38"/>
  <c r="CE128" i="38"/>
  <c r="CC129" i="38"/>
  <c r="CD129" i="38"/>
  <c r="CE129" i="38"/>
  <c r="CC130" i="38"/>
  <c r="CD130" i="38"/>
  <c r="CE130" i="38"/>
  <c r="CC131" i="38"/>
  <c r="CD131" i="38"/>
  <c r="CE131" i="38"/>
  <c r="CC132" i="38"/>
  <c r="CD132" i="38"/>
  <c r="CE132" i="38"/>
  <c r="CC133" i="38"/>
  <c r="CD133" i="38"/>
  <c r="CE133" i="38"/>
  <c r="CC134" i="38"/>
  <c r="CD134" i="38"/>
  <c r="CE134" i="38"/>
  <c r="CC135" i="38"/>
  <c r="CD135" i="38"/>
  <c r="CE135" i="38"/>
  <c r="CC136" i="38"/>
  <c r="CD136" i="38"/>
  <c r="CE136" i="38"/>
  <c r="CC137" i="38"/>
  <c r="CD137" i="38"/>
  <c r="CE137" i="38"/>
  <c r="CC138" i="38"/>
  <c r="CD138" i="38"/>
  <c r="CE138" i="38"/>
  <c r="CC139" i="38"/>
  <c r="CD139" i="38"/>
  <c r="CE139" i="38"/>
  <c r="CC140" i="38"/>
  <c r="CD140" i="38"/>
  <c r="CE140" i="38"/>
  <c r="CC141" i="38"/>
  <c r="CD141" i="38"/>
  <c r="CE141" i="38"/>
  <c r="CC142" i="38"/>
  <c r="CD142" i="38"/>
  <c r="CE142" i="38"/>
  <c r="CC143" i="38"/>
  <c r="CD143" i="38"/>
  <c r="CE143" i="38"/>
  <c r="CC144" i="38"/>
  <c r="CD144" i="38"/>
  <c r="CE144" i="38"/>
  <c r="CC145" i="38"/>
  <c r="CD145" i="38"/>
  <c r="CE145" i="38"/>
  <c r="CC146" i="38"/>
  <c r="CD146" i="38"/>
  <c r="CE146" i="38"/>
  <c r="CC147" i="38"/>
  <c r="CD147" i="38"/>
  <c r="CE147" i="38"/>
  <c r="CC148" i="38"/>
  <c r="CD148" i="38"/>
  <c r="CE148" i="38"/>
  <c r="CC149" i="38"/>
  <c r="CD149" i="38"/>
  <c r="CE149" i="38"/>
  <c r="CC150" i="38"/>
  <c r="CD150" i="38"/>
  <c r="CE150" i="38"/>
  <c r="CC151" i="38"/>
  <c r="CD151" i="38"/>
  <c r="CE151" i="38"/>
  <c r="D145" i="38"/>
  <c r="E145" i="38"/>
  <c r="D150" i="38"/>
  <c r="D146" i="38"/>
  <c r="E146" i="38"/>
  <c r="D151" i="38"/>
  <c r="D152" i="38"/>
  <c r="E150" i="38"/>
  <c r="E151" i="38"/>
  <c r="E152" i="38"/>
  <c r="F152" i="38"/>
  <c r="F151" i="38"/>
  <c r="F150" i="38"/>
  <c r="E180" i="38"/>
  <c r="E181" i="38"/>
  <c r="E182" i="38"/>
  <c r="E183" i="38"/>
  <c r="E156" i="38"/>
  <c r="E157" i="38"/>
  <c r="E158" i="38"/>
  <c r="E159" i="38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2" i="1"/>
</calcChain>
</file>

<file path=xl/sharedStrings.xml><?xml version="1.0" encoding="utf-8"?>
<sst xmlns="http://schemas.openxmlformats.org/spreadsheetml/2006/main" count="2842" uniqueCount="440">
  <si>
    <t>Price</t>
  </si>
  <si>
    <t>Age_08_04</t>
  </si>
  <si>
    <t>HP</t>
  </si>
  <si>
    <t>Quarterly_Tax</t>
  </si>
  <si>
    <t>Weight</t>
  </si>
  <si>
    <t>CC</t>
  </si>
  <si>
    <t>Guarantee_Period</t>
  </si>
  <si>
    <t>Met_Color</t>
  </si>
  <si>
    <t>Automatic</t>
  </si>
  <si>
    <t>Mfr_Guarantee</t>
  </si>
  <si>
    <t>BOVAG_Guarantee</t>
  </si>
  <si>
    <t>ABS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</si>
  <si>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</si>
  <si>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</si>
  <si>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</si>
  <si>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</si>
  <si>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</si>
  <si>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</si>
  <si>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</si>
  <si>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</si>
  <si>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</si>
  <si>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</si>
  <si>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</si>
  <si>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</si>
  <si>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Tow_Bar</t>
  </si>
  <si>
    <t>other.color</t>
  </si>
  <si>
    <t>red</t>
  </si>
  <si>
    <t>green</t>
  </si>
  <si>
    <t>blue</t>
  </si>
  <si>
    <t>black</t>
  </si>
  <si>
    <t>High Price</t>
  </si>
  <si>
    <t>XLMiner: Data Partition Sheet</t>
  </si>
  <si>
    <t>Date: 08-Apr-2018 11:58:56</t>
  </si>
  <si>
    <t>Output Navigator</t>
  </si>
  <si>
    <t>Elapsed Times in Milliseconds</t>
  </si>
  <si>
    <t>Partitioning Time</t>
  </si>
  <si>
    <t>Report Time</t>
  </si>
  <si>
    <t>Total</t>
  </si>
  <si>
    <t>Data</t>
  </si>
  <si>
    <t>Data Source</t>
  </si>
  <si>
    <t>$A$1:$AE$979</t>
  </si>
  <si>
    <t>Selected Variables</t>
  </si>
  <si>
    <t>Partitioning Method</t>
  </si>
  <si>
    <t>Randomly Chosen</t>
  </si>
  <si>
    <t>Random Seed</t>
  </si>
  <si>
    <t># Variables</t>
  </si>
  <si>
    <t># Training Rows</t>
  </si>
  <si>
    <t># Validation Rows</t>
  </si>
  <si>
    <t># Test Rows</t>
  </si>
  <si>
    <t>Training Data</t>
  </si>
  <si>
    <t>Validation Data</t>
  </si>
  <si>
    <t>All Data</t>
  </si>
  <si>
    <t>Model</t>
  </si>
  <si>
    <t>Multiple Linear Regression</t>
  </si>
  <si>
    <t>Constant term present</t>
  </si>
  <si>
    <t># Selected Variables</t>
  </si>
  <si>
    <t>E5:AI5</t>
  </si>
  <si>
    <t>Variables Offsets</t>
  </si>
  <si>
    <t>E6:AI6</t>
  </si>
  <si>
    <t>Variable Role</t>
  </si>
  <si>
    <t>E7:AI7</t>
  </si>
  <si>
    <t>Input</t>
  </si>
  <si>
    <t>Variable Type</t>
  </si>
  <si>
    <t>E8:AI8</t>
  </si>
  <si>
    <t>Scale</t>
  </si>
  <si>
    <t>Estimated Coefficients</t>
  </si>
  <si>
    <t>D10:AH10</t>
  </si>
  <si>
    <t>Output</t>
  </si>
  <si>
    <t>XLMiner : Multiple Linear Regression</t>
  </si>
  <si>
    <t>Data read time</t>
  </si>
  <si>
    <t>MLR Time</t>
  </si>
  <si>
    <t>Inputs</t>
  </si>
  <si>
    <t>Workbook</t>
  </si>
  <si>
    <t>toyota_clean HW 2.xlsx</t>
  </si>
  <si>
    <t>Worksheet</t>
  </si>
  <si>
    <t>Data_Partition</t>
  </si>
  <si>
    <t>Training data used for building the model</t>
  </si>
  <si>
    <t>$B$21:$AF$607</t>
  </si>
  <si>
    <t># Records in the training data</t>
  </si>
  <si>
    <t>Validation data</t>
  </si>
  <si>
    <t>$B$608:$AF$998</t>
  </si>
  <si>
    <t># Records in the validation data</t>
  </si>
  <si>
    <t>Variables</t>
  </si>
  <si>
    <t># Input Variables</t>
  </si>
  <si>
    <t>Input variables</t>
  </si>
  <si>
    <t>Output variable</t>
  </si>
  <si>
    <t>Parameters/Options</t>
  </si>
  <si>
    <t>Force constant term to zero</t>
  </si>
  <si>
    <t>No</t>
  </si>
  <si>
    <t>Show fitted values on training data</t>
  </si>
  <si>
    <t>Show ANOVA table</t>
  </si>
  <si>
    <t>Show standardized residuals</t>
  </si>
  <si>
    <t>Show un-standardized residuals</t>
  </si>
  <si>
    <t>Show variance covariance matrix</t>
  </si>
  <si>
    <t>Perform Variable Selection</t>
  </si>
  <si>
    <t>Show studentized residuals</t>
  </si>
  <si>
    <t>Show deleted residuals</t>
  </si>
  <si>
    <t>Show Cook's distance</t>
  </si>
  <si>
    <t>Show DF fits</t>
  </si>
  <si>
    <t>Show covariance ratios</t>
  </si>
  <si>
    <t>Show hat matrix diagonals</t>
  </si>
  <si>
    <t>Output Options Chosen</t>
  </si>
  <si>
    <t>Summary report of scoring on training data</t>
  </si>
  <si>
    <t>Summary report of scoring on validation data</t>
  </si>
  <si>
    <t>Model Predictors</t>
  </si>
  <si>
    <t>Tolerance for Entering the Model</t>
  </si>
  <si>
    <t>Included</t>
  </si>
  <si>
    <t>Excluded</t>
  </si>
  <si>
    <t>Predictor</t>
  </si>
  <si>
    <t>Criteria</t>
  </si>
  <si>
    <t>Intercept</t>
  </si>
  <si>
    <t>Regression Model</t>
  </si>
  <si>
    <t>Input
Variables</t>
  </si>
  <si>
    <t>Coefficient</t>
  </si>
  <si>
    <t>Std. Error</t>
  </si>
  <si>
    <t>t-Statistic</t>
  </si>
  <si>
    <t>P-Value</t>
  </si>
  <si>
    <t>CI Lower</t>
  </si>
  <si>
    <t>CI Upper</t>
  </si>
  <si>
    <t>RSS
Reduction</t>
  </si>
  <si>
    <t>Residual DF</t>
  </si>
  <si>
    <t>R²</t>
  </si>
  <si>
    <t>Adjusted R²</t>
  </si>
  <si>
    <t>Std. Error Estimate</t>
  </si>
  <si>
    <t>RSS</t>
  </si>
  <si>
    <t>Training Data Scoring - Summary Report</t>
  </si>
  <si>
    <t>Total sum of
squared errors</t>
  </si>
  <si>
    <t>RMS Error</t>
  </si>
  <si>
    <t>Average
Error</t>
  </si>
  <si>
    <t>Validation Data Scoring - Summary Report</t>
  </si>
  <si>
    <t>Predictors</t>
  </si>
  <si>
    <t>Regress. Model</t>
  </si>
  <si>
    <t>Train. Score - Summary</t>
  </si>
  <si>
    <t>Valid. Score - Summary</t>
  </si>
  <si>
    <t>Date: 08-Apr-2018 12:12:56</t>
  </si>
  <si>
    <t>Yes</t>
  </si>
  <si>
    <t>Maximum Size of Subset</t>
  </si>
  <si>
    <t>Variable Selection procedure</t>
  </si>
  <si>
    <t>Forward Selection</t>
  </si>
  <si>
    <t>F-Statistic (In)</t>
  </si>
  <si>
    <t>Variable Selection</t>
  </si>
  <si>
    <t>Subset Link</t>
  </si>
  <si>
    <t>#Coeffs</t>
  </si>
  <si>
    <t>Cp</t>
  </si>
  <si>
    <t>Probability</t>
  </si>
  <si>
    <t>{"allDataRange":"$B$20:$AF$998","cat_cols":[],"data_range":"","firstRow":-1,"forceConstTermToZero":false,"has_header":true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</si>
  <si>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</si>
  <si>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</si>
  <si>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</si>
  <si>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</si>
  <si>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4,"varName":"Weight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</si>
  <si>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4,"varName":"Weight"},{"varId":10,"varName":"BOVAG_Guarantee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</si>
  <si>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4,"varName":"Weight"},{"varId":9,"varName":"Mfr_Guarantee"},{"varId":10,"varName":"BOVAG_Guarantee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</si>
  <si>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4,"varName":"Weight"},{"varId":5,"varName":"CC"},{"varId":9,"varName":"Mfr_Guarantee"},{"varId":10,"varName":"BOVAG_Guarantee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</si>
  <si>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4,"varName":"Weight"},{"varId":5,"varName":"CC"},{"varId":9,"varName":"Mfr_Guarantee"},{"varId":10,"varName":"BOVAG_Guarantee"},{"varId":12,"varName":"Airco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</si>
  <si>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3,"varName":"Quarterly_Tax"},{"varId":4,"varName":"Weight"},{"varId":5,"varName":"CC"},{"varId":9,"varName":"Mfr_Guarantee"},{"varId":10,"varName":"BOVAG_Guarantee"},{"varId":12,"varName":"Airco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</si>
  <si>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3,"varName":"Quarterly_Tax"},{"varId":4,"varName":"Weight"},{"varId":5,"varName":"CC"},{"varId":6,"varName":"Guarantee_Period"},{"varId":9,"varName":"Mfr_Guarantee"},{"varId":10,"varName":"BOVAG_Guarantee"},{"varId":12,"varName":"Airco"},{"varId":13,"varName":"Automatic_airc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</si>
  <si>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3,"varName":"Quarterly_Tax"},{"varId":4,"varName":"Weight"},{"varId":5,"varName":"CC"},{"varId":6,"varName":"Guarantee_Period"},{"varId":9,"varName":"Mfr_Guarantee"},{"varId":10,"varName":"BOVAG_Guarantee"},{"varId":12,"varName":"Airco"},{"varId":13,"varName":"Automatic_airco"},{"varId":19,"varName":"Radi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</si>
  <si>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1,"varName":"Age_08_04"},{"varId":2,"varName":"HP"},{"varId":3,"varName":"Quarterly_Tax"},{"varId":4,"varName":"Weight"},{"varId":5,"varName":"CC"},{"varId":6,"varName":"Guarantee_Period"},{"varId":9,"varName":"Mfr_Guarantee"},{"varId":10,"varName":"BOVAG_Guarantee"},{"varId":12,"varName":"Airco"},{"varId":13,"varName":"Automatic_airco"},{"varId":14,"varName":"Boardcomputer"},{"varId":19,"varName":"Radio"},{"varId":30,"varName":"High Price"}],"isPartitionSheet":true,"outputTrainDataCovarMatrixOfCoeffs":false,"output_var":{"varId":0,"varName":"Price"},"partitionData":false,"performCollinearityDiags":false,"rows":978,"test_rows":0,"train_rows":587,"trainingDataRange":"$B$21:$AF$607","validationDataRange":"$B$608:$AF$998","validation_rows":391,"weight_var":null,"wkbk":"toyota_clean HW 2.xlsx","wksheet":"Data_Partition"}</t>
  </si>
  <si>
    <t>Choose Subset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</si>
  <si>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</si>
  <si>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</si>
  <si>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</si>
  <si>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</si>
  <si>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</si>
  <si>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</si>
  <si>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</si>
  <si>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</si>
  <si>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</si>
  <si>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</si>
  <si>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</si>
  <si>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</si>
  <si>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</si>
  <si>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</si>
  <si>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</si>
  <si>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</si>
  <si>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</si>
  <si>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</si>
  <si>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</si>
  <si>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</si>
  <si>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</si>
  <si>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</si>
  <si>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</si>
  <si>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</si>
  <si>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</si>
  <si>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</si>
  <si>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</si>
  <si>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</si>
  <si>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</si>
  <si>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</si>
  <si>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</si>
  <si>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Date: 08-Apr-2018 12:16:49</t>
  </si>
  <si>
    <t>k-Nearest Neighbors Classification</t>
  </si>
  <si>
    <t>Variables Role</t>
  </si>
  <si>
    <t>Normalize Inputs</t>
  </si>
  <si>
    <t># Nearest Neighbors</t>
  </si>
  <si>
    <t>Best K</t>
  </si>
  <si>
    <t>Class</t>
  </si>
  <si>
    <t>Prior Probability</t>
  </si>
  <si>
    <t>F3:AJ3</t>
  </si>
  <si>
    <t>EMPIRICAL</t>
  </si>
  <si>
    <t>F4:AJ4</t>
  </si>
  <si>
    <t>Class Labels</t>
  </si>
  <si>
    <t>F8:F9</t>
  </si>
  <si>
    <t>Prior Class Probabilities</t>
  </si>
  <si>
    <t>G8:G9</t>
  </si>
  <si>
    <t>Model Data</t>
  </si>
  <si>
    <t>F12:AJ598</t>
  </si>
  <si>
    <t>Output Column</t>
  </si>
  <si>
    <t>Scoring Type</t>
  </si>
  <si>
    <t>Success Class</t>
  </si>
  <si>
    <t>Success Probability Threshold</t>
  </si>
  <si>
    <t>Reading Data</t>
  </si>
  <si>
    <t>Computation</t>
  </si>
  <si>
    <t>Writing Data</t>
  </si>
  <si>
    <t>Prior Class Prob.</t>
  </si>
  <si>
    <t>Valid. Error Log</t>
  </si>
  <si>
    <t>Training Lift Chart</t>
  </si>
  <si>
    <t>Validation Lift Chart</t>
  </si>
  <si>
    <t>XLMiner : k-Nearest Neighbors Classification</t>
  </si>
  <si>
    <t>Normalize Input Data</t>
  </si>
  <si>
    <t>Number of Nearest Neighbors (k)</t>
  </si>
  <si>
    <t>Score On</t>
  </si>
  <si>
    <t>Prior Probability Method</t>
  </si>
  <si>
    <t>According to relative occurrences in training data</t>
  </si>
  <si>
    <t>Lift charts on training data</t>
  </si>
  <si>
    <t>Lift charts on validation data</t>
  </si>
  <si>
    <t>Prob.</t>
  </si>
  <si>
    <t>Validation error log for different k</t>
  </si>
  <si>
    <t>Value of k</t>
  </si>
  <si>
    <t>% Error
Training</t>
  </si>
  <si>
    <t>% Error
Validation</t>
  </si>
  <si>
    <t>Cutoff probability value for success (UPDATABLE)</t>
  </si>
  <si>
    <t>Updating the value here will NOT update value in detailed report</t>
  </si>
  <si>
    <t>Confusion Matrix</t>
  </si>
  <si>
    <t>Predicted Class</t>
  </si>
  <si>
    <t>Actual Class</t>
  </si>
  <si>
    <t>Error Report</t>
  </si>
  <si>
    <t># Cases</t>
  </si>
  <si>
    <t># Errors</t>
  </si>
  <si>
    <t>% Error</t>
  </si>
  <si>
    <t>Overall</t>
  </si>
  <si>
    <t>Performance</t>
  </si>
  <si>
    <t>Precision</t>
  </si>
  <si>
    <t>Recall (Sensitivity)</t>
  </si>
  <si>
    <t>Specificity</t>
  </si>
  <si>
    <t>F1-Score</t>
  </si>
  <si>
    <t>XLMiner : k-Nearest Neighbors Prediction</t>
  </si>
  <si>
    <t>Specified k (3)</t>
  </si>
  <si>
    <t>Training
RMS Error</t>
  </si>
  <si>
    <t>Validation
RMS Error</t>
  </si>
  <si>
    <t>Training Data Scoring - Summary Report (for k = 3)</t>
  </si>
  <si>
    <t>Validation Data Scoring - Summary Report (for k = 3)</t>
  </si>
  <si>
    <t>Date: 08-Apr-2018 12:25:14</t>
  </si>
  <si>
    <t>F8:AJ594</t>
  </si>
  <si>
    <t>Date: 08-Apr-2018 12:26:19</t>
  </si>
  <si>
    <t>Regression Tree</t>
  </si>
  <si>
    <t>Node ID</t>
  </si>
  <si>
    <t>PredictedValue</t>
  </si>
  <si>
    <t>Decision Node?</t>
  </si>
  <si>
    <t>Tree Type</t>
  </si>
  <si>
    <t>FullGrown</t>
  </si>
  <si>
    <t># Selected Input Variables</t>
  </si>
  <si>
    <t>F4:F34</t>
  </si>
  <si>
    <t>Node Predicted Value</t>
  </si>
  <si>
    <t>G4:G34</t>
  </si>
  <si>
    <t>Node Type</t>
  </si>
  <si>
    <t>H4:H34</t>
  </si>
  <si>
    <t>Decision Node ID</t>
  </si>
  <si>
    <t>F38:F52</t>
  </si>
  <si>
    <t>Split Variable Name</t>
  </si>
  <si>
    <t>G38:G52</t>
  </si>
  <si>
    <t>Split Variable Index</t>
  </si>
  <si>
    <t>H38:H52</t>
  </si>
  <si>
    <t>Split Value</t>
  </si>
  <si>
    <t>I38:I52</t>
  </si>
  <si>
    <t>Split Sets</t>
  </si>
  <si>
    <t>J38:J52</t>
  </si>
  <si>
    <t>Left Child ID</t>
  </si>
  <si>
    <t>K38:K52</t>
  </si>
  <si>
    <t>Right Child ID</t>
  </si>
  <si>
    <t>L38:L52</t>
  </si>
  <si>
    <t>G55:AK55</t>
  </si>
  <si>
    <t>G56:AK56</t>
  </si>
  <si>
    <t>G57:AK57</t>
  </si>
  <si>
    <t>Selected Input Variable Indices</t>
  </si>
  <si>
    <t>G58:AJ58</t>
  </si>
  <si>
    <t>SplitVar</t>
  </si>
  <si>
    <t>SplitVar Index</t>
  </si>
  <si>
    <t>SplitValue</t>
  </si>
  <si>
    <t>SplitSet</t>
  </si>
  <si>
    <t>LeftChild</t>
  </si>
  <si>
    <t>RightChild</t>
  </si>
  <si>
    <t>Empty</t>
  </si>
  <si>
    <t>Variable Roles</t>
  </si>
  <si>
    <t>Scale Input</t>
  </si>
  <si>
    <t>Variable Offsets</t>
  </si>
  <si>
    <t>Input Variable Indices</t>
  </si>
  <si>
    <t>XLMiner : Regression Tree - Prune Log (Using Validation Data)</t>
  </si>
  <si>
    <t># Decision Nodes</t>
  </si>
  <si>
    <t>Cost Complexity</t>
  </si>
  <si>
    <t>Train. MSE</t>
  </si>
  <si>
    <t>Valid. MSE</t>
  </si>
  <si>
    <t>&lt;-- Best Pruned &amp; Min Error Tree</t>
  </si>
  <si>
    <t>Full-Grown Tree Rules</t>
  </si>
  <si>
    <t>Best Pruned Tree Rules</t>
  </si>
  <si>
    <t>Min-Error Tree Rules</t>
  </si>
  <si>
    <t>Prune Log</t>
  </si>
  <si>
    <t>XLMiner : Regression Tree</t>
  </si>
  <si>
    <t>Input variables normalized</t>
  </si>
  <si>
    <t>Minimum # records in a terminal node</t>
  </si>
  <si>
    <t>Max # levels displayed in tree drawing</t>
  </si>
  <si>
    <t>Draw full-grown tree</t>
  </si>
  <si>
    <t>Draw best-pruned tree</t>
  </si>
  <si>
    <t>Draw minimum-error tree</t>
  </si>
  <si>
    <t>Draw user-specified tree</t>
  </si>
  <si>
    <t>Full-Grown Tree Rules (Using Training Data)</t>
  </si>
  <si>
    <t>#Decision Nodes</t>
  </si>
  <si>
    <t>#Terminal Nodes</t>
  </si>
  <si>
    <t>Level</t>
  </si>
  <si>
    <t>NodeID</t>
  </si>
  <si>
    <t>ParentID</t>
  </si>
  <si>
    <t>SplitValue/Set</t>
  </si>
  <si>
    <t>Cases</t>
  </si>
  <si>
    <t>PredVal</t>
  </si>
  <si>
    <t>N/A</t>
  </si>
  <si>
    <t>Decision</t>
  </si>
  <si>
    <t>Terminal</t>
  </si>
  <si>
    <t>Best Pruned Tree Rules (Using Validation Data)</t>
  </si>
  <si>
    <t>Min-Error Tree Rules (Using Validation Data)</t>
  </si>
  <si>
    <t>Training Data scoring - Summary Report (Using Full-Grown Tree)</t>
  </si>
  <si>
    <t>Validation Data scoring - Summary Report (Using Full-Grown Tree)</t>
  </si>
  <si>
    <t>Logistic Regression</t>
  </si>
  <si>
    <t>E11:F11</t>
  </si>
  <si>
    <t>Success Class Index</t>
  </si>
  <si>
    <t>Data Read Time</t>
  </si>
  <si>
    <t>LR Time</t>
  </si>
  <si>
    <t>Train. Score Summary</t>
  </si>
  <si>
    <t>XLMiner : Logistic Regression</t>
  </si>
  <si>
    <t>Confidence level for odds</t>
  </si>
  <si>
    <t>Maximum Iterations</t>
  </si>
  <si>
    <t>Show covariance matrix of coefficients</t>
  </si>
  <si>
    <t>Show Residuals</t>
  </si>
  <si>
    <t>Chi2-Statistic</t>
  </si>
  <si>
    <t>Odds</t>
  </si>
  <si>
    <t>Inf</t>
  </si>
  <si>
    <t>Residual Dev.</t>
  </si>
  <si>
    <t># Iterations Used</t>
  </si>
  <si>
    <t>Multiple R²</t>
  </si>
  <si>
    <t>Valid. Score Summary</t>
  </si>
  <si>
    <t>Variable Selection Procedure</t>
  </si>
  <si>
    <t>{"allDataRange":"$B$20:$AF$998","cat_cols":[],"data_range":"","firstRow":-1,"forceConstTermToZero":false,"has_header":true,"isPartitionSheet":true,"maxNumIterations":50,"numOutputClasses":2,"output_var":{"varId":30,"varName":"High Price"},"partitionData":false,"rows":978,"successClass":"1","successCutoffProb":0.50,"test_rows":0,"train_rows":587,"trainingDataRange":"$B$21:$AF$607","useSuccessClass":true,"validationDataRange":"$B$608:$AF$998","validation_rows":391,"weight_var":null,"wkbk":"toyota_clean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</si>
  <si>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{"allDataRange":"$B$20:$AF$998","cat_cols":[],"data_range":"","firstRow":-1,"forceConstTermToZero":false,"has_header":true,"input_cols":[{"varId":0,"varName":"Price"}],"isPartitionSheet":true,"maxNumIterations":50,"numOutputClasses":2,"output_var":{"varId":30,"varName":"High Price"},"partitionData":false,"rows":978,"successClass":"1","successCutoffProb":0.50,"test_rows":0,"train_rows":587,"trainingDataRange":"$B$21:$AF$607","useSuccessClass":true,"validationDataRange":"$B$608:$AF$998","validation_rows":391,"weight_var":null,"wkbk":"toyota_clean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</si>
  <si>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0,"varName":"Price"},{"varId":1,"varName":"Age_08_04"}],"isPartitionSheet":true,"maxNumIterations":50,"numOutputClasses":2,"output_var":{"varId":30,"varName":"High Price"},"partitionData":false,"rows":978,"successClass":"1","successCutoffProb":0.50,"test_rows":0,"train_rows":587,"trainingDataRange":"$B$21:$AF$607","useSuccessClass":true,"validationDataRange":"$B$608:$AF$998","validation_rows":391,"weight_var":null,"wkbk":"toyota_clean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</si>
  <si>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0,"varName":"Price"},{"varId":1,"varName":"Age_08_04"},{"varId":13,"varName":"Automatic_airco"}],"isPartitionSheet":true,"maxNumIterations":50,"numOutputClasses":2,"output_var":{"varId":30,"varName":"High Price"},"partitionData":false,"rows":978,"successClass":"1","successCutoffProb":0.50,"test_rows":0,"train_rows":587,"trainingDataRange":"$B$21:$AF$607","useSuccessClass":true,"validationDataRange":"$B$608:$AF$998","validation_rows":391,"weight_var":null,"wkbk":"toyota_clean HW 2.xlsx","wksheet":"Data_Partition"}</t>
  </si>
  <si>
    <t>{"allDataRange":"$B$20:$AF$998","cat_cols":[],"data_range":"","firstRow":-1,"forceConstTermToZero":false,"has_header":true,"input_cols":[{"varId":0,"varName":"Price"},{"varId":1,"varName":"Age_08_04"},{"varId":13,"varName":"Automatic_airco"},{"varId":17,"varName":"Powered_Windows"}],"isPartitionSheet":true,"maxNumIterations":50,"numOutputClasses":2,"output_var":{"varId":30,"varName":"High Price"},"partitionData":false,"rows":978,"successClass":"1","successCutoffProb":0.50,"test_rows":0,"train_rows":587,"trainingDataRange":"$B$21:$AF$607","useSuccessClass":true,"validationDataRange":"$B$608:$AF$998","validation_rows":391,"weight_var":null,"wkbk":"toyota_clean HW 2.xlsx","wksheet":"Data_Partition"}</t>
  </si>
  <si>
    <t>Date: 08-Apr-2018 12:35:38</t>
  </si>
  <si>
    <t>Date: 08-Apr-2018 12:37:26</t>
  </si>
  <si>
    <t>E5:F5</t>
  </si>
  <si>
    <t>E6:F6</t>
  </si>
  <si>
    <t>E7:F7</t>
  </si>
  <si>
    <t>E8:F8</t>
  </si>
  <si>
    <t>D10:E10</t>
  </si>
  <si>
    <t>Date: 08-Apr-2018 12:42:53</t>
  </si>
  <si>
    <t>RESULTS</t>
  </si>
  <si>
    <t>Comparing RMSE of RT ( 1582.543) and KNN( 1480.408) and MLR( 1300.622), MLR is the best model with lowest RMSE.</t>
  </si>
  <si>
    <t>Output variable- price</t>
  </si>
  <si>
    <t>Date: 08-Apr-2018 13:22:57</t>
  </si>
  <si>
    <t>Classification Tree</t>
  </si>
  <si>
    <t>I3:J3</t>
  </si>
  <si>
    <t>F4:F6</t>
  </si>
  <si>
    <t>Node Class Label</t>
  </si>
  <si>
    <t>G4:G6</t>
  </si>
  <si>
    <t>H4:H6</t>
  </si>
  <si>
    <t>Probability Matrix</t>
  </si>
  <si>
    <t>I4:J6</t>
  </si>
  <si>
    <t>F10:F10</t>
  </si>
  <si>
    <t>G10:G10</t>
  </si>
  <si>
    <t>H10:H10</t>
  </si>
  <si>
    <t>I10:I10</t>
  </si>
  <si>
    <t>J10:J10</t>
  </si>
  <si>
    <t>K10:K10</t>
  </si>
  <si>
    <t>L10:L10</t>
  </si>
  <si>
    <t>G13:AK13</t>
  </si>
  <si>
    <t>G14:AK14</t>
  </si>
  <si>
    <t>G15:AK15</t>
  </si>
  <si>
    <t>G16:AJ16</t>
  </si>
  <si>
    <t>BestPruned</t>
  </si>
  <si>
    <t>I26:J26</t>
  </si>
  <si>
    <t>F27:F29</t>
  </si>
  <si>
    <t>G27:G29</t>
  </si>
  <si>
    <t>H27:H29</t>
  </si>
  <si>
    <t>I27:J29</t>
  </si>
  <si>
    <t>F33:F33</t>
  </si>
  <si>
    <t>G33:G33</t>
  </si>
  <si>
    <t>H33:H33</t>
  </si>
  <si>
    <t>I33:I33</t>
  </si>
  <si>
    <t>J33:J33</t>
  </si>
  <si>
    <t>K33:K33</t>
  </si>
  <si>
    <t>L33:L33</t>
  </si>
  <si>
    <t>G36:AK36</t>
  </si>
  <si>
    <t>G37:AK37</t>
  </si>
  <si>
    <t>G38:AK38</t>
  </si>
  <si>
    <t>G39:AJ39</t>
  </si>
  <si>
    <t>MinimumError</t>
  </si>
  <si>
    <t>I49:J49</t>
  </si>
  <si>
    <t>F50:F52</t>
  </si>
  <si>
    <t>G50:G52</t>
  </si>
  <si>
    <t>H50:H52</t>
  </si>
  <si>
    <t>I50:J52</t>
  </si>
  <si>
    <t>F56:F56</t>
  </si>
  <si>
    <t>G56:G56</t>
  </si>
  <si>
    <t>H56:H56</t>
  </si>
  <si>
    <t>I56:I56</t>
  </si>
  <si>
    <t>J56:J56</t>
  </si>
  <si>
    <t>K56:K56</t>
  </si>
  <si>
    <t>L56:L56</t>
  </si>
  <si>
    <t>G59:AK59</t>
  </si>
  <si>
    <t>G60:AK60</t>
  </si>
  <si>
    <t>G61:AK61</t>
  </si>
  <si>
    <t>G62:AJ62</t>
  </si>
  <si>
    <t>XLMiner : Classification Tree - Full-Grown Tree (Using Training Data)</t>
  </si>
  <si>
    <t>Full-Grown Tree</t>
  </si>
  <si>
    <t>Min-Error Tree</t>
  </si>
  <si>
    <t>Prior class probs</t>
  </si>
  <si>
    <t>Train Log</t>
  </si>
  <si>
    <t>Train. Score Summary.</t>
  </si>
  <si>
    <t>Best-Pruned Tree Rules</t>
  </si>
  <si>
    <t>XLMiner : Classification Tree - Min-Error Tree (Using Validation Data)</t>
  </si>
  <si>
    <t>XLMiner : Classification Tree - Prune Log (Using Validation Data)</t>
  </si>
  <si>
    <t>Std. Error %</t>
  </si>
  <si>
    <t>XLMiner : Classification Tree</t>
  </si>
  <si>
    <t>Is pruning done</t>
  </si>
  <si>
    <t>Prior class probabilities</t>
  </si>
  <si>
    <t>Empirical prior probabilities</t>
  </si>
  <si>
    <t>&lt;-- Success Class</t>
  </si>
  <si>
    <t>Training Log (Growing the full tree using training data)</t>
  </si>
  <si>
    <t>Misclassifications</t>
  </si>
  <si>
    <t>Best-Pruned Tree Rules (Using Validation Data)</t>
  </si>
  <si>
    <t>Validation Data scoring - Summary Report (Using Best Pruned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</si>
</sst>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164" fontId="0" fillId="0" borderId="0" xfId="0" applyNumberFormat="1"/>
    <xf numFmtId="0" fontId="5" fillId="0" borderId="0" xfId="1"/>
    <xf numFmtId="0" fontId="0" fillId="4" borderId="1" xfId="0" applyFont="1" applyFill="1" applyBorder="1"/>
    <xf numFmtId="0" fontId="0" fillId="0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5" fillId="0" borderId="2" xfId="1" applyFill="1" applyBorder="1"/>
    <xf numFmtId="0" fontId="0" fillId="0" borderId="4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9</xdr:row>
      <xdr:rowOff>66675</xdr:rowOff>
    </xdr:from>
    <xdr:to>
      <xdr:col>2</xdr:col>
      <xdr:colOff>596900</xdr:colOff>
      <xdr:row>11</xdr:row>
      <xdr:rowOff>47625</xdr:rowOff>
    </xdr:to>
    <xdr:sp macro="" textlink="">
      <xdr:nvSpPr>
        <xdr:cNvPr id="2" name="Oval 1">
          <a:hlinkClick xmlns:r="http://schemas.openxmlformats.org/officeDocument/2006/relationships" r:id="" tooltip="Go left if Price &lt; 12925.00"/>
          <a:extLst>
            <a:ext uri="{FF2B5EF4-FFF2-40B4-BE49-F238E27FC236}">
              <a16:creationId xmlns:a16="http://schemas.microsoft.com/office/drawing/2014/main" id="{E9C2851E-D5FA-4154-9243-4CF97B16689A}"/>
            </a:ext>
          </a:extLst>
        </xdr:cNvPr>
        <xdr:cNvSpPr/>
      </xdr:nvSpPr>
      <xdr:spPr>
        <a:xfrm>
          <a:off x="1206500" y="1905000"/>
          <a:ext cx="762000" cy="381000"/>
        </a:xfrm>
        <a:prstGeom prst="ellipse">
          <a:avLst/>
        </a:prstGeom>
        <a:gradFill flip="none" rotWithShape="1">
          <a:gsLst>
            <a:gs pos="0">
              <a:srgbClr val="4F81BD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12925.00</a:t>
          </a:r>
        </a:p>
      </xdr:txBody>
    </xdr:sp>
    <xdr:clientData/>
  </xdr:twoCellAnchor>
  <xdr:twoCellAnchor>
    <xdr:from>
      <xdr:col>1</xdr:col>
      <xdr:colOff>520700</xdr:colOff>
      <xdr:row>8</xdr:row>
      <xdr:rowOff>139700</xdr:rowOff>
    </xdr:from>
    <xdr:to>
      <xdr:col>2</xdr:col>
      <xdr:colOff>596900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AED3FC-9925-4297-90D5-90A195F582F4}"/>
            </a:ext>
          </a:extLst>
        </xdr:cNvPr>
        <xdr:cNvSpPr txBox="1"/>
      </xdr:nvSpPr>
      <xdr:spPr>
        <a:xfrm>
          <a:off x="1206500" y="1778000"/>
          <a:ext cx="762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</a:rPr>
            <a:t>Price</a:t>
          </a:r>
        </a:p>
      </xdr:txBody>
    </xdr:sp>
    <xdr:clientData/>
  </xdr:twoCellAnchor>
  <xdr:twoCellAnchor>
    <xdr:from>
      <xdr:col>1</xdr:col>
      <xdr:colOff>76200</xdr:colOff>
      <xdr:row>13</xdr:row>
      <xdr:rowOff>28575</xdr:rowOff>
    </xdr:from>
    <xdr:to>
      <xdr:col>2</xdr:col>
      <xdr:colOff>152400</xdr:colOff>
      <xdr:row>15</xdr:row>
      <xdr:rowOff>9525</xdr:rowOff>
    </xdr:to>
    <xdr:sp macro="" textlink="">
      <xdr:nvSpPr>
        <xdr:cNvPr id="4" name="Rectangle 3">
          <a:hlinkClick xmlns:r="http://schemas.openxmlformats.org/officeDocument/2006/relationships" r:id="" tooltip="Terminal"/>
          <a:extLst>
            <a:ext uri="{FF2B5EF4-FFF2-40B4-BE49-F238E27FC236}">
              <a16:creationId xmlns:a16="http://schemas.microsoft.com/office/drawing/2014/main" id="{F31110A0-34F1-4BE0-A580-A4483627B4C3}"/>
            </a:ext>
          </a:extLst>
        </xdr:cNvPr>
        <xdr:cNvSpPr/>
      </xdr:nvSpPr>
      <xdr:spPr>
        <a:xfrm>
          <a:off x="762000" y="2667000"/>
          <a:ext cx="762000" cy="381000"/>
        </a:xfrm>
        <a:prstGeom prst="rect">
          <a:avLst/>
        </a:prstGeom>
        <a:gradFill flip="none" rotWithShape="1">
          <a:gsLst>
            <a:gs pos="0">
              <a:srgbClr val="148014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0</a:t>
          </a:r>
        </a:p>
      </xdr:txBody>
    </xdr:sp>
    <xdr:clientData/>
  </xdr:twoCellAnchor>
  <xdr:twoCellAnchor>
    <xdr:from>
      <xdr:col>1</xdr:col>
      <xdr:colOff>457200</xdr:colOff>
      <xdr:row>11</xdr:row>
      <xdr:rowOff>111125</xdr:rowOff>
    </xdr:from>
    <xdr:to>
      <xdr:col>3</xdr:col>
      <xdr:colOff>101600</xdr:colOff>
      <xdr:row>12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B4B031-A4AE-4CCB-9148-18CC2A02910F}"/>
            </a:ext>
          </a:extLst>
        </xdr:cNvPr>
        <xdr:cNvSpPr txBox="1"/>
      </xdr:nvSpPr>
      <xdr:spPr>
        <a:xfrm>
          <a:off x="1143000" y="2349500"/>
          <a:ext cx="1016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l"/>
          <a:r>
            <a:rPr lang="en-US" sz="800" b="0" i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</a:rPr>
            <a:t>295</a:t>
          </a:r>
        </a:p>
      </xdr:txBody>
    </xdr:sp>
    <xdr:clientData/>
  </xdr:twoCellAnchor>
  <xdr:twoCellAnchor>
    <xdr:from>
      <xdr:col>2</xdr:col>
      <xdr:colOff>279400</xdr:colOff>
      <xdr:row>13</xdr:row>
      <xdr:rowOff>28575</xdr:rowOff>
    </xdr:from>
    <xdr:to>
      <xdr:col>3</xdr:col>
      <xdr:colOff>355600</xdr:colOff>
      <xdr:row>15</xdr:row>
      <xdr:rowOff>9525</xdr:rowOff>
    </xdr:to>
    <xdr:sp macro="" textlink="">
      <xdr:nvSpPr>
        <xdr:cNvPr id="6" name="Rectangle 5">
          <a:hlinkClick xmlns:r="http://schemas.openxmlformats.org/officeDocument/2006/relationships" r:id="" tooltip="Terminal"/>
          <a:extLst>
            <a:ext uri="{FF2B5EF4-FFF2-40B4-BE49-F238E27FC236}">
              <a16:creationId xmlns:a16="http://schemas.microsoft.com/office/drawing/2014/main" id="{101FD69B-942A-4021-904C-DB023A47A5AD}"/>
            </a:ext>
          </a:extLst>
        </xdr:cNvPr>
        <xdr:cNvSpPr/>
      </xdr:nvSpPr>
      <xdr:spPr>
        <a:xfrm>
          <a:off x="1651000" y="2667000"/>
          <a:ext cx="762000" cy="381000"/>
        </a:xfrm>
        <a:prstGeom prst="rect">
          <a:avLst/>
        </a:prstGeom>
        <a:gradFill flip="none" rotWithShape="1">
          <a:gsLst>
            <a:gs pos="0">
              <a:srgbClr val="148014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1</a:t>
          </a:r>
        </a:p>
      </xdr:txBody>
    </xdr:sp>
    <xdr:clientData/>
  </xdr:twoCellAnchor>
  <xdr:twoCellAnchor>
    <xdr:from>
      <xdr:col>2</xdr:col>
      <xdr:colOff>279400</xdr:colOff>
      <xdr:row>11</xdr:row>
      <xdr:rowOff>111125</xdr:rowOff>
    </xdr:from>
    <xdr:to>
      <xdr:col>3</xdr:col>
      <xdr:colOff>609600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BB20E8-F756-4903-9C42-51CAFA4D2567}"/>
            </a:ext>
          </a:extLst>
        </xdr:cNvPr>
        <xdr:cNvSpPr txBox="1"/>
      </xdr:nvSpPr>
      <xdr:spPr>
        <a:xfrm>
          <a:off x="1651000" y="2349500"/>
          <a:ext cx="1016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l"/>
          <a:r>
            <a:rPr lang="en-US" sz="800" b="0" i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</a:rPr>
            <a:t>96</a:t>
          </a:r>
        </a:p>
      </xdr:txBody>
    </xdr:sp>
    <xdr:clientData/>
  </xdr:twoCellAnchor>
  <xdr:twoCellAnchor>
    <xdr:from>
      <xdr:col>1</xdr:col>
      <xdr:colOff>457200</xdr:colOff>
      <xdr:row>12</xdr:row>
      <xdr:rowOff>38100</xdr:rowOff>
    </xdr:from>
    <xdr:to>
      <xdr:col>1</xdr:col>
      <xdr:colOff>457200</xdr:colOff>
      <xdr:row>13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D44F831-4FD3-4C52-9B1D-3BCDA0449AFD}"/>
            </a:ext>
          </a:extLst>
        </xdr:cNvPr>
        <xdr:cNvCxnSpPr/>
      </xdr:nvCxnSpPr>
      <xdr:spPr>
        <a:xfrm flipV="1">
          <a:off x="1143000" y="24765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</xdr:row>
      <xdr:rowOff>38100</xdr:rowOff>
    </xdr:from>
    <xdr:to>
      <xdr:col>2</xdr:col>
      <xdr:colOff>215900</xdr:colOff>
      <xdr:row>12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416D36-80DD-402A-AC4A-05B7F722E45F}"/>
            </a:ext>
          </a:extLst>
        </xdr:cNvPr>
        <xdr:cNvCxnSpPr/>
      </xdr:nvCxnSpPr>
      <xdr:spPr>
        <a:xfrm>
          <a:off x="1143000" y="2476500"/>
          <a:ext cx="444500" cy="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11</xdr:row>
      <xdr:rowOff>47625</xdr:rowOff>
    </xdr:from>
    <xdr:to>
      <xdr:col>2</xdr:col>
      <xdr:colOff>215900</xdr:colOff>
      <xdr:row>12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EF0BCC4-F8B3-4F52-902E-E89FB2F753BE}"/>
            </a:ext>
          </a:extLst>
        </xdr:cNvPr>
        <xdr:cNvCxnSpPr/>
      </xdr:nvCxnSpPr>
      <xdr:spPr>
        <a:xfrm flipV="1">
          <a:off x="1587500" y="22860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12</xdr:row>
      <xdr:rowOff>38100</xdr:rowOff>
    </xdr:from>
    <xdr:to>
      <xdr:col>2</xdr:col>
      <xdr:colOff>660400</xdr:colOff>
      <xdr:row>13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D9BCDEC-C19C-425E-B321-03314E584EA5}"/>
            </a:ext>
          </a:extLst>
        </xdr:cNvPr>
        <xdr:cNvCxnSpPr/>
      </xdr:nvCxnSpPr>
      <xdr:spPr>
        <a:xfrm flipV="1">
          <a:off x="2032000" y="24765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12</xdr:row>
      <xdr:rowOff>38100</xdr:rowOff>
    </xdr:from>
    <xdr:to>
      <xdr:col>2</xdr:col>
      <xdr:colOff>660400</xdr:colOff>
      <xdr:row>12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D492831-33DC-4C69-9CAE-BBCFB0454A5D}"/>
            </a:ext>
          </a:extLst>
        </xdr:cNvPr>
        <xdr:cNvCxnSpPr/>
      </xdr:nvCxnSpPr>
      <xdr:spPr>
        <a:xfrm flipH="1">
          <a:off x="1587500" y="2476500"/>
          <a:ext cx="444500" cy="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11</xdr:row>
      <xdr:rowOff>47625</xdr:rowOff>
    </xdr:from>
    <xdr:to>
      <xdr:col>2</xdr:col>
      <xdr:colOff>215900</xdr:colOff>
      <xdr:row>12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5ADC39-FBA1-4910-A031-878DD2B59D52}"/>
            </a:ext>
          </a:extLst>
        </xdr:cNvPr>
        <xdr:cNvCxnSpPr/>
      </xdr:nvCxnSpPr>
      <xdr:spPr>
        <a:xfrm flipV="1">
          <a:off x="1587500" y="22860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520700</xdr:colOff>
      <xdr:row>9</xdr:row>
      <xdr:rowOff>66675</xdr:rowOff>
    </xdr:from>
    <xdr:to>
      <xdr:col>2</xdr:col>
      <xdr:colOff>596900</xdr:colOff>
      <xdr:row>11</xdr:row>
      <xdr:rowOff>47625</xdr:rowOff>
    </xdr:to>
    <xdr:sp macro="" textlink="">
      <xdr:nvSpPr>
        <xdr:cNvPr id="2" name="Oval 1">
          <a:hlinkClick xmlns:r="http://schemas.openxmlformats.org/officeDocument/2006/relationships" r:id="" tooltip="Go left if Price &lt; 12925.00"/>
          <a:extLst>
            <a:ext uri="{FF2B5EF4-FFF2-40B4-BE49-F238E27FC236}">
              <a16:creationId xmlns:a16="http://schemas.microsoft.com/office/drawing/2014/main" id="{19FEE6D4-0922-4D41-89B4-2579BE59A633}"/>
            </a:ext>
          </a:extLst>
        </xdr:cNvPr>
        <xdr:cNvSpPr/>
      </xdr:nvSpPr>
      <xdr:spPr>
        <a:xfrm>
          <a:off x="1206500" y="1905000"/>
          <a:ext cx="762000" cy="381000"/>
        </a:xfrm>
        <a:prstGeom prst="ellipse">
          <a:avLst/>
        </a:prstGeom>
        <a:gradFill flip="none" rotWithShape="1">
          <a:gsLst>
            <a:gs pos="0">
              <a:srgbClr val="4F81BD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12925.00</a:t>
          </a:r>
        </a:p>
      </xdr:txBody>
    </xdr:sp>
    <xdr:clientData/>
  </xdr:twoCellAnchor>
  <xdr:twoCellAnchor>
    <xdr:from>
      <xdr:col>1</xdr:col>
      <xdr:colOff>520700</xdr:colOff>
      <xdr:row>8</xdr:row>
      <xdr:rowOff>139700</xdr:rowOff>
    </xdr:from>
    <xdr:to>
      <xdr:col>2</xdr:col>
      <xdr:colOff>596900</xdr:colOff>
      <xdr:row>9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8020EC-06BC-45E2-B24D-C1BD73E4F76F}"/>
            </a:ext>
          </a:extLst>
        </xdr:cNvPr>
        <xdr:cNvSpPr txBox="1"/>
      </xdr:nvSpPr>
      <xdr:spPr>
        <a:xfrm>
          <a:off x="1206500" y="1778000"/>
          <a:ext cx="762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</a:rPr>
            <a:t>Price</a:t>
          </a:r>
        </a:p>
      </xdr:txBody>
    </xdr:sp>
    <xdr:clientData/>
  </xdr:twoCellAnchor>
  <xdr:twoCellAnchor>
    <xdr:from>
      <xdr:col>1</xdr:col>
      <xdr:colOff>76200</xdr:colOff>
      <xdr:row>13</xdr:row>
      <xdr:rowOff>28575</xdr:rowOff>
    </xdr:from>
    <xdr:to>
      <xdr:col>2</xdr:col>
      <xdr:colOff>152400</xdr:colOff>
      <xdr:row>15</xdr:row>
      <xdr:rowOff>9525</xdr:rowOff>
    </xdr:to>
    <xdr:sp macro="" textlink="">
      <xdr:nvSpPr>
        <xdr:cNvPr id="4" name="Rectangle 3">
          <a:hlinkClick xmlns:r="http://schemas.openxmlformats.org/officeDocument/2006/relationships" r:id="" tooltip="Terminal"/>
          <a:extLst>
            <a:ext uri="{FF2B5EF4-FFF2-40B4-BE49-F238E27FC236}">
              <a16:creationId xmlns:a16="http://schemas.microsoft.com/office/drawing/2014/main" id="{007A0B71-6E1C-4686-BAB0-D90355CD3B1D}"/>
            </a:ext>
          </a:extLst>
        </xdr:cNvPr>
        <xdr:cNvSpPr/>
      </xdr:nvSpPr>
      <xdr:spPr>
        <a:xfrm>
          <a:off x="762000" y="2667000"/>
          <a:ext cx="762000" cy="381000"/>
        </a:xfrm>
        <a:prstGeom prst="rect">
          <a:avLst/>
        </a:prstGeom>
        <a:gradFill flip="none" rotWithShape="1">
          <a:gsLst>
            <a:gs pos="0">
              <a:srgbClr val="148014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0</a:t>
          </a:r>
        </a:p>
      </xdr:txBody>
    </xdr:sp>
    <xdr:clientData/>
  </xdr:twoCellAnchor>
  <xdr:twoCellAnchor>
    <xdr:from>
      <xdr:col>1</xdr:col>
      <xdr:colOff>457200</xdr:colOff>
      <xdr:row>11</xdr:row>
      <xdr:rowOff>111125</xdr:rowOff>
    </xdr:from>
    <xdr:to>
      <xdr:col>3</xdr:col>
      <xdr:colOff>101600</xdr:colOff>
      <xdr:row>12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696E14B-61CD-45AF-B697-E8A022F2E37C}"/>
            </a:ext>
          </a:extLst>
        </xdr:cNvPr>
        <xdr:cNvSpPr txBox="1"/>
      </xdr:nvSpPr>
      <xdr:spPr>
        <a:xfrm>
          <a:off x="1143000" y="2349500"/>
          <a:ext cx="1016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l"/>
          <a:r>
            <a:rPr lang="en-US" sz="800" b="0" i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</a:rPr>
            <a:t>435</a:t>
          </a:r>
        </a:p>
      </xdr:txBody>
    </xdr:sp>
    <xdr:clientData/>
  </xdr:twoCellAnchor>
  <xdr:twoCellAnchor>
    <xdr:from>
      <xdr:col>2</xdr:col>
      <xdr:colOff>279400</xdr:colOff>
      <xdr:row>13</xdr:row>
      <xdr:rowOff>28575</xdr:rowOff>
    </xdr:from>
    <xdr:to>
      <xdr:col>3</xdr:col>
      <xdr:colOff>355600</xdr:colOff>
      <xdr:row>15</xdr:row>
      <xdr:rowOff>9525</xdr:rowOff>
    </xdr:to>
    <xdr:sp macro="" textlink="">
      <xdr:nvSpPr>
        <xdr:cNvPr id="6" name="Rectangle 5">
          <a:hlinkClick xmlns:r="http://schemas.openxmlformats.org/officeDocument/2006/relationships" r:id="" tooltip="Terminal"/>
          <a:extLst>
            <a:ext uri="{FF2B5EF4-FFF2-40B4-BE49-F238E27FC236}">
              <a16:creationId xmlns:a16="http://schemas.microsoft.com/office/drawing/2014/main" id="{0C83F41C-24B3-4286-A5BE-3244B395BC2F}"/>
            </a:ext>
          </a:extLst>
        </xdr:cNvPr>
        <xdr:cNvSpPr/>
      </xdr:nvSpPr>
      <xdr:spPr>
        <a:xfrm>
          <a:off x="1651000" y="2667000"/>
          <a:ext cx="762000" cy="381000"/>
        </a:xfrm>
        <a:prstGeom prst="rect">
          <a:avLst/>
        </a:prstGeom>
        <a:gradFill flip="none" rotWithShape="1">
          <a:gsLst>
            <a:gs pos="0">
              <a:srgbClr val="148014"/>
            </a:gs>
            <a:gs pos="100000">
              <a:schemeClr val="accent1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  <a:ln w="12700"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0" i="0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:rPr>
            <a:t>1</a:t>
          </a:r>
        </a:p>
      </xdr:txBody>
    </xdr:sp>
    <xdr:clientData/>
  </xdr:twoCellAnchor>
  <xdr:twoCellAnchor>
    <xdr:from>
      <xdr:col>2</xdr:col>
      <xdr:colOff>279400</xdr:colOff>
      <xdr:row>11</xdr:row>
      <xdr:rowOff>111125</xdr:rowOff>
    </xdr:from>
    <xdr:to>
      <xdr:col>3</xdr:col>
      <xdr:colOff>609600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D1CC035-C77F-4339-A93D-31B852325603}"/>
            </a:ext>
          </a:extLst>
        </xdr:cNvPr>
        <xdr:cNvSpPr txBox="1"/>
      </xdr:nvSpPr>
      <xdr:spPr>
        <a:xfrm>
          <a:off x="1651000" y="2349500"/>
          <a:ext cx="1016000" cy="127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l"/>
          <a:r>
            <a:rPr lang="en-US" sz="800" b="0" i="0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</a:rPr>
            <a:t>152</a:t>
          </a:r>
        </a:p>
      </xdr:txBody>
    </xdr:sp>
    <xdr:clientData/>
  </xdr:twoCellAnchor>
  <xdr:twoCellAnchor>
    <xdr:from>
      <xdr:col>1</xdr:col>
      <xdr:colOff>457200</xdr:colOff>
      <xdr:row>12</xdr:row>
      <xdr:rowOff>38100</xdr:rowOff>
    </xdr:from>
    <xdr:to>
      <xdr:col>1</xdr:col>
      <xdr:colOff>457200</xdr:colOff>
      <xdr:row>13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128B9B1-9750-465A-8633-2708519451D5}"/>
            </a:ext>
          </a:extLst>
        </xdr:cNvPr>
        <xdr:cNvCxnSpPr/>
      </xdr:nvCxnSpPr>
      <xdr:spPr>
        <a:xfrm flipV="1">
          <a:off x="1143000" y="24765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12</xdr:row>
      <xdr:rowOff>38100</xdr:rowOff>
    </xdr:from>
    <xdr:to>
      <xdr:col>2</xdr:col>
      <xdr:colOff>215900</xdr:colOff>
      <xdr:row>12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3C3FD1B-FC8E-4D57-BE6C-FB7CB2ED13F1}"/>
            </a:ext>
          </a:extLst>
        </xdr:cNvPr>
        <xdr:cNvCxnSpPr/>
      </xdr:nvCxnSpPr>
      <xdr:spPr>
        <a:xfrm>
          <a:off x="1143000" y="2476500"/>
          <a:ext cx="444500" cy="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11</xdr:row>
      <xdr:rowOff>47625</xdr:rowOff>
    </xdr:from>
    <xdr:to>
      <xdr:col>2</xdr:col>
      <xdr:colOff>215900</xdr:colOff>
      <xdr:row>12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0447EDD-F43E-479E-A267-670506CDCDFD}"/>
            </a:ext>
          </a:extLst>
        </xdr:cNvPr>
        <xdr:cNvCxnSpPr/>
      </xdr:nvCxnSpPr>
      <xdr:spPr>
        <a:xfrm flipV="1">
          <a:off x="1587500" y="22860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12</xdr:row>
      <xdr:rowOff>38100</xdr:rowOff>
    </xdr:from>
    <xdr:to>
      <xdr:col>2</xdr:col>
      <xdr:colOff>660400</xdr:colOff>
      <xdr:row>13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5009D63-0B3F-488B-B0DE-3DECAAC053B2}"/>
            </a:ext>
          </a:extLst>
        </xdr:cNvPr>
        <xdr:cNvCxnSpPr/>
      </xdr:nvCxnSpPr>
      <xdr:spPr>
        <a:xfrm flipV="1">
          <a:off x="2032000" y="24765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12</xdr:row>
      <xdr:rowOff>38100</xdr:rowOff>
    </xdr:from>
    <xdr:to>
      <xdr:col>2</xdr:col>
      <xdr:colOff>660400</xdr:colOff>
      <xdr:row>12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27F344E-D7E6-43F0-AF3C-46426AD33AD3}"/>
            </a:ext>
          </a:extLst>
        </xdr:cNvPr>
        <xdr:cNvCxnSpPr/>
      </xdr:nvCxnSpPr>
      <xdr:spPr>
        <a:xfrm flipH="1">
          <a:off x="1587500" y="2476500"/>
          <a:ext cx="444500" cy="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11</xdr:row>
      <xdr:rowOff>47625</xdr:rowOff>
    </xdr:from>
    <xdr:to>
      <xdr:col>2</xdr:col>
      <xdr:colOff>215900</xdr:colOff>
      <xdr:row>12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C673035-340E-4DF6-A3DA-F99C4217AED3}"/>
            </a:ext>
          </a:extLst>
        </xdr:cNvPr>
        <xdr:cNvCxnSpPr/>
      </xdr:nvCxnSpPr>
      <xdr:spPr>
        <a:xfrm flipV="1">
          <a:off x="1587500" y="2286000"/>
          <a:ext cx="0" cy="19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e3" displayName="Table3" ref="C130:AL135" totalsRowShown="0">
  <autoFilter ref="C130:AL135"/>
  <tableColumns count="36">
    <tableColumn id="1" name="Subset Link" dataCellStyle="Hyperlink"/>
    <tableColumn id="2" name="#Coeffs"/>
    <tableColumn id="3" name="RSS"/>
    <tableColumn id="4" name="Cp"/>
    <tableColumn id="5" name="Probability"/>
    <tableColumn id="6" name="1"/>
    <tableColumn id="7" name="2"/>
    <tableColumn id="8" name="3"/>
    <tableColumn id="9" name="4"/>
    <tableColumn id="10" name="5"/>
    <tableColumn id="11" name="6"/>
    <tableColumn id="12" name="7"/>
    <tableColumn id="13" name="8"/>
    <tableColumn id="14" name="9"/>
    <tableColumn id="15" name="10"/>
    <tableColumn id="16" name="11"/>
    <tableColumn id="17" name="12"/>
    <tableColumn id="18" name="13"/>
    <tableColumn id="19" name="14"/>
    <tableColumn id="20" name="15"/>
    <tableColumn id="21" name="16"/>
    <tableColumn id="22" name="17"/>
    <tableColumn id="23" name="18"/>
    <tableColumn id="24" name="19"/>
    <tableColumn id="25" name="20"/>
    <tableColumn id="26" name="21"/>
    <tableColumn id="27" name="22"/>
    <tableColumn id="28" name="23"/>
    <tableColumn id="29" name="24"/>
    <tableColumn id="30" name="25"/>
    <tableColumn id="31" name="26"/>
    <tableColumn id="32" name="27"/>
    <tableColumn id="33" name="28"/>
    <tableColumn id="34" name="29"/>
    <tableColumn id="35" name="30"/>
    <tableColumn id="36" name="3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126:AN140" totalsRowShown="0">
  <autoFilter ref="C126:AN140"/>
  <tableColumns count="38">
    <tableColumn id="1" name="Subset Link" dataCellStyle="Hyperlink"/>
    <tableColumn id="2" name="#Coeffs"/>
    <tableColumn id="3" name="RSS"/>
    <tableColumn id="4" name="Cp"/>
    <tableColumn id="5" name="R²"/>
    <tableColumn id="6" name="Adjusted R²"/>
    <tableColumn id="7" name="Probability"/>
    <tableColumn id="8" name="1"/>
    <tableColumn id="9" name="2"/>
    <tableColumn id="10" name="3"/>
    <tableColumn id="11" name="4"/>
    <tableColumn id="12" name="5"/>
    <tableColumn id="13" name="6"/>
    <tableColumn id="14" name="7"/>
    <tableColumn id="15" name="8"/>
    <tableColumn id="16" name="9"/>
    <tableColumn id="17" name="10"/>
    <tableColumn id="18" name="11"/>
    <tableColumn id="19" name="12"/>
    <tableColumn id="20" name="13"/>
    <tableColumn id="21" name="14"/>
    <tableColumn id="22" name="15"/>
    <tableColumn id="23" name="16"/>
    <tableColumn id="24" name="17"/>
    <tableColumn id="25" name="18"/>
    <tableColumn id="26" name="19"/>
    <tableColumn id="27" name="20"/>
    <tableColumn id="28" name="21"/>
    <tableColumn id="29" name="22"/>
    <tableColumn id="30" name="23"/>
    <tableColumn id="31" name="24"/>
    <tableColumn id="32" name="25"/>
    <tableColumn id="33" name="26"/>
    <tableColumn id="34" name="27"/>
    <tableColumn id="35" name="28"/>
    <tableColumn id="36" name="29"/>
    <tableColumn id="37" name="30"/>
    <tableColumn id="38" name="3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0"/>
  <sheetViews>
    <sheetView topLeftCell="L937" zoomScale="70" zoomScaleNormal="70" workbookViewId="0">
      <selection activeCell="L966" sqref="A1:AE979"/>
    </sheetView>
  </sheetViews>
  <sheetFormatPr defaultColWidth="11" defaultRowHeight="15.75" x14ac:dyDescent="0.25"/>
  <cols>
    <col min="1" max="1" width="11.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5">
      <c r="A2">
        <v>16900</v>
      </c>
      <c r="B2">
        <v>27</v>
      </c>
      <c r="C2">
        <v>90</v>
      </c>
      <c r="D2">
        <v>210</v>
      </c>
      <c r="E2">
        <v>1245</v>
      </c>
      <c r="F2">
        <v>2000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f>IF(A2&gt;= 12950,1,0)</f>
        <v>1</v>
      </c>
    </row>
    <row r="3" spans="1:31" x14ac:dyDescent="0.25">
      <c r="A3">
        <v>21500</v>
      </c>
      <c r="B3">
        <v>27</v>
      </c>
      <c r="C3">
        <v>192</v>
      </c>
      <c r="D3">
        <v>100</v>
      </c>
      <c r="E3">
        <v>1185</v>
      </c>
      <c r="F3">
        <v>1800</v>
      </c>
      <c r="G3">
        <v>3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f t="shared" ref="AE3:AE66" si="0">IF(A3&gt;= 12950,1,0)</f>
        <v>1</v>
      </c>
    </row>
    <row r="4" spans="1:31" x14ac:dyDescent="0.25">
      <c r="A4">
        <v>12950</v>
      </c>
      <c r="B4">
        <v>23</v>
      </c>
      <c r="C4">
        <v>69</v>
      </c>
      <c r="D4">
        <v>185</v>
      </c>
      <c r="E4">
        <v>1105</v>
      </c>
      <c r="F4">
        <v>1900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f t="shared" si="0"/>
        <v>1</v>
      </c>
    </row>
    <row r="5" spans="1:31" x14ac:dyDescent="0.25">
      <c r="A5">
        <v>19950</v>
      </c>
      <c r="B5">
        <v>22</v>
      </c>
      <c r="C5">
        <v>192</v>
      </c>
      <c r="D5">
        <v>100</v>
      </c>
      <c r="E5">
        <v>1185</v>
      </c>
      <c r="F5">
        <v>1800</v>
      </c>
      <c r="G5">
        <v>3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f t="shared" si="0"/>
        <v>1</v>
      </c>
    </row>
    <row r="6" spans="1:31" x14ac:dyDescent="0.25">
      <c r="A6">
        <v>19600</v>
      </c>
      <c r="B6">
        <v>25</v>
      </c>
      <c r="C6">
        <v>192</v>
      </c>
      <c r="D6">
        <v>100</v>
      </c>
      <c r="E6">
        <v>1185</v>
      </c>
      <c r="F6">
        <v>1800</v>
      </c>
      <c r="G6">
        <v>3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f t="shared" si="0"/>
        <v>1</v>
      </c>
    </row>
    <row r="7" spans="1:31" x14ac:dyDescent="0.25">
      <c r="A7">
        <v>21500</v>
      </c>
      <c r="B7">
        <v>31</v>
      </c>
      <c r="C7">
        <v>192</v>
      </c>
      <c r="D7">
        <v>100</v>
      </c>
      <c r="E7">
        <v>1185</v>
      </c>
      <c r="F7">
        <v>1800</v>
      </c>
      <c r="G7">
        <v>3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f t="shared" si="0"/>
        <v>1</v>
      </c>
    </row>
    <row r="8" spans="1:31" x14ac:dyDescent="0.25">
      <c r="A8">
        <v>22500</v>
      </c>
      <c r="B8">
        <v>32</v>
      </c>
      <c r="C8">
        <v>192</v>
      </c>
      <c r="D8">
        <v>100</v>
      </c>
      <c r="E8">
        <v>1185</v>
      </c>
      <c r="F8">
        <v>1800</v>
      </c>
      <c r="G8">
        <v>3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 t="shared" si="0"/>
        <v>1</v>
      </c>
    </row>
    <row r="9" spans="1:31" x14ac:dyDescent="0.25">
      <c r="A9">
        <v>22000</v>
      </c>
      <c r="B9">
        <v>28</v>
      </c>
      <c r="C9">
        <v>192</v>
      </c>
      <c r="D9">
        <v>100</v>
      </c>
      <c r="E9">
        <v>1185</v>
      </c>
      <c r="F9">
        <v>1800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f t="shared" si="0"/>
        <v>1</v>
      </c>
    </row>
    <row r="10" spans="1:31" x14ac:dyDescent="0.25">
      <c r="A10">
        <v>17950</v>
      </c>
      <c r="B10">
        <v>24</v>
      </c>
      <c r="C10">
        <v>110</v>
      </c>
      <c r="D10">
        <v>85</v>
      </c>
      <c r="E10">
        <v>1105</v>
      </c>
      <c r="F10">
        <v>1600</v>
      </c>
      <c r="G10">
        <v>18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f t="shared" si="0"/>
        <v>1</v>
      </c>
    </row>
    <row r="11" spans="1:31" x14ac:dyDescent="0.25">
      <c r="A11">
        <v>16750</v>
      </c>
      <c r="B11">
        <v>24</v>
      </c>
      <c r="C11">
        <v>110</v>
      </c>
      <c r="D11">
        <v>19</v>
      </c>
      <c r="E11">
        <v>1065</v>
      </c>
      <c r="F11">
        <v>1600</v>
      </c>
      <c r="G11">
        <v>3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 t="shared" si="0"/>
        <v>1</v>
      </c>
    </row>
    <row r="12" spans="1:31" x14ac:dyDescent="0.25">
      <c r="A12">
        <v>16950</v>
      </c>
      <c r="B12">
        <v>30</v>
      </c>
      <c r="C12">
        <v>110</v>
      </c>
      <c r="D12">
        <v>85</v>
      </c>
      <c r="E12">
        <v>1105</v>
      </c>
      <c r="F12">
        <v>1600</v>
      </c>
      <c r="G12">
        <v>3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 t="shared" si="0"/>
        <v>1</v>
      </c>
    </row>
    <row r="13" spans="1:31" x14ac:dyDescent="0.25">
      <c r="A13">
        <v>15950</v>
      </c>
      <c r="B13">
        <v>30</v>
      </c>
      <c r="C13">
        <v>110</v>
      </c>
      <c r="D13">
        <v>85</v>
      </c>
      <c r="E13">
        <v>1105</v>
      </c>
      <c r="F13">
        <v>1600</v>
      </c>
      <c r="G13">
        <v>3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f t="shared" si="0"/>
        <v>1</v>
      </c>
    </row>
    <row r="14" spans="1:31" x14ac:dyDescent="0.25">
      <c r="A14">
        <v>15950</v>
      </c>
      <c r="B14">
        <v>28</v>
      </c>
      <c r="C14">
        <v>110</v>
      </c>
      <c r="D14">
        <v>85</v>
      </c>
      <c r="E14">
        <v>1120</v>
      </c>
      <c r="F14">
        <v>1600</v>
      </c>
      <c r="G14">
        <v>3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f t="shared" si="0"/>
        <v>1</v>
      </c>
    </row>
    <row r="15" spans="1:31" x14ac:dyDescent="0.25">
      <c r="A15">
        <v>15950</v>
      </c>
      <c r="B15">
        <v>25</v>
      </c>
      <c r="C15">
        <v>110</v>
      </c>
      <c r="D15">
        <v>85</v>
      </c>
      <c r="E15">
        <v>1120</v>
      </c>
      <c r="F15">
        <v>1600</v>
      </c>
      <c r="G15">
        <v>3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f t="shared" si="0"/>
        <v>1</v>
      </c>
    </row>
    <row r="16" spans="1:31" x14ac:dyDescent="0.25">
      <c r="A16">
        <v>15750</v>
      </c>
      <c r="B16">
        <v>29</v>
      </c>
      <c r="C16">
        <v>110</v>
      </c>
      <c r="D16">
        <v>85</v>
      </c>
      <c r="E16">
        <v>1120</v>
      </c>
      <c r="F16">
        <v>1600</v>
      </c>
      <c r="G16">
        <v>3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f t="shared" si="0"/>
        <v>1</v>
      </c>
    </row>
    <row r="17" spans="1:31" x14ac:dyDescent="0.25">
      <c r="A17">
        <v>12950</v>
      </c>
      <c r="B17">
        <v>29</v>
      </c>
      <c r="C17">
        <v>97</v>
      </c>
      <c r="D17">
        <v>19</v>
      </c>
      <c r="E17">
        <v>1100</v>
      </c>
      <c r="F17">
        <v>1400</v>
      </c>
      <c r="G17">
        <v>12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f t="shared" si="0"/>
        <v>1</v>
      </c>
    </row>
    <row r="18" spans="1:31" x14ac:dyDescent="0.25">
      <c r="A18">
        <v>15750</v>
      </c>
      <c r="B18">
        <v>22</v>
      </c>
      <c r="C18">
        <v>97</v>
      </c>
      <c r="D18">
        <v>85</v>
      </c>
      <c r="E18">
        <v>1100</v>
      </c>
      <c r="F18">
        <v>1400</v>
      </c>
      <c r="G18">
        <v>3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f t="shared" si="0"/>
        <v>1</v>
      </c>
    </row>
    <row r="19" spans="1:31" x14ac:dyDescent="0.25">
      <c r="A19">
        <v>15950</v>
      </c>
      <c r="B19">
        <v>27</v>
      </c>
      <c r="C19">
        <v>97</v>
      </c>
      <c r="D19">
        <v>85</v>
      </c>
      <c r="E19">
        <v>1100</v>
      </c>
      <c r="F19">
        <v>1400</v>
      </c>
      <c r="G19">
        <v>3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f t="shared" si="0"/>
        <v>1</v>
      </c>
    </row>
    <row r="20" spans="1:31" x14ac:dyDescent="0.25">
      <c r="A20">
        <v>15500</v>
      </c>
      <c r="B20">
        <v>22</v>
      </c>
      <c r="C20">
        <v>97</v>
      </c>
      <c r="D20">
        <v>85</v>
      </c>
      <c r="E20">
        <v>1100</v>
      </c>
      <c r="F20">
        <v>1400</v>
      </c>
      <c r="G20">
        <v>3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f t="shared" si="0"/>
        <v>1</v>
      </c>
    </row>
    <row r="21" spans="1:31" x14ac:dyDescent="0.25">
      <c r="A21">
        <v>15750</v>
      </c>
      <c r="B21">
        <v>26</v>
      </c>
      <c r="C21">
        <v>97</v>
      </c>
      <c r="D21">
        <v>85</v>
      </c>
      <c r="E21">
        <v>1100</v>
      </c>
      <c r="F21">
        <v>1400</v>
      </c>
      <c r="G21">
        <v>3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f t="shared" si="0"/>
        <v>1</v>
      </c>
    </row>
    <row r="22" spans="1:31" x14ac:dyDescent="0.25">
      <c r="A22">
        <v>15950</v>
      </c>
      <c r="B22">
        <v>25</v>
      </c>
      <c r="C22">
        <v>97</v>
      </c>
      <c r="D22">
        <v>85</v>
      </c>
      <c r="E22">
        <v>1100</v>
      </c>
      <c r="F22">
        <v>1400</v>
      </c>
      <c r="G22">
        <v>3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f t="shared" si="0"/>
        <v>1</v>
      </c>
    </row>
    <row r="23" spans="1:31" x14ac:dyDescent="0.25">
      <c r="A23">
        <v>14950</v>
      </c>
      <c r="B23">
        <v>23</v>
      </c>
      <c r="C23">
        <v>97</v>
      </c>
      <c r="D23">
        <v>85</v>
      </c>
      <c r="E23">
        <v>1100</v>
      </c>
      <c r="F23">
        <v>1400</v>
      </c>
      <c r="G23">
        <v>3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f t="shared" si="0"/>
        <v>1</v>
      </c>
    </row>
    <row r="24" spans="1:31" x14ac:dyDescent="0.25">
      <c r="A24">
        <v>15750</v>
      </c>
      <c r="B24">
        <v>32</v>
      </c>
      <c r="C24">
        <v>97</v>
      </c>
      <c r="D24">
        <v>85</v>
      </c>
      <c r="E24">
        <v>1100</v>
      </c>
      <c r="F24">
        <v>1400</v>
      </c>
      <c r="G24">
        <v>3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f t="shared" si="0"/>
        <v>1</v>
      </c>
    </row>
    <row r="25" spans="1:31" x14ac:dyDescent="0.25">
      <c r="A25">
        <v>14750</v>
      </c>
      <c r="B25">
        <v>27</v>
      </c>
      <c r="C25">
        <v>97</v>
      </c>
      <c r="D25">
        <v>85</v>
      </c>
      <c r="E25">
        <v>1100</v>
      </c>
      <c r="F25">
        <v>1400</v>
      </c>
      <c r="G25">
        <v>3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f t="shared" si="0"/>
        <v>1</v>
      </c>
    </row>
    <row r="26" spans="1:31" x14ac:dyDescent="0.25">
      <c r="A26">
        <v>13950</v>
      </c>
      <c r="B26">
        <v>22</v>
      </c>
      <c r="C26">
        <v>97</v>
      </c>
      <c r="D26">
        <v>85</v>
      </c>
      <c r="E26">
        <v>1100</v>
      </c>
      <c r="F26">
        <v>1400</v>
      </c>
      <c r="G26">
        <v>3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f t="shared" si="0"/>
        <v>1</v>
      </c>
    </row>
    <row r="27" spans="1:31" x14ac:dyDescent="0.25">
      <c r="A27">
        <v>16750</v>
      </c>
      <c r="B27">
        <v>27</v>
      </c>
      <c r="C27">
        <v>97</v>
      </c>
      <c r="D27">
        <v>85</v>
      </c>
      <c r="E27">
        <v>1100</v>
      </c>
      <c r="F27">
        <v>1400</v>
      </c>
      <c r="G27">
        <v>3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f t="shared" si="0"/>
        <v>1</v>
      </c>
    </row>
    <row r="28" spans="1:31" x14ac:dyDescent="0.25">
      <c r="A28">
        <v>13950</v>
      </c>
      <c r="B28">
        <v>22</v>
      </c>
      <c r="C28">
        <v>97</v>
      </c>
      <c r="D28">
        <v>85</v>
      </c>
      <c r="E28">
        <v>1100</v>
      </c>
      <c r="F28">
        <v>1400</v>
      </c>
      <c r="G28">
        <v>3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f t="shared" si="0"/>
        <v>1</v>
      </c>
    </row>
    <row r="29" spans="1:31" x14ac:dyDescent="0.25">
      <c r="A29">
        <v>16950</v>
      </c>
      <c r="B29">
        <v>27</v>
      </c>
      <c r="C29">
        <v>90</v>
      </c>
      <c r="D29">
        <v>234</v>
      </c>
      <c r="E29">
        <v>1255</v>
      </c>
      <c r="F29">
        <v>2000</v>
      </c>
      <c r="G29">
        <v>3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f t="shared" si="0"/>
        <v>1</v>
      </c>
    </row>
    <row r="30" spans="1:31" x14ac:dyDescent="0.25">
      <c r="A30">
        <v>16950</v>
      </c>
      <c r="B30">
        <v>22</v>
      </c>
      <c r="C30">
        <v>90</v>
      </c>
      <c r="D30">
        <v>234</v>
      </c>
      <c r="E30">
        <v>1255</v>
      </c>
      <c r="F30">
        <v>2000</v>
      </c>
      <c r="G30">
        <v>3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f t="shared" si="0"/>
        <v>1</v>
      </c>
    </row>
    <row r="31" spans="1:31" x14ac:dyDescent="0.25">
      <c r="A31">
        <v>19000</v>
      </c>
      <c r="B31">
        <v>23</v>
      </c>
      <c r="C31">
        <v>90</v>
      </c>
      <c r="D31">
        <v>234</v>
      </c>
      <c r="E31">
        <v>1270</v>
      </c>
      <c r="F31">
        <v>2000</v>
      </c>
      <c r="G31">
        <v>3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f t="shared" si="0"/>
        <v>1</v>
      </c>
    </row>
    <row r="32" spans="1:31" x14ac:dyDescent="0.25">
      <c r="A32">
        <v>17950</v>
      </c>
      <c r="B32">
        <v>27</v>
      </c>
      <c r="C32">
        <v>90</v>
      </c>
      <c r="D32">
        <v>234</v>
      </c>
      <c r="E32">
        <v>1255</v>
      </c>
      <c r="F32">
        <v>2000</v>
      </c>
      <c r="G32">
        <v>3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f t="shared" si="0"/>
        <v>1</v>
      </c>
    </row>
    <row r="33" spans="1:31" x14ac:dyDescent="0.25">
      <c r="A33">
        <v>15800</v>
      </c>
      <c r="B33">
        <v>22</v>
      </c>
      <c r="C33">
        <v>97</v>
      </c>
      <c r="D33">
        <v>85</v>
      </c>
      <c r="E33">
        <v>1110</v>
      </c>
      <c r="F33">
        <v>1400</v>
      </c>
      <c r="G33">
        <v>3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f t="shared" si="0"/>
        <v>1</v>
      </c>
    </row>
    <row r="34" spans="1:31" x14ac:dyDescent="0.25">
      <c r="A34">
        <v>17950</v>
      </c>
      <c r="B34">
        <v>22</v>
      </c>
      <c r="C34">
        <v>90</v>
      </c>
      <c r="D34">
        <v>234</v>
      </c>
      <c r="E34">
        <v>1255</v>
      </c>
      <c r="F34">
        <v>2000</v>
      </c>
      <c r="G34">
        <v>3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f t="shared" si="0"/>
        <v>1</v>
      </c>
    </row>
    <row r="35" spans="1:31" x14ac:dyDescent="0.25">
      <c r="A35">
        <v>21950</v>
      </c>
      <c r="B35">
        <v>31</v>
      </c>
      <c r="C35">
        <v>192</v>
      </c>
      <c r="D35">
        <v>100</v>
      </c>
      <c r="E35">
        <v>1195</v>
      </c>
      <c r="F35">
        <v>1800</v>
      </c>
      <c r="G35">
        <v>3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f t="shared" si="0"/>
        <v>1</v>
      </c>
    </row>
    <row r="36" spans="1:31" x14ac:dyDescent="0.25">
      <c r="A36">
        <v>17950</v>
      </c>
      <c r="B36">
        <v>22</v>
      </c>
      <c r="C36">
        <v>90</v>
      </c>
      <c r="D36">
        <v>234</v>
      </c>
      <c r="E36">
        <v>1255</v>
      </c>
      <c r="F36">
        <v>2000</v>
      </c>
      <c r="G36">
        <v>3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f t="shared" si="0"/>
        <v>1</v>
      </c>
    </row>
    <row r="37" spans="1:31" x14ac:dyDescent="0.25">
      <c r="A37">
        <v>15750</v>
      </c>
      <c r="B37">
        <v>30</v>
      </c>
      <c r="C37">
        <v>97</v>
      </c>
      <c r="D37">
        <v>85</v>
      </c>
      <c r="E37">
        <v>1110</v>
      </c>
      <c r="F37">
        <v>1400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f t="shared" si="0"/>
        <v>1</v>
      </c>
    </row>
    <row r="38" spans="1:31" x14ac:dyDescent="0.25">
      <c r="A38">
        <v>20500</v>
      </c>
      <c r="B38">
        <v>26</v>
      </c>
      <c r="C38">
        <v>110</v>
      </c>
      <c r="D38">
        <v>100</v>
      </c>
      <c r="E38">
        <v>1180</v>
      </c>
      <c r="F38">
        <v>1600</v>
      </c>
      <c r="G38">
        <v>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f t="shared" si="0"/>
        <v>1</v>
      </c>
    </row>
    <row r="39" spans="1:31" x14ac:dyDescent="0.25">
      <c r="A39">
        <v>21950</v>
      </c>
      <c r="B39">
        <v>27</v>
      </c>
      <c r="C39">
        <v>192</v>
      </c>
      <c r="D39">
        <v>100</v>
      </c>
      <c r="E39">
        <v>1195</v>
      </c>
      <c r="F39">
        <v>1800</v>
      </c>
      <c r="G39">
        <v>13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f t="shared" si="0"/>
        <v>1</v>
      </c>
    </row>
    <row r="40" spans="1:31" x14ac:dyDescent="0.25">
      <c r="A40">
        <v>15500</v>
      </c>
      <c r="B40">
        <v>25</v>
      </c>
      <c r="C40">
        <v>110</v>
      </c>
      <c r="D40">
        <v>100</v>
      </c>
      <c r="E40">
        <v>1165</v>
      </c>
      <c r="F40">
        <v>1600</v>
      </c>
      <c r="G40">
        <v>3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f t="shared" si="0"/>
        <v>1</v>
      </c>
    </row>
    <row r="41" spans="1:31" x14ac:dyDescent="0.25">
      <c r="A41">
        <v>13250</v>
      </c>
      <c r="B41">
        <v>32</v>
      </c>
      <c r="C41">
        <v>110</v>
      </c>
      <c r="D41">
        <v>85</v>
      </c>
      <c r="E41">
        <v>1075</v>
      </c>
      <c r="F41">
        <v>1600</v>
      </c>
      <c r="G41">
        <v>3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f t="shared" si="0"/>
        <v>1</v>
      </c>
    </row>
    <row r="42" spans="1:31" x14ac:dyDescent="0.25">
      <c r="A42">
        <v>15250</v>
      </c>
      <c r="B42">
        <v>28</v>
      </c>
      <c r="C42">
        <v>97</v>
      </c>
      <c r="D42">
        <v>85</v>
      </c>
      <c r="E42">
        <v>1110</v>
      </c>
      <c r="F42">
        <v>1400</v>
      </c>
      <c r="G42">
        <v>3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f t="shared" si="0"/>
        <v>1</v>
      </c>
    </row>
    <row r="43" spans="1:31" x14ac:dyDescent="0.25">
      <c r="A43">
        <v>15250</v>
      </c>
      <c r="B43">
        <v>26</v>
      </c>
      <c r="C43">
        <v>97</v>
      </c>
      <c r="D43">
        <v>85</v>
      </c>
      <c r="E43">
        <v>1110</v>
      </c>
      <c r="F43">
        <v>1400</v>
      </c>
      <c r="G43">
        <v>3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f t="shared" si="0"/>
        <v>1</v>
      </c>
    </row>
    <row r="44" spans="1:31" x14ac:dyDescent="0.25">
      <c r="A44">
        <v>18950</v>
      </c>
      <c r="B44">
        <v>23</v>
      </c>
      <c r="C44">
        <v>110</v>
      </c>
      <c r="D44">
        <v>100</v>
      </c>
      <c r="E44">
        <v>1180</v>
      </c>
      <c r="F44">
        <v>1600</v>
      </c>
      <c r="G44">
        <v>3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f t="shared" si="0"/>
        <v>1</v>
      </c>
    </row>
    <row r="45" spans="1:31" x14ac:dyDescent="0.25">
      <c r="A45">
        <v>15999</v>
      </c>
      <c r="B45">
        <v>30</v>
      </c>
      <c r="C45">
        <v>110</v>
      </c>
      <c r="D45">
        <v>85</v>
      </c>
      <c r="E45">
        <v>1130</v>
      </c>
      <c r="F45">
        <v>1600</v>
      </c>
      <c r="G45">
        <v>3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f t="shared" si="0"/>
        <v>1</v>
      </c>
    </row>
    <row r="46" spans="1:31" x14ac:dyDescent="0.25">
      <c r="A46">
        <v>14950</v>
      </c>
      <c r="B46">
        <v>22</v>
      </c>
      <c r="C46">
        <v>97</v>
      </c>
      <c r="D46">
        <v>85</v>
      </c>
      <c r="E46">
        <v>1110</v>
      </c>
      <c r="F46">
        <v>1400</v>
      </c>
      <c r="G46">
        <v>3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f t="shared" si="0"/>
        <v>1</v>
      </c>
    </row>
    <row r="47" spans="1:31" x14ac:dyDescent="0.25">
      <c r="A47">
        <v>16500</v>
      </c>
      <c r="B47">
        <v>27</v>
      </c>
      <c r="C47">
        <v>110</v>
      </c>
      <c r="D47">
        <v>85</v>
      </c>
      <c r="E47">
        <v>1130</v>
      </c>
      <c r="F47">
        <v>1600</v>
      </c>
      <c r="G47">
        <v>3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f t="shared" si="0"/>
        <v>1</v>
      </c>
    </row>
    <row r="48" spans="1:31" x14ac:dyDescent="0.25">
      <c r="A48">
        <v>18750</v>
      </c>
      <c r="B48">
        <v>31</v>
      </c>
      <c r="C48">
        <v>110</v>
      </c>
      <c r="D48">
        <v>85</v>
      </c>
      <c r="E48">
        <v>1130</v>
      </c>
      <c r="F48">
        <v>1600</v>
      </c>
      <c r="G48">
        <v>3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f t="shared" si="0"/>
        <v>1</v>
      </c>
    </row>
    <row r="49" spans="1:31" x14ac:dyDescent="0.25">
      <c r="A49">
        <v>17950</v>
      </c>
      <c r="B49">
        <v>30</v>
      </c>
      <c r="C49">
        <v>110</v>
      </c>
      <c r="D49">
        <v>85</v>
      </c>
      <c r="E49">
        <v>1130</v>
      </c>
      <c r="F49">
        <v>1600</v>
      </c>
      <c r="G49">
        <v>3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f t="shared" si="0"/>
        <v>1</v>
      </c>
    </row>
    <row r="50" spans="1:31" x14ac:dyDescent="0.25">
      <c r="A50">
        <v>17950</v>
      </c>
      <c r="B50">
        <v>27</v>
      </c>
      <c r="C50">
        <v>97</v>
      </c>
      <c r="D50">
        <v>85</v>
      </c>
      <c r="E50">
        <v>1110</v>
      </c>
      <c r="F50">
        <v>1400</v>
      </c>
      <c r="G50">
        <v>3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f t="shared" si="0"/>
        <v>1</v>
      </c>
    </row>
    <row r="51" spans="1:31" x14ac:dyDescent="0.25">
      <c r="A51">
        <v>16950</v>
      </c>
      <c r="B51">
        <v>26</v>
      </c>
      <c r="C51">
        <v>110</v>
      </c>
      <c r="D51">
        <v>19</v>
      </c>
      <c r="E51">
        <v>1075</v>
      </c>
      <c r="F51">
        <v>1600</v>
      </c>
      <c r="G51">
        <v>12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f t="shared" si="0"/>
        <v>1</v>
      </c>
    </row>
    <row r="52" spans="1:31" x14ac:dyDescent="0.25">
      <c r="A52">
        <v>18950</v>
      </c>
      <c r="B52">
        <v>28</v>
      </c>
      <c r="C52">
        <v>110</v>
      </c>
      <c r="D52">
        <v>85</v>
      </c>
      <c r="E52">
        <v>1130</v>
      </c>
      <c r="F52">
        <v>1600</v>
      </c>
      <c r="G52">
        <v>3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f t="shared" si="0"/>
        <v>1</v>
      </c>
    </row>
    <row r="53" spans="1:31" x14ac:dyDescent="0.25">
      <c r="A53">
        <v>14950</v>
      </c>
      <c r="B53">
        <v>22</v>
      </c>
      <c r="C53">
        <v>97</v>
      </c>
      <c r="D53">
        <v>85</v>
      </c>
      <c r="E53">
        <v>1110</v>
      </c>
      <c r="F53">
        <v>1400</v>
      </c>
      <c r="G53">
        <v>3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f t="shared" si="0"/>
        <v>1</v>
      </c>
    </row>
    <row r="54" spans="1:31" x14ac:dyDescent="0.25">
      <c r="A54">
        <v>22250</v>
      </c>
      <c r="B54">
        <v>22</v>
      </c>
      <c r="C54">
        <v>110</v>
      </c>
      <c r="D54">
        <v>234</v>
      </c>
      <c r="E54">
        <v>1275</v>
      </c>
      <c r="F54">
        <v>2000</v>
      </c>
      <c r="G54">
        <v>3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f t="shared" si="0"/>
        <v>1</v>
      </c>
    </row>
    <row r="55" spans="1:31" x14ac:dyDescent="0.25">
      <c r="A55">
        <v>15950</v>
      </c>
      <c r="B55">
        <v>25</v>
      </c>
      <c r="C55">
        <v>97</v>
      </c>
      <c r="D55">
        <v>85</v>
      </c>
      <c r="E55">
        <v>1110</v>
      </c>
      <c r="F55">
        <v>1400</v>
      </c>
      <c r="G55">
        <v>3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f t="shared" si="0"/>
        <v>1</v>
      </c>
    </row>
    <row r="56" spans="1:31" x14ac:dyDescent="0.25">
      <c r="A56">
        <v>15950</v>
      </c>
      <c r="B56">
        <v>28</v>
      </c>
      <c r="C56">
        <v>97</v>
      </c>
      <c r="D56">
        <v>85</v>
      </c>
      <c r="E56">
        <v>1110</v>
      </c>
      <c r="F56">
        <v>1400</v>
      </c>
      <c r="G56">
        <v>3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f t="shared" si="0"/>
        <v>1</v>
      </c>
    </row>
    <row r="57" spans="1:31" x14ac:dyDescent="0.25">
      <c r="A57">
        <v>12995</v>
      </c>
      <c r="B57">
        <v>32</v>
      </c>
      <c r="C57">
        <v>97</v>
      </c>
      <c r="D57">
        <v>85</v>
      </c>
      <c r="E57">
        <v>1060</v>
      </c>
      <c r="F57">
        <v>1400</v>
      </c>
      <c r="G57">
        <v>3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f t="shared" si="0"/>
        <v>1</v>
      </c>
    </row>
    <row r="58" spans="1:31" x14ac:dyDescent="0.25">
      <c r="A58">
        <v>18950</v>
      </c>
      <c r="B58">
        <v>28</v>
      </c>
      <c r="C58">
        <v>110</v>
      </c>
      <c r="D58">
        <v>85</v>
      </c>
      <c r="E58">
        <v>1130</v>
      </c>
      <c r="F58">
        <v>1598</v>
      </c>
      <c r="G58">
        <v>3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f t="shared" si="0"/>
        <v>1</v>
      </c>
    </row>
    <row r="59" spans="1:31" x14ac:dyDescent="0.25">
      <c r="A59">
        <v>15750</v>
      </c>
      <c r="B59">
        <v>23</v>
      </c>
      <c r="C59">
        <v>97</v>
      </c>
      <c r="D59">
        <v>85</v>
      </c>
      <c r="E59">
        <v>1110</v>
      </c>
      <c r="F59">
        <v>1400</v>
      </c>
      <c r="G59">
        <v>3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f t="shared" si="0"/>
        <v>1</v>
      </c>
    </row>
    <row r="60" spans="1:31" x14ac:dyDescent="0.25">
      <c r="A60">
        <v>19950</v>
      </c>
      <c r="B60">
        <v>28</v>
      </c>
      <c r="C60">
        <v>110</v>
      </c>
      <c r="D60">
        <v>85</v>
      </c>
      <c r="E60">
        <v>1130</v>
      </c>
      <c r="F60">
        <v>1600</v>
      </c>
      <c r="G60">
        <v>3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f t="shared" si="0"/>
        <v>1</v>
      </c>
    </row>
    <row r="61" spans="1:31" x14ac:dyDescent="0.25">
      <c r="A61">
        <v>16950</v>
      </c>
      <c r="B61">
        <v>23</v>
      </c>
      <c r="C61">
        <v>110</v>
      </c>
      <c r="D61">
        <v>85</v>
      </c>
      <c r="E61">
        <v>1115</v>
      </c>
      <c r="F61">
        <v>1600</v>
      </c>
      <c r="G61">
        <v>3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f t="shared" si="0"/>
        <v>1</v>
      </c>
    </row>
    <row r="62" spans="1:31" x14ac:dyDescent="0.25">
      <c r="A62">
        <v>18750</v>
      </c>
      <c r="B62">
        <v>31</v>
      </c>
      <c r="C62">
        <v>110</v>
      </c>
      <c r="D62">
        <v>85</v>
      </c>
      <c r="E62">
        <v>1130</v>
      </c>
      <c r="F62">
        <v>1600</v>
      </c>
      <c r="G62">
        <v>3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f t="shared" si="0"/>
        <v>1</v>
      </c>
    </row>
    <row r="63" spans="1:31" x14ac:dyDescent="0.25">
      <c r="A63">
        <v>18450</v>
      </c>
      <c r="B63">
        <v>27</v>
      </c>
      <c r="C63">
        <v>110</v>
      </c>
      <c r="D63">
        <v>85</v>
      </c>
      <c r="E63">
        <v>1115</v>
      </c>
      <c r="F63">
        <v>1600</v>
      </c>
      <c r="G63">
        <v>3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f t="shared" si="0"/>
        <v>1</v>
      </c>
    </row>
    <row r="64" spans="1:31" x14ac:dyDescent="0.25">
      <c r="A64">
        <v>16895</v>
      </c>
      <c r="B64">
        <v>29</v>
      </c>
      <c r="C64">
        <v>110</v>
      </c>
      <c r="D64">
        <v>85</v>
      </c>
      <c r="E64">
        <v>1115</v>
      </c>
      <c r="F64">
        <v>1600</v>
      </c>
      <c r="G64">
        <v>3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f t="shared" si="0"/>
        <v>1</v>
      </c>
    </row>
    <row r="65" spans="1:31" x14ac:dyDescent="0.25">
      <c r="A65">
        <v>14900</v>
      </c>
      <c r="B65">
        <v>30</v>
      </c>
      <c r="C65">
        <v>97</v>
      </c>
      <c r="D65">
        <v>85</v>
      </c>
      <c r="E65">
        <v>1110</v>
      </c>
      <c r="F65">
        <v>1400</v>
      </c>
      <c r="G65">
        <v>3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f t="shared" si="0"/>
        <v>1</v>
      </c>
    </row>
    <row r="66" spans="1:31" x14ac:dyDescent="0.25">
      <c r="A66">
        <v>17250</v>
      </c>
      <c r="B66">
        <v>29</v>
      </c>
      <c r="C66">
        <v>110</v>
      </c>
      <c r="D66">
        <v>85</v>
      </c>
      <c r="E66">
        <v>1115</v>
      </c>
      <c r="F66">
        <v>1600</v>
      </c>
      <c r="G66">
        <v>3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f t="shared" si="0"/>
        <v>1</v>
      </c>
    </row>
    <row r="67" spans="1:31" x14ac:dyDescent="0.25">
      <c r="A67">
        <v>15450</v>
      </c>
      <c r="B67">
        <v>25</v>
      </c>
      <c r="C67">
        <v>97</v>
      </c>
      <c r="D67">
        <v>85</v>
      </c>
      <c r="E67">
        <v>1110</v>
      </c>
      <c r="F67">
        <v>1400</v>
      </c>
      <c r="G67">
        <v>3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f t="shared" ref="AE67:AE130" si="1">IF(A67&gt;= 12950,1,0)</f>
        <v>1</v>
      </c>
    </row>
    <row r="68" spans="1:31" x14ac:dyDescent="0.25">
      <c r="A68">
        <v>17950</v>
      </c>
      <c r="B68">
        <v>31</v>
      </c>
      <c r="C68">
        <v>110</v>
      </c>
      <c r="D68">
        <v>100</v>
      </c>
      <c r="E68">
        <v>1180</v>
      </c>
      <c r="F68">
        <v>1600</v>
      </c>
      <c r="G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f t="shared" si="1"/>
        <v>1</v>
      </c>
    </row>
    <row r="69" spans="1:31" x14ac:dyDescent="0.25">
      <c r="A69">
        <v>16650</v>
      </c>
      <c r="B69">
        <v>25</v>
      </c>
      <c r="C69">
        <v>97</v>
      </c>
      <c r="D69">
        <v>85</v>
      </c>
      <c r="E69">
        <v>1110</v>
      </c>
      <c r="F69">
        <v>1400</v>
      </c>
      <c r="G69">
        <v>3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f t="shared" si="1"/>
        <v>1</v>
      </c>
    </row>
    <row r="70" spans="1:31" x14ac:dyDescent="0.25">
      <c r="A70">
        <v>17450</v>
      </c>
      <c r="B70">
        <v>28</v>
      </c>
      <c r="C70">
        <v>110</v>
      </c>
      <c r="D70">
        <v>85</v>
      </c>
      <c r="E70">
        <v>1130</v>
      </c>
      <c r="F70">
        <v>1600</v>
      </c>
      <c r="G70">
        <v>3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f t="shared" si="1"/>
        <v>1</v>
      </c>
    </row>
    <row r="71" spans="1:31" x14ac:dyDescent="0.25">
      <c r="A71">
        <v>14900</v>
      </c>
      <c r="B71">
        <v>30</v>
      </c>
      <c r="C71">
        <v>97</v>
      </c>
      <c r="D71">
        <v>85</v>
      </c>
      <c r="E71">
        <v>1100</v>
      </c>
      <c r="F71">
        <v>1400</v>
      </c>
      <c r="G71">
        <v>12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f t="shared" si="1"/>
        <v>1</v>
      </c>
    </row>
    <row r="72" spans="1:31" x14ac:dyDescent="0.25">
      <c r="A72">
        <v>17950</v>
      </c>
      <c r="B72">
        <v>20</v>
      </c>
      <c r="C72">
        <v>90</v>
      </c>
      <c r="D72">
        <v>210</v>
      </c>
      <c r="E72">
        <v>1245</v>
      </c>
      <c r="F72">
        <v>2000</v>
      </c>
      <c r="G72">
        <v>3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f t="shared" si="1"/>
        <v>1</v>
      </c>
    </row>
    <row r="73" spans="1:31" x14ac:dyDescent="0.25">
      <c r="A73">
        <v>15950</v>
      </c>
      <c r="B73">
        <v>19</v>
      </c>
      <c r="C73">
        <v>97</v>
      </c>
      <c r="D73">
        <v>85</v>
      </c>
      <c r="E73">
        <v>1100</v>
      </c>
      <c r="F73">
        <v>1400</v>
      </c>
      <c r="G73">
        <v>3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f t="shared" si="1"/>
        <v>1</v>
      </c>
    </row>
    <row r="74" spans="1:31" x14ac:dyDescent="0.25">
      <c r="A74">
        <v>21950</v>
      </c>
      <c r="B74">
        <v>19</v>
      </c>
      <c r="C74">
        <v>110</v>
      </c>
      <c r="D74">
        <v>234</v>
      </c>
      <c r="E74">
        <v>1265</v>
      </c>
      <c r="F74">
        <v>2000</v>
      </c>
      <c r="G74">
        <v>3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f t="shared" si="1"/>
        <v>1</v>
      </c>
    </row>
    <row r="75" spans="1:31" x14ac:dyDescent="0.25">
      <c r="A75">
        <v>16450</v>
      </c>
      <c r="B75">
        <v>20</v>
      </c>
      <c r="C75">
        <v>97</v>
      </c>
      <c r="D75">
        <v>85</v>
      </c>
      <c r="E75">
        <v>1100</v>
      </c>
      <c r="F75">
        <v>1400</v>
      </c>
      <c r="G75">
        <v>3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f t="shared" si="1"/>
        <v>1</v>
      </c>
    </row>
    <row r="76" spans="1:31" x14ac:dyDescent="0.25">
      <c r="A76">
        <v>22250</v>
      </c>
      <c r="B76">
        <v>20</v>
      </c>
      <c r="C76">
        <v>90</v>
      </c>
      <c r="D76">
        <v>234</v>
      </c>
      <c r="E76">
        <v>1260</v>
      </c>
      <c r="F76">
        <v>2000</v>
      </c>
      <c r="G76">
        <v>3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f t="shared" si="1"/>
        <v>1</v>
      </c>
    </row>
    <row r="77" spans="1:31" x14ac:dyDescent="0.25">
      <c r="A77">
        <v>19950</v>
      </c>
      <c r="B77">
        <v>16</v>
      </c>
      <c r="C77">
        <v>90</v>
      </c>
      <c r="D77">
        <v>234</v>
      </c>
      <c r="E77">
        <v>1260</v>
      </c>
      <c r="F77">
        <v>1995</v>
      </c>
      <c r="G77">
        <v>3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f t="shared" si="1"/>
        <v>1</v>
      </c>
    </row>
    <row r="78" spans="1:31" x14ac:dyDescent="0.25">
      <c r="A78">
        <v>15950</v>
      </c>
      <c r="B78">
        <v>20</v>
      </c>
      <c r="C78">
        <v>97</v>
      </c>
      <c r="D78">
        <v>85</v>
      </c>
      <c r="E78">
        <v>1100</v>
      </c>
      <c r="F78">
        <v>1400</v>
      </c>
      <c r="G78">
        <v>3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f t="shared" si="1"/>
        <v>1</v>
      </c>
    </row>
    <row r="79" spans="1:31" x14ac:dyDescent="0.25">
      <c r="A79">
        <v>18900</v>
      </c>
      <c r="B79">
        <v>20</v>
      </c>
      <c r="C79">
        <v>110</v>
      </c>
      <c r="D79">
        <v>85</v>
      </c>
      <c r="E79">
        <v>1120</v>
      </c>
      <c r="F79">
        <v>1600</v>
      </c>
      <c r="G79">
        <v>20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f t="shared" si="1"/>
        <v>1</v>
      </c>
    </row>
    <row r="80" spans="1:31" x14ac:dyDescent="0.25">
      <c r="A80">
        <v>19950</v>
      </c>
      <c r="B80">
        <v>17</v>
      </c>
      <c r="C80">
        <v>90</v>
      </c>
      <c r="D80">
        <v>234</v>
      </c>
      <c r="E80">
        <v>1260</v>
      </c>
      <c r="F80">
        <v>1995</v>
      </c>
      <c r="G80">
        <v>3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f t="shared" si="1"/>
        <v>1</v>
      </c>
    </row>
    <row r="81" spans="1:31" x14ac:dyDescent="0.25">
      <c r="A81">
        <v>15950</v>
      </c>
      <c r="B81">
        <v>19</v>
      </c>
      <c r="C81">
        <v>97</v>
      </c>
      <c r="D81">
        <v>85</v>
      </c>
      <c r="E81">
        <v>1100</v>
      </c>
      <c r="F81">
        <v>1400</v>
      </c>
      <c r="G81">
        <v>3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f t="shared" si="1"/>
        <v>1</v>
      </c>
    </row>
    <row r="82" spans="1:31" x14ac:dyDescent="0.25">
      <c r="A82">
        <v>15950</v>
      </c>
      <c r="B82">
        <v>19</v>
      </c>
      <c r="C82">
        <v>97</v>
      </c>
      <c r="D82">
        <v>85</v>
      </c>
      <c r="E82">
        <v>1100</v>
      </c>
      <c r="F82">
        <v>1400</v>
      </c>
      <c r="G82">
        <v>3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f t="shared" si="1"/>
        <v>1</v>
      </c>
    </row>
    <row r="83" spans="1:31" x14ac:dyDescent="0.25">
      <c r="A83">
        <v>18750</v>
      </c>
      <c r="B83">
        <v>11</v>
      </c>
      <c r="C83">
        <v>110</v>
      </c>
      <c r="D83">
        <v>85</v>
      </c>
      <c r="E83">
        <v>1120</v>
      </c>
      <c r="F83">
        <v>1600</v>
      </c>
      <c r="G83">
        <v>3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f t="shared" si="1"/>
        <v>1</v>
      </c>
    </row>
    <row r="84" spans="1:31" x14ac:dyDescent="0.25">
      <c r="A84">
        <v>17450</v>
      </c>
      <c r="B84">
        <v>18</v>
      </c>
      <c r="C84">
        <v>97</v>
      </c>
      <c r="D84">
        <v>85</v>
      </c>
      <c r="E84">
        <v>1100</v>
      </c>
      <c r="F84">
        <v>1400</v>
      </c>
      <c r="G84">
        <v>3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f t="shared" si="1"/>
        <v>1</v>
      </c>
    </row>
    <row r="85" spans="1:31" x14ac:dyDescent="0.25">
      <c r="A85">
        <v>18990</v>
      </c>
      <c r="B85">
        <v>20</v>
      </c>
      <c r="C85">
        <v>110</v>
      </c>
      <c r="D85">
        <v>85</v>
      </c>
      <c r="E85">
        <v>1120</v>
      </c>
      <c r="F85">
        <v>1600</v>
      </c>
      <c r="G85">
        <v>3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f t="shared" si="1"/>
        <v>1</v>
      </c>
    </row>
    <row r="86" spans="1:31" x14ac:dyDescent="0.25">
      <c r="A86">
        <v>16250</v>
      </c>
      <c r="B86">
        <v>19</v>
      </c>
      <c r="C86">
        <v>97</v>
      </c>
      <c r="D86">
        <v>85</v>
      </c>
      <c r="E86">
        <v>1100</v>
      </c>
      <c r="F86">
        <v>1400</v>
      </c>
      <c r="G86">
        <v>3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f t="shared" si="1"/>
        <v>1</v>
      </c>
    </row>
    <row r="87" spans="1:31" x14ac:dyDescent="0.25">
      <c r="A87">
        <v>18500</v>
      </c>
      <c r="B87">
        <v>13</v>
      </c>
      <c r="C87">
        <v>71</v>
      </c>
      <c r="D87">
        <v>85</v>
      </c>
      <c r="E87">
        <v>1125</v>
      </c>
      <c r="F87">
        <v>1400</v>
      </c>
      <c r="G87">
        <v>12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f t="shared" si="1"/>
        <v>1</v>
      </c>
    </row>
    <row r="88" spans="1:31" x14ac:dyDescent="0.25">
      <c r="A88">
        <v>18500</v>
      </c>
      <c r="B88">
        <v>11</v>
      </c>
      <c r="C88">
        <v>110</v>
      </c>
      <c r="D88">
        <v>85</v>
      </c>
      <c r="E88">
        <v>1105</v>
      </c>
      <c r="F88">
        <v>1600</v>
      </c>
      <c r="G88">
        <v>3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f t="shared" si="1"/>
        <v>1</v>
      </c>
    </row>
    <row r="89" spans="1:31" x14ac:dyDescent="0.25">
      <c r="A89">
        <v>19450</v>
      </c>
      <c r="B89">
        <v>11</v>
      </c>
      <c r="C89">
        <v>110</v>
      </c>
      <c r="D89">
        <v>100</v>
      </c>
      <c r="E89">
        <v>1155</v>
      </c>
      <c r="F89">
        <v>1600</v>
      </c>
      <c r="G89">
        <v>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f t="shared" si="1"/>
        <v>1</v>
      </c>
    </row>
    <row r="90" spans="1:31" x14ac:dyDescent="0.25">
      <c r="A90">
        <v>16950</v>
      </c>
      <c r="B90">
        <v>19</v>
      </c>
      <c r="C90">
        <v>97</v>
      </c>
      <c r="D90">
        <v>85</v>
      </c>
      <c r="E90">
        <v>1100</v>
      </c>
      <c r="F90">
        <v>1400</v>
      </c>
      <c r="G90">
        <v>3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f t="shared" si="1"/>
        <v>1</v>
      </c>
    </row>
    <row r="91" spans="1:31" x14ac:dyDescent="0.25">
      <c r="A91">
        <v>18800</v>
      </c>
      <c r="B91">
        <v>14</v>
      </c>
      <c r="C91">
        <v>110</v>
      </c>
      <c r="D91">
        <v>69</v>
      </c>
      <c r="E91">
        <v>1045</v>
      </c>
      <c r="F91">
        <v>1600</v>
      </c>
      <c r="G91">
        <v>12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f t="shared" si="1"/>
        <v>1</v>
      </c>
    </row>
    <row r="92" spans="1:31" x14ac:dyDescent="0.25">
      <c r="A92">
        <v>17450</v>
      </c>
      <c r="B92">
        <v>17</v>
      </c>
      <c r="C92">
        <v>97</v>
      </c>
      <c r="D92">
        <v>85</v>
      </c>
      <c r="E92">
        <v>1100</v>
      </c>
      <c r="F92">
        <v>1400</v>
      </c>
      <c r="G92">
        <v>3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f t="shared" si="1"/>
        <v>1</v>
      </c>
    </row>
    <row r="93" spans="1:31" x14ac:dyDescent="0.25">
      <c r="A93">
        <v>17950</v>
      </c>
      <c r="B93">
        <v>20</v>
      </c>
      <c r="C93">
        <v>110</v>
      </c>
      <c r="D93">
        <v>85</v>
      </c>
      <c r="E93">
        <v>1105</v>
      </c>
      <c r="F93">
        <v>1600</v>
      </c>
      <c r="G93">
        <v>3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f t="shared" si="1"/>
        <v>1</v>
      </c>
    </row>
    <row r="94" spans="1:31" x14ac:dyDescent="0.25">
      <c r="A94">
        <v>31000</v>
      </c>
      <c r="B94">
        <v>4</v>
      </c>
      <c r="C94">
        <v>116</v>
      </c>
      <c r="D94">
        <v>283</v>
      </c>
      <c r="E94">
        <v>1480</v>
      </c>
      <c r="F94">
        <v>2000</v>
      </c>
      <c r="G94">
        <v>3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f t="shared" si="1"/>
        <v>1</v>
      </c>
    </row>
    <row r="95" spans="1:31" x14ac:dyDescent="0.25">
      <c r="A95">
        <v>31275</v>
      </c>
      <c r="B95">
        <v>4</v>
      </c>
      <c r="C95">
        <v>116</v>
      </c>
      <c r="D95">
        <v>283</v>
      </c>
      <c r="E95">
        <v>1480</v>
      </c>
      <c r="F95">
        <v>2000</v>
      </c>
      <c r="G95">
        <v>3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f t="shared" si="1"/>
        <v>1</v>
      </c>
    </row>
    <row r="96" spans="1:31" x14ac:dyDescent="0.25">
      <c r="A96">
        <v>24990</v>
      </c>
      <c r="B96">
        <v>8</v>
      </c>
      <c r="C96">
        <v>90</v>
      </c>
      <c r="D96">
        <v>234</v>
      </c>
      <c r="E96">
        <v>1280</v>
      </c>
      <c r="F96">
        <v>2000</v>
      </c>
      <c r="G96">
        <v>3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f t="shared" si="1"/>
        <v>1</v>
      </c>
    </row>
    <row r="97" spans="1:31" x14ac:dyDescent="0.25">
      <c r="A97">
        <v>21950</v>
      </c>
      <c r="B97">
        <v>8</v>
      </c>
      <c r="C97">
        <v>90</v>
      </c>
      <c r="D97">
        <v>234</v>
      </c>
      <c r="E97">
        <v>1270</v>
      </c>
      <c r="F97">
        <v>2000</v>
      </c>
      <c r="G97">
        <v>3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f t="shared" si="1"/>
        <v>1</v>
      </c>
    </row>
    <row r="98" spans="1:31" x14ac:dyDescent="0.25">
      <c r="A98">
        <v>17900</v>
      </c>
      <c r="B98">
        <v>7</v>
      </c>
      <c r="C98">
        <v>110</v>
      </c>
      <c r="D98">
        <v>85</v>
      </c>
      <c r="E98">
        <v>1105</v>
      </c>
      <c r="F98">
        <v>1600</v>
      </c>
      <c r="G98">
        <v>3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f t="shared" si="1"/>
        <v>1</v>
      </c>
    </row>
    <row r="99" spans="1:31" x14ac:dyDescent="0.25">
      <c r="A99">
        <v>19250</v>
      </c>
      <c r="B99">
        <v>20</v>
      </c>
      <c r="C99">
        <v>90</v>
      </c>
      <c r="D99">
        <v>234</v>
      </c>
      <c r="E99">
        <v>1255</v>
      </c>
      <c r="F99">
        <v>2000</v>
      </c>
      <c r="G99">
        <v>3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f t="shared" si="1"/>
        <v>1</v>
      </c>
    </row>
    <row r="100" spans="1:31" x14ac:dyDescent="0.25">
      <c r="A100">
        <v>22250</v>
      </c>
      <c r="B100">
        <v>17</v>
      </c>
      <c r="C100">
        <v>110</v>
      </c>
      <c r="D100">
        <v>234</v>
      </c>
      <c r="E100">
        <v>1275</v>
      </c>
      <c r="F100">
        <v>2000</v>
      </c>
      <c r="G100">
        <v>3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f t="shared" si="1"/>
        <v>1</v>
      </c>
    </row>
    <row r="101" spans="1:31" x14ac:dyDescent="0.25">
      <c r="A101">
        <v>18950</v>
      </c>
      <c r="B101">
        <v>13</v>
      </c>
      <c r="C101">
        <v>110</v>
      </c>
      <c r="D101">
        <v>85</v>
      </c>
      <c r="E101">
        <v>1115</v>
      </c>
      <c r="F101">
        <v>1600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f t="shared" si="1"/>
        <v>1</v>
      </c>
    </row>
    <row r="102" spans="1:31" x14ac:dyDescent="0.25">
      <c r="A102">
        <v>19950</v>
      </c>
      <c r="B102">
        <v>19</v>
      </c>
      <c r="C102">
        <v>90</v>
      </c>
      <c r="D102">
        <v>234</v>
      </c>
      <c r="E102">
        <v>1255</v>
      </c>
      <c r="F102">
        <v>2000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f t="shared" si="1"/>
        <v>1</v>
      </c>
    </row>
    <row r="103" spans="1:31" x14ac:dyDescent="0.25">
      <c r="A103">
        <v>16350</v>
      </c>
      <c r="B103">
        <v>14</v>
      </c>
      <c r="C103">
        <v>110</v>
      </c>
      <c r="D103">
        <v>85</v>
      </c>
      <c r="E103">
        <v>1115</v>
      </c>
      <c r="F103">
        <v>1600</v>
      </c>
      <c r="G103">
        <v>3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f t="shared" si="1"/>
        <v>1</v>
      </c>
    </row>
    <row r="104" spans="1:31" x14ac:dyDescent="0.25">
      <c r="A104">
        <v>18950</v>
      </c>
      <c r="B104">
        <v>20</v>
      </c>
      <c r="C104">
        <v>110</v>
      </c>
      <c r="D104">
        <v>85</v>
      </c>
      <c r="E104">
        <v>1130</v>
      </c>
      <c r="F104">
        <v>1600</v>
      </c>
      <c r="G104">
        <v>3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f t="shared" si="1"/>
        <v>1</v>
      </c>
    </row>
    <row r="105" spans="1:31" x14ac:dyDescent="0.25">
      <c r="A105">
        <v>16950</v>
      </c>
      <c r="B105">
        <v>17</v>
      </c>
      <c r="C105">
        <v>110</v>
      </c>
      <c r="D105">
        <v>85</v>
      </c>
      <c r="E105">
        <v>1130</v>
      </c>
      <c r="F105">
        <v>1600</v>
      </c>
      <c r="G105">
        <v>3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f t="shared" si="1"/>
        <v>1</v>
      </c>
    </row>
    <row r="106" spans="1:31" x14ac:dyDescent="0.25">
      <c r="A106">
        <v>21750</v>
      </c>
      <c r="B106">
        <v>16</v>
      </c>
      <c r="C106">
        <v>110</v>
      </c>
      <c r="D106">
        <v>85</v>
      </c>
      <c r="E106">
        <v>1130</v>
      </c>
      <c r="F106">
        <v>1600</v>
      </c>
      <c r="G106">
        <v>3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f t="shared" si="1"/>
        <v>1</v>
      </c>
    </row>
    <row r="107" spans="1:31" x14ac:dyDescent="0.25">
      <c r="A107">
        <v>15950</v>
      </c>
      <c r="B107">
        <v>20</v>
      </c>
      <c r="C107">
        <v>110</v>
      </c>
      <c r="D107">
        <v>19</v>
      </c>
      <c r="E107">
        <v>1075</v>
      </c>
      <c r="F107">
        <v>1600</v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f t="shared" si="1"/>
        <v>1</v>
      </c>
    </row>
    <row r="108" spans="1:31" x14ac:dyDescent="0.25">
      <c r="A108">
        <v>16500</v>
      </c>
      <c r="B108">
        <v>20</v>
      </c>
      <c r="C108">
        <v>97</v>
      </c>
      <c r="D108">
        <v>85</v>
      </c>
      <c r="E108">
        <v>1110</v>
      </c>
      <c r="F108">
        <v>1400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f t="shared" si="1"/>
        <v>1</v>
      </c>
    </row>
    <row r="109" spans="1:31" x14ac:dyDescent="0.25">
      <c r="A109">
        <v>17950</v>
      </c>
      <c r="B109">
        <v>17</v>
      </c>
      <c r="C109">
        <v>97</v>
      </c>
      <c r="D109">
        <v>85</v>
      </c>
      <c r="E109">
        <v>1135</v>
      </c>
      <c r="F109">
        <v>1400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f t="shared" si="1"/>
        <v>1</v>
      </c>
    </row>
    <row r="110" spans="1:31" x14ac:dyDescent="0.25">
      <c r="A110">
        <v>15850</v>
      </c>
      <c r="B110">
        <v>13</v>
      </c>
      <c r="C110">
        <v>110</v>
      </c>
      <c r="D110">
        <v>19</v>
      </c>
      <c r="E110">
        <v>1075</v>
      </c>
      <c r="F110">
        <v>1600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f t="shared" si="1"/>
        <v>1</v>
      </c>
    </row>
    <row r="111" spans="1:31" x14ac:dyDescent="0.25">
      <c r="A111">
        <v>16250</v>
      </c>
      <c r="B111">
        <v>20</v>
      </c>
      <c r="C111">
        <v>97</v>
      </c>
      <c r="D111">
        <v>85</v>
      </c>
      <c r="E111">
        <v>1110</v>
      </c>
      <c r="F111">
        <v>1400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f t="shared" si="1"/>
        <v>1</v>
      </c>
    </row>
    <row r="112" spans="1:31" x14ac:dyDescent="0.25">
      <c r="A112">
        <v>15950</v>
      </c>
      <c r="B112">
        <v>20</v>
      </c>
      <c r="C112">
        <v>97</v>
      </c>
      <c r="D112">
        <v>85</v>
      </c>
      <c r="E112">
        <v>1110</v>
      </c>
      <c r="F112">
        <v>1400</v>
      </c>
      <c r="G112">
        <v>3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f t="shared" si="1"/>
        <v>1</v>
      </c>
    </row>
    <row r="113" spans="1:31" x14ac:dyDescent="0.25">
      <c r="A113">
        <v>16250</v>
      </c>
      <c r="B113">
        <v>19</v>
      </c>
      <c r="C113">
        <v>97</v>
      </c>
      <c r="D113">
        <v>85</v>
      </c>
      <c r="E113">
        <v>1110</v>
      </c>
      <c r="F113">
        <v>1400</v>
      </c>
      <c r="G113">
        <v>3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f t="shared" si="1"/>
        <v>1</v>
      </c>
    </row>
    <row r="114" spans="1:31" x14ac:dyDescent="0.25">
      <c r="A114">
        <v>15950</v>
      </c>
      <c r="B114">
        <v>13</v>
      </c>
      <c r="C114">
        <v>110</v>
      </c>
      <c r="D114">
        <v>19</v>
      </c>
      <c r="E114">
        <v>1105</v>
      </c>
      <c r="F114">
        <v>1600</v>
      </c>
      <c r="G114">
        <v>24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f t="shared" si="1"/>
        <v>1</v>
      </c>
    </row>
    <row r="115" spans="1:31" x14ac:dyDescent="0.25">
      <c r="A115">
        <v>16500</v>
      </c>
      <c r="B115">
        <v>20</v>
      </c>
      <c r="C115">
        <v>97</v>
      </c>
      <c r="D115">
        <v>85</v>
      </c>
      <c r="E115">
        <v>1110</v>
      </c>
      <c r="F115">
        <v>1400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f t="shared" si="1"/>
        <v>1</v>
      </c>
    </row>
    <row r="116" spans="1:31" x14ac:dyDescent="0.25">
      <c r="A116">
        <v>16500</v>
      </c>
      <c r="B116">
        <v>19</v>
      </c>
      <c r="C116">
        <v>97</v>
      </c>
      <c r="D116">
        <v>85</v>
      </c>
      <c r="E116">
        <v>1110</v>
      </c>
      <c r="F116">
        <v>1400</v>
      </c>
      <c r="G116">
        <v>3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f t="shared" si="1"/>
        <v>1</v>
      </c>
    </row>
    <row r="117" spans="1:31" x14ac:dyDescent="0.25">
      <c r="A117">
        <v>18450</v>
      </c>
      <c r="B117">
        <v>19</v>
      </c>
      <c r="C117">
        <v>97</v>
      </c>
      <c r="D117">
        <v>85</v>
      </c>
      <c r="E117">
        <v>1135</v>
      </c>
      <c r="F117">
        <v>1400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f t="shared" si="1"/>
        <v>1</v>
      </c>
    </row>
    <row r="118" spans="1:31" x14ac:dyDescent="0.25">
      <c r="A118">
        <v>16250</v>
      </c>
      <c r="B118">
        <v>13</v>
      </c>
      <c r="C118">
        <v>110</v>
      </c>
      <c r="D118">
        <v>19</v>
      </c>
      <c r="E118">
        <v>1105</v>
      </c>
      <c r="F118">
        <v>1600</v>
      </c>
      <c r="G118">
        <v>24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f t="shared" si="1"/>
        <v>1</v>
      </c>
    </row>
    <row r="119" spans="1:31" x14ac:dyDescent="0.25">
      <c r="A119">
        <v>23000</v>
      </c>
      <c r="B119">
        <v>11</v>
      </c>
      <c r="C119">
        <v>116</v>
      </c>
      <c r="D119">
        <v>64</v>
      </c>
      <c r="E119">
        <v>1320</v>
      </c>
      <c r="F119">
        <v>2000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f t="shared" si="1"/>
        <v>1</v>
      </c>
    </row>
    <row r="120" spans="1:31" x14ac:dyDescent="0.25">
      <c r="A120">
        <v>19900</v>
      </c>
      <c r="B120">
        <v>20</v>
      </c>
      <c r="C120">
        <v>110</v>
      </c>
      <c r="D120">
        <v>85</v>
      </c>
      <c r="E120">
        <v>1130</v>
      </c>
      <c r="F120">
        <v>1600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f t="shared" si="1"/>
        <v>1</v>
      </c>
    </row>
    <row r="121" spans="1:31" x14ac:dyDescent="0.25">
      <c r="A121">
        <v>16450</v>
      </c>
      <c r="B121">
        <v>20</v>
      </c>
      <c r="C121">
        <v>97</v>
      </c>
      <c r="D121">
        <v>85</v>
      </c>
      <c r="E121">
        <v>1110</v>
      </c>
      <c r="F121">
        <v>1400</v>
      </c>
      <c r="G121">
        <v>3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f t="shared" si="1"/>
        <v>1</v>
      </c>
    </row>
    <row r="122" spans="1:31" x14ac:dyDescent="0.25">
      <c r="A122">
        <v>23950</v>
      </c>
      <c r="B122">
        <v>19</v>
      </c>
      <c r="C122">
        <v>192</v>
      </c>
      <c r="D122">
        <v>19</v>
      </c>
      <c r="E122">
        <v>1185</v>
      </c>
      <c r="F122">
        <v>1800</v>
      </c>
      <c r="G122">
        <v>12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f t="shared" si="1"/>
        <v>1</v>
      </c>
    </row>
    <row r="123" spans="1:31" x14ac:dyDescent="0.25">
      <c r="A123">
        <v>19950</v>
      </c>
      <c r="B123">
        <v>13</v>
      </c>
      <c r="C123">
        <v>110</v>
      </c>
      <c r="D123">
        <v>85</v>
      </c>
      <c r="E123">
        <v>1130</v>
      </c>
      <c r="F123">
        <v>1600</v>
      </c>
      <c r="G123">
        <v>3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f t="shared" si="1"/>
        <v>1</v>
      </c>
    </row>
    <row r="124" spans="1:31" x14ac:dyDescent="0.25">
      <c r="A124">
        <v>18500</v>
      </c>
      <c r="B124">
        <v>16</v>
      </c>
      <c r="C124">
        <v>110</v>
      </c>
      <c r="D124">
        <v>85</v>
      </c>
      <c r="E124">
        <v>1090</v>
      </c>
      <c r="F124">
        <v>1600</v>
      </c>
      <c r="G124">
        <v>3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f t="shared" si="1"/>
        <v>1</v>
      </c>
    </row>
    <row r="125" spans="1:31" x14ac:dyDescent="0.25">
      <c r="A125">
        <v>18950</v>
      </c>
      <c r="B125">
        <v>15</v>
      </c>
      <c r="C125">
        <v>110</v>
      </c>
      <c r="D125">
        <v>85</v>
      </c>
      <c r="E125">
        <v>1130</v>
      </c>
      <c r="F125">
        <v>1600</v>
      </c>
      <c r="G125">
        <v>3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f t="shared" si="1"/>
        <v>1</v>
      </c>
    </row>
    <row r="126" spans="1:31" x14ac:dyDescent="0.25">
      <c r="A126">
        <v>16450</v>
      </c>
      <c r="B126">
        <v>16</v>
      </c>
      <c r="C126">
        <v>97</v>
      </c>
      <c r="D126">
        <v>85</v>
      </c>
      <c r="E126">
        <v>1110</v>
      </c>
      <c r="F126">
        <v>1400</v>
      </c>
      <c r="G126">
        <v>3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f t="shared" si="1"/>
        <v>1</v>
      </c>
    </row>
    <row r="127" spans="1:31" x14ac:dyDescent="0.25">
      <c r="A127">
        <v>20500</v>
      </c>
      <c r="B127">
        <v>20</v>
      </c>
      <c r="C127">
        <v>110</v>
      </c>
      <c r="D127">
        <v>100</v>
      </c>
      <c r="E127">
        <v>1165</v>
      </c>
      <c r="F127">
        <v>1600</v>
      </c>
      <c r="G127">
        <v>3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f t="shared" si="1"/>
        <v>1</v>
      </c>
    </row>
    <row r="128" spans="1:31" x14ac:dyDescent="0.25">
      <c r="A128">
        <v>24500</v>
      </c>
      <c r="B128">
        <v>13</v>
      </c>
      <c r="C128">
        <v>110</v>
      </c>
      <c r="D128">
        <v>85</v>
      </c>
      <c r="E128">
        <v>1130</v>
      </c>
      <c r="F128">
        <v>1600</v>
      </c>
      <c r="G128">
        <v>3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f t="shared" si="1"/>
        <v>1</v>
      </c>
    </row>
    <row r="129" spans="1:31" x14ac:dyDescent="0.25">
      <c r="A129">
        <v>19450</v>
      </c>
      <c r="B129">
        <v>19</v>
      </c>
      <c r="C129">
        <v>110</v>
      </c>
      <c r="D129">
        <v>85</v>
      </c>
      <c r="E129">
        <v>1130</v>
      </c>
      <c r="F129">
        <v>1600</v>
      </c>
      <c r="G129">
        <v>3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f t="shared" si="1"/>
        <v>1</v>
      </c>
    </row>
    <row r="130" spans="1:31" x14ac:dyDescent="0.25">
      <c r="A130">
        <v>20950</v>
      </c>
      <c r="B130">
        <v>14</v>
      </c>
      <c r="C130">
        <v>110</v>
      </c>
      <c r="D130">
        <v>85</v>
      </c>
      <c r="E130">
        <v>1150</v>
      </c>
      <c r="F130">
        <v>1600</v>
      </c>
      <c r="G130">
        <v>3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f t="shared" si="1"/>
        <v>1</v>
      </c>
    </row>
    <row r="131" spans="1:31" x14ac:dyDescent="0.25">
      <c r="A131">
        <v>17200</v>
      </c>
      <c r="B131">
        <v>20</v>
      </c>
      <c r="C131">
        <v>97</v>
      </c>
      <c r="D131">
        <v>85</v>
      </c>
      <c r="E131">
        <v>1110</v>
      </c>
      <c r="F131">
        <v>1400</v>
      </c>
      <c r="G131">
        <v>3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f t="shared" ref="AE131:AE194" si="2">IF(A131&gt;= 12950,1,0)</f>
        <v>1</v>
      </c>
    </row>
    <row r="132" spans="1:31" x14ac:dyDescent="0.25">
      <c r="A132">
        <v>19950</v>
      </c>
      <c r="B132">
        <v>19</v>
      </c>
      <c r="C132">
        <v>110</v>
      </c>
      <c r="D132">
        <v>85</v>
      </c>
      <c r="E132">
        <v>1130</v>
      </c>
      <c r="F132">
        <v>1600</v>
      </c>
      <c r="G132">
        <v>3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f t="shared" si="2"/>
        <v>1</v>
      </c>
    </row>
    <row r="133" spans="1:31" x14ac:dyDescent="0.25">
      <c r="A133">
        <v>18450</v>
      </c>
      <c r="B133">
        <v>10</v>
      </c>
      <c r="C133">
        <v>97</v>
      </c>
      <c r="D133">
        <v>85</v>
      </c>
      <c r="E133">
        <v>1110</v>
      </c>
      <c r="F133">
        <v>1400</v>
      </c>
      <c r="G133">
        <v>3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f t="shared" si="2"/>
        <v>1</v>
      </c>
    </row>
    <row r="134" spans="1:31" x14ac:dyDescent="0.25">
      <c r="A134">
        <v>19500</v>
      </c>
      <c r="B134">
        <v>12</v>
      </c>
      <c r="C134">
        <v>110</v>
      </c>
      <c r="D134">
        <v>85</v>
      </c>
      <c r="E134">
        <v>1115</v>
      </c>
      <c r="F134">
        <v>1600</v>
      </c>
      <c r="G134">
        <v>3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f t="shared" si="2"/>
        <v>1</v>
      </c>
    </row>
    <row r="135" spans="1:31" x14ac:dyDescent="0.25">
      <c r="A135">
        <v>21750</v>
      </c>
      <c r="B135">
        <v>13</v>
      </c>
      <c r="C135">
        <v>110</v>
      </c>
      <c r="D135">
        <v>85</v>
      </c>
      <c r="E135">
        <v>1130</v>
      </c>
      <c r="F135">
        <v>1600</v>
      </c>
      <c r="G135">
        <v>3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f t="shared" si="2"/>
        <v>1</v>
      </c>
    </row>
    <row r="136" spans="1:31" x14ac:dyDescent="0.25">
      <c r="A136">
        <v>16868</v>
      </c>
      <c r="B136">
        <v>15</v>
      </c>
      <c r="C136">
        <v>97</v>
      </c>
      <c r="D136">
        <v>85</v>
      </c>
      <c r="E136">
        <v>1085</v>
      </c>
      <c r="F136">
        <v>1400</v>
      </c>
      <c r="G136">
        <v>3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f t="shared" si="2"/>
        <v>1</v>
      </c>
    </row>
    <row r="137" spans="1:31" x14ac:dyDescent="0.25">
      <c r="A137">
        <v>19500</v>
      </c>
      <c r="B137">
        <v>16</v>
      </c>
      <c r="C137">
        <v>110</v>
      </c>
      <c r="D137">
        <v>85</v>
      </c>
      <c r="E137">
        <v>1105</v>
      </c>
      <c r="F137">
        <v>1600</v>
      </c>
      <c r="G137">
        <v>3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f t="shared" si="2"/>
        <v>1</v>
      </c>
    </row>
    <row r="138" spans="1:31" x14ac:dyDescent="0.25">
      <c r="A138">
        <v>18900</v>
      </c>
      <c r="B138">
        <v>11</v>
      </c>
      <c r="C138">
        <v>110</v>
      </c>
      <c r="D138">
        <v>85</v>
      </c>
      <c r="E138">
        <v>1115</v>
      </c>
      <c r="F138">
        <v>1600</v>
      </c>
      <c r="G138">
        <v>3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f t="shared" si="2"/>
        <v>1</v>
      </c>
    </row>
    <row r="139" spans="1:31" x14ac:dyDescent="0.25">
      <c r="A139">
        <v>19750</v>
      </c>
      <c r="B139">
        <v>17</v>
      </c>
      <c r="C139">
        <v>110</v>
      </c>
      <c r="D139">
        <v>85</v>
      </c>
      <c r="E139">
        <v>1130</v>
      </c>
      <c r="F139">
        <v>1600</v>
      </c>
      <c r="G139">
        <v>3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f t="shared" si="2"/>
        <v>1</v>
      </c>
    </row>
    <row r="140" spans="1:31" x14ac:dyDescent="0.25">
      <c r="A140">
        <v>19750</v>
      </c>
      <c r="B140">
        <v>16</v>
      </c>
      <c r="C140">
        <v>110</v>
      </c>
      <c r="D140">
        <v>100</v>
      </c>
      <c r="E140">
        <v>1180</v>
      </c>
      <c r="F140">
        <v>1600</v>
      </c>
      <c r="G140">
        <v>3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f t="shared" si="2"/>
        <v>1</v>
      </c>
    </row>
    <row r="141" spans="1:31" x14ac:dyDescent="0.25">
      <c r="A141">
        <v>18950</v>
      </c>
      <c r="B141">
        <v>16</v>
      </c>
      <c r="C141">
        <v>110</v>
      </c>
      <c r="D141">
        <v>85</v>
      </c>
      <c r="E141">
        <v>1105</v>
      </c>
      <c r="F141">
        <v>1600</v>
      </c>
      <c r="G141">
        <v>3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f t="shared" si="2"/>
        <v>1</v>
      </c>
    </row>
    <row r="142" spans="1:31" x14ac:dyDescent="0.25">
      <c r="A142">
        <v>20750</v>
      </c>
      <c r="B142">
        <v>17</v>
      </c>
      <c r="C142">
        <v>110</v>
      </c>
      <c r="D142">
        <v>85</v>
      </c>
      <c r="E142">
        <v>1105</v>
      </c>
      <c r="F142">
        <v>1598</v>
      </c>
      <c r="G142">
        <v>12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f t="shared" si="2"/>
        <v>1</v>
      </c>
    </row>
    <row r="143" spans="1:31" x14ac:dyDescent="0.25">
      <c r="A143">
        <v>19600</v>
      </c>
      <c r="B143">
        <v>9</v>
      </c>
      <c r="C143">
        <v>110</v>
      </c>
      <c r="D143">
        <v>85</v>
      </c>
      <c r="E143">
        <v>1115</v>
      </c>
      <c r="F143">
        <v>1600</v>
      </c>
      <c r="G143">
        <v>3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f t="shared" si="2"/>
        <v>1</v>
      </c>
    </row>
    <row r="144" spans="1:31" x14ac:dyDescent="0.25">
      <c r="A144">
        <v>19500</v>
      </c>
      <c r="B144">
        <v>14</v>
      </c>
      <c r="C144">
        <v>110</v>
      </c>
      <c r="D144">
        <v>85</v>
      </c>
      <c r="E144">
        <v>1100</v>
      </c>
      <c r="F144">
        <v>1600</v>
      </c>
      <c r="G144">
        <v>28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f t="shared" si="2"/>
        <v>1</v>
      </c>
    </row>
    <row r="145" spans="1:31" x14ac:dyDescent="0.25">
      <c r="A145">
        <v>17650</v>
      </c>
      <c r="B145">
        <v>11</v>
      </c>
      <c r="C145">
        <v>97</v>
      </c>
      <c r="D145">
        <v>85</v>
      </c>
      <c r="E145">
        <v>1110</v>
      </c>
      <c r="F145">
        <v>1400</v>
      </c>
      <c r="G145">
        <v>3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f t="shared" si="2"/>
        <v>1</v>
      </c>
    </row>
    <row r="146" spans="1:31" x14ac:dyDescent="0.25">
      <c r="A146">
        <v>19950</v>
      </c>
      <c r="B146">
        <v>14</v>
      </c>
      <c r="C146">
        <v>110</v>
      </c>
      <c r="D146">
        <v>85</v>
      </c>
      <c r="E146">
        <v>1130</v>
      </c>
      <c r="F146">
        <v>1600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f t="shared" si="2"/>
        <v>1</v>
      </c>
    </row>
    <row r="147" spans="1:31" x14ac:dyDescent="0.25">
      <c r="A147">
        <v>19950</v>
      </c>
      <c r="B147">
        <v>14</v>
      </c>
      <c r="C147">
        <v>110</v>
      </c>
      <c r="D147">
        <v>85</v>
      </c>
      <c r="E147">
        <v>1130</v>
      </c>
      <c r="F147">
        <v>1600</v>
      </c>
      <c r="G147">
        <v>3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f t="shared" si="2"/>
        <v>1</v>
      </c>
    </row>
    <row r="148" spans="1:31" x14ac:dyDescent="0.25">
      <c r="A148">
        <v>20950</v>
      </c>
      <c r="B148">
        <v>14</v>
      </c>
      <c r="C148">
        <v>110</v>
      </c>
      <c r="D148">
        <v>85</v>
      </c>
      <c r="E148">
        <v>1150</v>
      </c>
      <c r="F148">
        <v>1600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f t="shared" si="2"/>
        <v>1</v>
      </c>
    </row>
    <row r="149" spans="1:31" x14ac:dyDescent="0.25">
      <c r="A149">
        <v>20500</v>
      </c>
      <c r="B149">
        <v>12</v>
      </c>
      <c r="C149">
        <v>110</v>
      </c>
      <c r="D149">
        <v>85</v>
      </c>
      <c r="E149">
        <v>1130</v>
      </c>
      <c r="F149">
        <v>1600</v>
      </c>
      <c r="G149">
        <v>3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f t="shared" si="2"/>
        <v>1</v>
      </c>
    </row>
    <row r="150" spans="1:31" x14ac:dyDescent="0.25">
      <c r="A150">
        <v>17795</v>
      </c>
      <c r="B150">
        <v>9</v>
      </c>
      <c r="C150">
        <v>98</v>
      </c>
      <c r="D150">
        <v>19</v>
      </c>
      <c r="E150">
        <v>1065</v>
      </c>
      <c r="F150">
        <v>1400</v>
      </c>
      <c r="G150">
        <v>36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f t="shared" si="2"/>
        <v>1</v>
      </c>
    </row>
    <row r="151" spans="1:31" x14ac:dyDescent="0.25">
      <c r="A151">
        <v>18245</v>
      </c>
      <c r="B151">
        <v>9</v>
      </c>
      <c r="C151">
        <v>110</v>
      </c>
      <c r="D151">
        <v>19</v>
      </c>
      <c r="E151">
        <v>1075</v>
      </c>
      <c r="F151">
        <v>1600</v>
      </c>
      <c r="G151">
        <v>36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f t="shared" si="2"/>
        <v>1</v>
      </c>
    </row>
    <row r="152" spans="1:31" x14ac:dyDescent="0.25">
      <c r="A152">
        <v>23750</v>
      </c>
      <c r="B152">
        <v>8</v>
      </c>
      <c r="C152">
        <v>110</v>
      </c>
      <c r="D152">
        <v>85</v>
      </c>
      <c r="E152">
        <v>1130</v>
      </c>
      <c r="F152">
        <v>1600</v>
      </c>
      <c r="G152">
        <v>24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f t="shared" si="2"/>
        <v>1</v>
      </c>
    </row>
    <row r="153" spans="1:31" x14ac:dyDescent="0.25">
      <c r="A153">
        <v>19500</v>
      </c>
      <c r="B153">
        <v>8</v>
      </c>
      <c r="C153">
        <v>97</v>
      </c>
      <c r="D153">
        <v>85</v>
      </c>
      <c r="E153">
        <v>1110</v>
      </c>
      <c r="F153">
        <v>1400</v>
      </c>
      <c r="G153">
        <v>3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f t="shared" si="2"/>
        <v>1</v>
      </c>
    </row>
    <row r="154" spans="1:31" x14ac:dyDescent="0.25">
      <c r="A154">
        <v>18950</v>
      </c>
      <c r="B154">
        <v>8</v>
      </c>
      <c r="C154">
        <v>97</v>
      </c>
      <c r="D154">
        <v>85</v>
      </c>
      <c r="E154">
        <v>1110</v>
      </c>
      <c r="F154">
        <v>1400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f t="shared" si="2"/>
        <v>1</v>
      </c>
    </row>
    <row r="155" spans="1:31" x14ac:dyDescent="0.25">
      <c r="A155">
        <v>21950</v>
      </c>
      <c r="B155">
        <v>8</v>
      </c>
      <c r="C155">
        <v>110</v>
      </c>
      <c r="D155">
        <v>85</v>
      </c>
      <c r="E155">
        <v>1130</v>
      </c>
      <c r="F155">
        <v>1600</v>
      </c>
      <c r="G155">
        <v>3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f t="shared" si="2"/>
        <v>1</v>
      </c>
    </row>
    <row r="156" spans="1:31" x14ac:dyDescent="0.25">
      <c r="A156">
        <v>19950</v>
      </c>
      <c r="B156">
        <v>8</v>
      </c>
      <c r="C156">
        <v>110</v>
      </c>
      <c r="D156">
        <v>85</v>
      </c>
      <c r="E156">
        <v>1130</v>
      </c>
      <c r="F156">
        <v>1600</v>
      </c>
      <c r="G156">
        <v>3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f t="shared" si="2"/>
        <v>1</v>
      </c>
    </row>
    <row r="157" spans="1:31" x14ac:dyDescent="0.25">
      <c r="A157">
        <v>18950</v>
      </c>
      <c r="B157">
        <v>8</v>
      </c>
      <c r="C157">
        <v>110</v>
      </c>
      <c r="D157">
        <v>85</v>
      </c>
      <c r="E157">
        <v>1115</v>
      </c>
      <c r="F157">
        <v>1600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f t="shared" si="2"/>
        <v>1</v>
      </c>
    </row>
    <row r="158" spans="1:31" x14ac:dyDescent="0.25">
      <c r="A158">
        <v>19950</v>
      </c>
      <c r="B158">
        <v>7</v>
      </c>
      <c r="C158">
        <v>110</v>
      </c>
      <c r="D158">
        <v>85</v>
      </c>
      <c r="E158">
        <v>1115</v>
      </c>
      <c r="F158">
        <v>1600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f t="shared" si="2"/>
        <v>1</v>
      </c>
    </row>
    <row r="159" spans="1:31" x14ac:dyDescent="0.25">
      <c r="A159">
        <v>21950</v>
      </c>
      <c r="B159">
        <v>8</v>
      </c>
      <c r="C159">
        <v>110</v>
      </c>
      <c r="D159">
        <v>85</v>
      </c>
      <c r="E159">
        <v>1130</v>
      </c>
      <c r="F159">
        <v>1600</v>
      </c>
      <c r="G159">
        <v>3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f t="shared" si="2"/>
        <v>1</v>
      </c>
    </row>
    <row r="160" spans="1:31" x14ac:dyDescent="0.25">
      <c r="A160">
        <v>22500</v>
      </c>
      <c r="B160">
        <v>6</v>
      </c>
      <c r="C160">
        <v>110</v>
      </c>
      <c r="D160">
        <v>85</v>
      </c>
      <c r="E160">
        <v>1130</v>
      </c>
      <c r="F160">
        <v>1600</v>
      </c>
      <c r="G160">
        <v>3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f t="shared" si="2"/>
        <v>1</v>
      </c>
    </row>
    <row r="161" spans="1:31" x14ac:dyDescent="0.25">
      <c r="A161">
        <v>18500</v>
      </c>
      <c r="B161">
        <v>7</v>
      </c>
      <c r="C161">
        <v>110</v>
      </c>
      <c r="D161">
        <v>19</v>
      </c>
      <c r="E161">
        <v>1075</v>
      </c>
      <c r="F161">
        <v>1600</v>
      </c>
      <c r="G161">
        <v>24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f t="shared" si="2"/>
        <v>1</v>
      </c>
    </row>
    <row r="162" spans="1:31" x14ac:dyDescent="0.25">
      <c r="A162">
        <v>18700</v>
      </c>
      <c r="B162">
        <v>7</v>
      </c>
      <c r="C162">
        <v>97</v>
      </c>
      <c r="D162">
        <v>85</v>
      </c>
      <c r="E162">
        <v>1110</v>
      </c>
      <c r="F162">
        <v>1400</v>
      </c>
      <c r="G162">
        <v>3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f t="shared" si="2"/>
        <v>1</v>
      </c>
    </row>
    <row r="163" spans="1:31" x14ac:dyDescent="0.25">
      <c r="A163">
        <v>21125</v>
      </c>
      <c r="B163">
        <v>2</v>
      </c>
      <c r="C163">
        <v>97</v>
      </c>
      <c r="D163">
        <v>85</v>
      </c>
      <c r="E163">
        <v>1110</v>
      </c>
      <c r="F163">
        <v>1400</v>
      </c>
      <c r="G163">
        <v>3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f t="shared" si="2"/>
        <v>1</v>
      </c>
    </row>
    <row r="164" spans="1:31" x14ac:dyDescent="0.25">
      <c r="A164">
        <v>21500</v>
      </c>
      <c r="B164">
        <v>2</v>
      </c>
      <c r="C164">
        <v>110</v>
      </c>
      <c r="D164">
        <v>85</v>
      </c>
      <c r="E164">
        <v>1130</v>
      </c>
      <c r="F164">
        <v>1600</v>
      </c>
      <c r="G164">
        <v>3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f t="shared" si="2"/>
        <v>1</v>
      </c>
    </row>
    <row r="165" spans="1:31" x14ac:dyDescent="0.25">
      <c r="A165">
        <v>17795</v>
      </c>
      <c r="B165">
        <v>1</v>
      </c>
      <c r="C165">
        <v>98</v>
      </c>
      <c r="D165">
        <v>19</v>
      </c>
      <c r="E165">
        <v>1100</v>
      </c>
      <c r="F165">
        <v>1400</v>
      </c>
      <c r="G165">
        <v>36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f t="shared" si="2"/>
        <v>1</v>
      </c>
    </row>
    <row r="166" spans="1:31" x14ac:dyDescent="0.25">
      <c r="A166">
        <v>18245</v>
      </c>
      <c r="B166">
        <v>1</v>
      </c>
      <c r="C166">
        <v>110</v>
      </c>
      <c r="D166">
        <v>19</v>
      </c>
      <c r="E166">
        <v>1075</v>
      </c>
      <c r="F166">
        <v>1600</v>
      </c>
      <c r="G166">
        <v>36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f t="shared" si="2"/>
        <v>1</v>
      </c>
    </row>
    <row r="167" spans="1:31" x14ac:dyDescent="0.25">
      <c r="A167">
        <v>6950</v>
      </c>
      <c r="B167">
        <v>43</v>
      </c>
      <c r="C167">
        <v>69</v>
      </c>
      <c r="D167">
        <v>185</v>
      </c>
      <c r="E167">
        <v>1110</v>
      </c>
      <c r="F167">
        <v>1900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f t="shared" si="2"/>
        <v>0</v>
      </c>
    </row>
    <row r="168" spans="1:31" x14ac:dyDescent="0.25">
      <c r="A168">
        <v>9500</v>
      </c>
      <c r="B168">
        <v>38</v>
      </c>
      <c r="C168">
        <v>90</v>
      </c>
      <c r="D168">
        <v>210</v>
      </c>
      <c r="E168">
        <v>1160</v>
      </c>
      <c r="F168">
        <v>2000</v>
      </c>
      <c r="G168">
        <v>3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f t="shared" si="2"/>
        <v>0</v>
      </c>
    </row>
    <row r="169" spans="1:31" x14ac:dyDescent="0.25">
      <c r="A169">
        <v>11950</v>
      </c>
      <c r="B169">
        <v>40</v>
      </c>
      <c r="C169">
        <v>90</v>
      </c>
      <c r="D169">
        <v>210</v>
      </c>
      <c r="E169">
        <v>1205</v>
      </c>
      <c r="F169">
        <v>2000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f t="shared" si="2"/>
        <v>0</v>
      </c>
    </row>
    <row r="170" spans="1:31" x14ac:dyDescent="0.25">
      <c r="A170">
        <v>7750</v>
      </c>
      <c r="B170">
        <v>43</v>
      </c>
      <c r="C170">
        <v>110</v>
      </c>
      <c r="D170">
        <v>197</v>
      </c>
      <c r="E170">
        <v>1084</v>
      </c>
      <c r="F170">
        <v>1600</v>
      </c>
      <c r="G170">
        <v>3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f t="shared" si="2"/>
        <v>0</v>
      </c>
    </row>
    <row r="171" spans="1:31" x14ac:dyDescent="0.25">
      <c r="A171">
        <v>11950</v>
      </c>
      <c r="B171">
        <v>40</v>
      </c>
      <c r="C171">
        <v>69</v>
      </c>
      <c r="D171">
        <v>185</v>
      </c>
      <c r="E171">
        <v>1105</v>
      </c>
      <c r="F171">
        <v>1900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f t="shared" si="2"/>
        <v>0</v>
      </c>
    </row>
    <row r="172" spans="1:31" x14ac:dyDescent="0.25">
      <c r="A172">
        <v>4350</v>
      </c>
      <c r="B172">
        <v>44</v>
      </c>
      <c r="C172">
        <v>69</v>
      </c>
      <c r="D172">
        <v>64</v>
      </c>
      <c r="E172">
        <v>1110</v>
      </c>
      <c r="F172">
        <v>1800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f t="shared" si="2"/>
        <v>0</v>
      </c>
    </row>
    <row r="173" spans="1:31" x14ac:dyDescent="0.25">
      <c r="A173">
        <v>4750</v>
      </c>
      <c r="B173">
        <v>44</v>
      </c>
      <c r="C173">
        <v>69</v>
      </c>
      <c r="D173">
        <v>64</v>
      </c>
      <c r="E173">
        <v>1110</v>
      </c>
      <c r="F173">
        <v>1800</v>
      </c>
      <c r="G173">
        <v>3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f t="shared" si="2"/>
        <v>0</v>
      </c>
    </row>
    <row r="174" spans="1:31" x14ac:dyDescent="0.25">
      <c r="A174">
        <v>11750</v>
      </c>
      <c r="B174">
        <v>40</v>
      </c>
      <c r="C174">
        <v>69</v>
      </c>
      <c r="D174">
        <v>185</v>
      </c>
      <c r="E174">
        <v>1140</v>
      </c>
      <c r="F174">
        <v>1900</v>
      </c>
      <c r="G174">
        <v>3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f t="shared" si="2"/>
        <v>0</v>
      </c>
    </row>
    <row r="175" spans="1:31" x14ac:dyDescent="0.25">
      <c r="A175">
        <v>13250</v>
      </c>
      <c r="B175">
        <v>41</v>
      </c>
      <c r="C175">
        <v>69</v>
      </c>
      <c r="D175">
        <v>185</v>
      </c>
      <c r="E175">
        <v>1140</v>
      </c>
      <c r="F175">
        <v>1900</v>
      </c>
      <c r="G175">
        <v>3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f t="shared" si="2"/>
        <v>1</v>
      </c>
    </row>
    <row r="176" spans="1:31" x14ac:dyDescent="0.25">
      <c r="A176">
        <v>11950</v>
      </c>
      <c r="B176">
        <v>37</v>
      </c>
      <c r="C176">
        <v>110</v>
      </c>
      <c r="D176">
        <v>85</v>
      </c>
      <c r="E176">
        <v>1075</v>
      </c>
      <c r="F176">
        <v>1600</v>
      </c>
      <c r="G176">
        <v>3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f t="shared" si="2"/>
        <v>0</v>
      </c>
    </row>
    <row r="177" spans="1:31" x14ac:dyDescent="0.25">
      <c r="A177">
        <v>11900</v>
      </c>
      <c r="B177">
        <v>44</v>
      </c>
      <c r="C177">
        <v>69</v>
      </c>
      <c r="D177">
        <v>185</v>
      </c>
      <c r="E177">
        <v>1095</v>
      </c>
      <c r="F177">
        <v>1900</v>
      </c>
      <c r="G177">
        <v>6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f t="shared" si="2"/>
        <v>0</v>
      </c>
    </row>
    <row r="178" spans="1:31" x14ac:dyDescent="0.25">
      <c r="A178">
        <v>14750</v>
      </c>
      <c r="B178">
        <v>39</v>
      </c>
      <c r="C178">
        <v>90</v>
      </c>
      <c r="D178">
        <v>210</v>
      </c>
      <c r="E178">
        <v>1205</v>
      </c>
      <c r="F178">
        <v>2000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f t="shared" si="2"/>
        <v>1</v>
      </c>
    </row>
    <row r="179" spans="1:31" x14ac:dyDescent="0.25">
      <c r="A179">
        <v>9950</v>
      </c>
      <c r="B179">
        <v>42</v>
      </c>
      <c r="C179">
        <v>97</v>
      </c>
      <c r="D179">
        <v>69</v>
      </c>
      <c r="E179">
        <v>1025</v>
      </c>
      <c r="F179">
        <v>1400</v>
      </c>
      <c r="G179">
        <v>3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f t="shared" si="2"/>
        <v>0</v>
      </c>
    </row>
    <row r="180" spans="1:31" x14ac:dyDescent="0.25">
      <c r="A180">
        <v>11950</v>
      </c>
      <c r="B180">
        <v>39</v>
      </c>
      <c r="C180">
        <v>110</v>
      </c>
      <c r="D180">
        <v>197</v>
      </c>
      <c r="E180">
        <v>1119</v>
      </c>
      <c r="F180">
        <v>1600</v>
      </c>
      <c r="G180">
        <v>3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f t="shared" si="2"/>
        <v>0</v>
      </c>
    </row>
    <row r="181" spans="1:31" x14ac:dyDescent="0.25">
      <c r="A181">
        <v>11495</v>
      </c>
      <c r="B181">
        <v>44</v>
      </c>
      <c r="C181">
        <v>110</v>
      </c>
      <c r="D181">
        <v>85</v>
      </c>
      <c r="E181">
        <v>1075</v>
      </c>
      <c r="F181">
        <v>1600</v>
      </c>
      <c r="G181">
        <v>3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f t="shared" si="2"/>
        <v>0</v>
      </c>
    </row>
    <row r="182" spans="1:31" x14ac:dyDescent="0.25">
      <c r="A182">
        <v>11250</v>
      </c>
      <c r="B182">
        <v>40</v>
      </c>
      <c r="C182">
        <v>97</v>
      </c>
      <c r="D182">
        <v>69</v>
      </c>
      <c r="E182">
        <v>1025</v>
      </c>
      <c r="F182">
        <v>1400</v>
      </c>
      <c r="G182">
        <v>12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f t="shared" si="2"/>
        <v>0</v>
      </c>
    </row>
    <row r="183" spans="1:31" x14ac:dyDescent="0.25">
      <c r="A183">
        <v>10500</v>
      </c>
      <c r="B183">
        <v>42</v>
      </c>
      <c r="C183">
        <v>110</v>
      </c>
      <c r="D183">
        <v>85</v>
      </c>
      <c r="E183">
        <v>1075</v>
      </c>
      <c r="F183">
        <v>1600</v>
      </c>
      <c r="G183">
        <v>3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f t="shared" si="2"/>
        <v>0</v>
      </c>
    </row>
    <row r="184" spans="1:31" x14ac:dyDescent="0.25">
      <c r="A184">
        <v>10450</v>
      </c>
      <c r="B184">
        <v>35</v>
      </c>
      <c r="C184">
        <v>69</v>
      </c>
      <c r="D184">
        <v>185</v>
      </c>
      <c r="E184">
        <v>1110</v>
      </c>
      <c r="F184">
        <v>1900</v>
      </c>
      <c r="G184">
        <v>3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f t="shared" si="2"/>
        <v>0</v>
      </c>
    </row>
    <row r="185" spans="1:31" x14ac:dyDescent="0.25">
      <c r="A185">
        <v>12950</v>
      </c>
      <c r="B185">
        <v>43</v>
      </c>
      <c r="C185">
        <v>69</v>
      </c>
      <c r="D185">
        <v>185</v>
      </c>
      <c r="E185">
        <v>1140</v>
      </c>
      <c r="F185">
        <v>1900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f t="shared" si="2"/>
        <v>1</v>
      </c>
    </row>
    <row r="186" spans="1:31" x14ac:dyDescent="0.25">
      <c r="A186">
        <v>11500</v>
      </c>
      <c r="B186">
        <v>44</v>
      </c>
      <c r="C186">
        <v>110</v>
      </c>
      <c r="D186">
        <v>69</v>
      </c>
      <c r="E186">
        <v>1045</v>
      </c>
      <c r="F186">
        <v>1600</v>
      </c>
      <c r="G186">
        <v>3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f t="shared" si="2"/>
        <v>0</v>
      </c>
    </row>
    <row r="187" spans="1:31" x14ac:dyDescent="0.25">
      <c r="A187">
        <v>12500</v>
      </c>
      <c r="B187">
        <v>40</v>
      </c>
      <c r="C187">
        <v>110</v>
      </c>
      <c r="D187">
        <v>85</v>
      </c>
      <c r="E187">
        <v>1075</v>
      </c>
      <c r="F187">
        <v>1600</v>
      </c>
      <c r="G187">
        <v>3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f t="shared" si="2"/>
        <v>0</v>
      </c>
    </row>
    <row r="188" spans="1:31" x14ac:dyDescent="0.25">
      <c r="A188">
        <v>10950</v>
      </c>
      <c r="B188">
        <v>43</v>
      </c>
      <c r="C188">
        <v>97</v>
      </c>
      <c r="D188">
        <v>85</v>
      </c>
      <c r="E188">
        <v>1060</v>
      </c>
      <c r="F188">
        <v>1400</v>
      </c>
      <c r="G188">
        <v>3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f t="shared" si="2"/>
        <v>0</v>
      </c>
    </row>
    <row r="189" spans="1:31" x14ac:dyDescent="0.25">
      <c r="A189">
        <v>11450</v>
      </c>
      <c r="B189">
        <v>41</v>
      </c>
      <c r="C189">
        <v>110</v>
      </c>
      <c r="D189">
        <v>85</v>
      </c>
      <c r="E189">
        <v>1080</v>
      </c>
      <c r="F189">
        <v>1600</v>
      </c>
      <c r="G189">
        <v>3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f t="shared" si="2"/>
        <v>0</v>
      </c>
    </row>
    <row r="190" spans="1:31" x14ac:dyDescent="0.25">
      <c r="A190">
        <v>11950</v>
      </c>
      <c r="B190">
        <v>37</v>
      </c>
      <c r="C190">
        <v>110</v>
      </c>
      <c r="D190">
        <v>197</v>
      </c>
      <c r="E190">
        <v>1121</v>
      </c>
      <c r="F190">
        <v>1600</v>
      </c>
      <c r="G190">
        <v>3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f t="shared" si="2"/>
        <v>0</v>
      </c>
    </row>
    <row r="191" spans="1:31" x14ac:dyDescent="0.25">
      <c r="A191">
        <v>13250</v>
      </c>
      <c r="B191">
        <v>41</v>
      </c>
      <c r="C191">
        <v>69</v>
      </c>
      <c r="D191">
        <v>185</v>
      </c>
      <c r="E191">
        <v>1140</v>
      </c>
      <c r="F191">
        <v>1900</v>
      </c>
      <c r="G191">
        <v>3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f t="shared" si="2"/>
        <v>1</v>
      </c>
    </row>
    <row r="192" spans="1:31" x14ac:dyDescent="0.25">
      <c r="A192">
        <v>14750</v>
      </c>
      <c r="B192">
        <v>40</v>
      </c>
      <c r="C192">
        <v>90</v>
      </c>
      <c r="D192">
        <v>210</v>
      </c>
      <c r="E192">
        <v>1205</v>
      </c>
      <c r="F192">
        <v>2000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f t="shared" si="2"/>
        <v>1</v>
      </c>
    </row>
    <row r="193" spans="1:31" x14ac:dyDescent="0.25">
      <c r="A193">
        <v>11790</v>
      </c>
      <c r="B193">
        <v>34</v>
      </c>
      <c r="C193">
        <v>110</v>
      </c>
      <c r="D193">
        <v>85</v>
      </c>
      <c r="E193">
        <v>1105</v>
      </c>
      <c r="F193">
        <v>1600</v>
      </c>
      <c r="G193">
        <v>3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f t="shared" si="2"/>
        <v>0</v>
      </c>
    </row>
    <row r="194" spans="1:31" x14ac:dyDescent="0.25">
      <c r="A194">
        <v>11450</v>
      </c>
      <c r="B194">
        <v>40</v>
      </c>
      <c r="C194">
        <v>110</v>
      </c>
      <c r="D194">
        <v>85</v>
      </c>
      <c r="E194">
        <v>1075</v>
      </c>
      <c r="F194">
        <v>1600</v>
      </c>
      <c r="G194">
        <v>3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f t="shared" si="2"/>
        <v>0</v>
      </c>
    </row>
    <row r="195" spans="1:31" x14ac:dyDescent="0.25">
      <c r="A195">
        <v>13500</v>
      </c>
      <c r="B195">
        <v>33</v>
      </c>
      <c r="C195">
        <v>90</v>
      </c>
      <c r="D195">
        <v>210</v>
      </c>
      <c r="E195">
        <v>1170</v>
      </c>
      <c r="F195">
        <v>2000</v>
      </c>
      <c r="G195">
        <v>3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f t="shared" ref="AE195:AE258" si="3">IF(A195&gt;= 12950,1,0)</f>
        <v>1</v>
      </c>
    </row>
    <row r="196" spans="1:31" x14ac:dyDescent="0.25">
      <c r="A196">
        <v>10950</v>
      </c>
      <c r="B196">
        <v>33</v>
      </c>
      <c r="C196">
        <v>110</v>
      </c>
      <c r="D196">
        <v>85</v>
      </c>
      <c r="E196">
        <v>1075</v>
      </c>
      <c r="F196">
        <v>1600</v>
      </c>
      <c r="G196">
        <v>3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f t="shared" si="3"/>
        <v>0</v>
      </c>
    </row>
    <row r="197" spans="1:31" x14ac:dyDescent="0.25">
      <c r="A197">
        <v>13500</v>
      </c>
      <c r="B197">
        <v>33</v>
      </c>
      <c r="C197">
        <v>69</v>
      </c>
      <c r="D197">
        <v>185</v>
      </c>
      <c r="E197">
        <v>1105</v>
      </c>
      <c r="F197">
        <v>1900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f t="shared" si="3"/>
        <v>1</v>
      </c>
    </row>
    <row r="198" spans="1:31" x14ac:dyDescent="0.25">
      <c r="A198">
        <v>10950</v>
      </c>
      <c r="B198">
        <v>41</v>
      </c>
      <c r="C198">
        <v>97</v>
      </c>
      <c r="D198">
        <v>69</v>
      </c>
      <c r="E198">
        <v>1025</v>
      </c>
      <c r="F198">
        <v>1400</v>
      </c>
      <c r="G198">
        <v>3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f t="shared" si="3"/>
        <v>0</v>
      </c>
    </row>
    <row r="199" spans="1:31" x14ac:dyDescent="0.25">
      <c r="A199">
        <v>10950</v>
      </c>
      <c r="B199">
        <v>44</v>
      </c>
      <c r="C199">
        <v>97</v>
      </c>
      <c r="D199">
        <v>69</v>
      </c>
      <c r="E199">
        <v>1025</v>
      </c>
      <c r="F199">
        <v>1400</v>
      </c>
      <c r="G199">
        <v>3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f t="shared" si="3"/>
        <v>0</v>
      </c>
    </row>
    <row r="200" spans="1:31" x14ac:dyDescent="0.25">
      <c r="A200">
        <v>12950</v>
      </c>
      <c r="B200">
        <v>38</v>
      </c>
      <c r="C200">
        <v>110</v>
      </c>
      <c r="D200">
        <v>85</v>
      </c>
      <c r="E200">
        <v>1075</v>
      </c>
      <c r="F200">
        <v>1600</v>
      </c>
      <c r="G200">
        <v>3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f t="shared" si="3"/>
        <v>1</v>
      </c>
    </row>
    <row r="201" spans="1:31" x14ac:dyDescent="0.25">
      <c r="A201">
        <v>11950</v>
      </c>
      <c r="B201">
        <v>43</v>
      </c>
      <c r="C201">
        <v>110</v>
      </c>
      <c r="D201">
        <v>85</v>
      </c>
      <c r="E201">
        <v>1075</v>
      </c>
      <c r="F201">
        <v>1600</v>
      </c>
      <c r="G201">
        <v>6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f t="shared" si="3"/>
        <v>0</v>
      </c>
    </row>
    <row r="202" spans="1:31" x14ac:dyDescent="0.25">
      <c r="A202">
        <v>12450</v>
      </c>
      <c r="B202">
        <v>44</v>
      </c>
      <c r="C202">
        <v>110</v>
      </c>
      <c r="D202">
        <v>163</v>
      </c>
      <c r="E202">
        <v>1615</v>
      </c>
      <c r="F202">
        <v>1600</v>
      </c>
      <c r="G202">
        <v>3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f t="shared" si="3"/>
        <v>0</v>
      </c>
    </row>
    <row r="203" spans="1:31" x14ac:dyDescent="0.25">
      <c r="A203">
        <v>11950</v>
      </c>
      <c r="B203">
        <v>40</v>
      </c>
      <c r="C203">
        <v>110</v>
      </c>
      <c r="D203">
        <v>85</v>
      </c>
      <c r="E203">
        <v>1075</v>
      </c>
      <c r="F203">
        <v>1598</v>
      </c>
      <c r="G203">
        <v>3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f t="shared" si="3"/>
        <v>0</v>
      </c>
    </row>
    <row r="204" spans="1:31" x14ac:dyDescent="0.25">
      <c r="A204">
        <v>14950</v>
      </c>
      <c r="B204">
        <v>44</v>
      </c>
      <c r="C204">
        <v>110</v>
      </c>
      <c r="D204">
        <v>197</v>
      </c>
      <c r="E204">
        <v>1067</v>
      </c>
      <c r="F204">
        <v>1600</v>
      </c>
      <c r="G204">
        <v>3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f t="shared" si="3"/>
        <v>1</v>
      </c>
    </row>
    <row r="205" spans="1:31" x14ac:dyDescent="0.25">
      <c r="A205">
        <v>12450</v>
      </c>
      <c r="B205">
        <v>35</v>
      </c>
      <c r="C205">
        <v>110</v>
      </c>
      <c r="D205">
        <v>85</v>
      </c>
      <c r="E205">
        <v>1075</v>
      </c>
      <c r="F205">
        <v>1600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f t="shared" si="3"/>
        <v>0</v>
      </c>
    </row>
    <row r="206" spans="1:31" x14ac:dyDescent="0.25">
      <c r="A206">
        <v>12950</v>
      </c>
      <c r="B206">
        <v>38</v>
      </c>
      <c r="C206">
        <v>110</v>
      </c>
      <c r="D206">
        <v>85</v>
      </c>
      <c r="E206">
        <v>1075</v>
      </c>
      <c r="F206">
        <v>1600</v>
      </c>
      <c r="G206">
        <v>3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f t="shared" si="3"/>
        <v>1</v>
      </c>
    </row>
    <row r="207" spans="1:31" x14ac:dyDescent="0.25">
      <c r="A207">
        <v>11950</v>
      </c>
      <c r="B207">
        <v>35</v>
      </c>
      <c r="C207">
        <v>110</v>
      </c>
      <c r="D207">
        <v>69</v>
      </c>
      <c r="E207">
        <v>1040</v>
      </c>
      <c r="F207">
        <v>1600</v>
      </c>
      <c r="G207">
        <v>3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f t="shared" si="3"/>
        <v>0</v>
      </c>
    </row>
    <row r="208" spans="1:31" x14ac:dyDescent="0.25">
      <c r="A208">
        <v>11690</v>
      </c>
      <c r="B208">
        <v>34</v>
      </c>
      <c r="C208">
        <v>97</v>
      </c>
      <c r="D208">
        <v>85</v>
      </c>
      <c r="E208">
        <v>1060</v>
      </c>
      <c r="F208">
        <v>1400</v>
      </c>
      <c r="G208">
        <v>3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f t="shared" si="3"/>
        <v>0</v>
      </c>
    </row>
    <row r="209" spans="1:31" x14ac:dyDescent="0.25">
      <c r="A209">
        <v>12450</v>
      </c>
      <c r="B209">
        <v>42</v>
      </c>
      <c r="C209">
        <v>110</v>
      </c>
      <c r="D209">
        <v>85</v>
      </c>
      <c r="E209">
        <v>1080</v>
      </c>
      <c r="F209">
        <v>1600</v>
      </c>
      <c r="G209">
        <v>3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f t="shared" si="3"/>
        <v>0</v>
      </c>
    </row>
    <row r="210" spans="1:31" x14ac:dyDescent="0.25">
      <c r="A210">
        <v>12750</v>
      </c>
      <c r="B210">
        <v>36</v>
      </c>
      <c r="C210">
        <v>97</v>
      </c>
      <c r="D210">
        <v>85</v>
      </c>
      <c r="E210">
        <v>1060</v>
      </c>
      <c r="F210">
        <v>1400</v>
      </c>
      <c r="G210">
        <v>3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f t="shared" si="3"/>
        <v>0</v>
      </c>
    </row>
    <row r="211" spans="1:31" x14ac:dyDescent="0.25">
      <c r="A211">
        <v>11925</v>
      </c>
      <c r="B211">
        <v>44</v>
      </c>
      <c r="C211">
        <v>97</v>
      </c>
      <c r="D211">
        <v>69</v>
      </c>
      <c r="E211">
        <v>1025</v>
      </c>
      <c r="F211">
        <v>1400</v>
      </c>
      <c r="G211">
        <v>3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f t="shared" si="3"/>
        <v>0</v>
      </c>
    </row>
    <row r="212" spans="1:31" x14ac:dyDescent="0.25">
      <c r="A212">
        <v>12950</v>
      </c>
      <c r="B212">
        <v>33</v>
      </c>
      <c r="C212">
        <v>110</v>
      </c>
      <c r="D212">
        <v>19</v>
      </c>
      <c r="E212">
        <v>1075</v>
      </c>
      <c r="F212">
        <v>1600</v>
      </c>
      <c r="G212">
        <v>12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f t="shared" si="3"/>
        <v>1</v>
      </c>
    </row>
    <row r="213" spans="1:31" x14ac:dyDescent="0.25">
      <c r="A213">
        <v>11950</v>
      </c>
      <c r="B213">
        <v>42</v>
      </c>
      <c r="C213">
        <v>97</v>
      </c>
      <c r="D213">
        <v>69</v>
      </c>
      <c r="E213">
        <v>1030</v>
      </c>
      <c r="F213">
        <v>1400</v>
      </c>
      <c r="G213">
        <v>3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f t="shared" si="3"/>
        <v>0</v>
      </c>
    </row>
    <row r="214" spans="1:31" x14ac:dyDescent="0.25">
      <c r="A214">
        <v>12900</v>
      </c>
      <c r="B214">
        <v>41</v>
      </c>
      <c r="C214">
        <v>110</v>
      </c>
      <c r="D214">
        <v>69</v>
      </c>
      <c r="E214">
        <v>1045</v>
      </c>
      <c r="F214">
        <v>1600</v>
      </c>
      <c r="G214">
        <v>3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f t="shared" si="3"/>
        <v>0</v>
      </c>
    </row>
    <row r="215" spans="1:31" x14ac:dyDescent="0.25">
      <c r="A215">
        <v>11900</v>
      </c>
      <c r="B215">
        <v>41</v>
      </c>
      <c r="C215">
        <v>110</v>
      </c>
      <c r="D215">
        <v>85</v>
      </c>
      <c r="E215">
        <v>1075</v>
      </c>
      <c r="F215">
        <v>1600</v>
      </c>
      <c r="G215">
        <v>3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f t="shared" si="3"/>
        <v>0</v>
      </c>
    </row>
    <row r="216" spans="1:31" x14ac:dyDescent="0.25">
      <c r="A216">
        <v>11650</v>
      </c>
      <c r="B216">
        <v>38</v>
      </c>
      <c r="C216">
        <v>110</v>
      </c>
      <c r="D216">
        <v>85</v>
      </c>
      <c r="E216">
        <v>1075</v>
      </c>
      <c r="F216">
        <v>1600</v>
      </c>
      <c r="G216">
        <v>3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f t="shared" si="3"/>
        <v>0</v>
      </c>
    </row>
    <row r="217" spans="1:31" x14ac:dyDescent="0.25">
      <c r="A217">
        <v>10950</v>
      </c>
      <c r="B217">
        <v>44</v>
      </c>
      <c r="C217">
        <v>110</v>
      </c>
      <c r="D217">
        <v>85</v>
      </c>
      <c r="E217">
        <v>1075</v>
      </c>
      <c r="F217">
        <v>1600</v>
      </c>
      <c r="G217">
        <v>12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f t="shared" si="3"/>
        <v>0</v>
      </c>
    </row>
    <row r="218" spans="1:31" x14ac:dyDescent="0.25">
      <c r="A218">
        <v>13950</v>
      </c>
      <c r="B218">
        <v>35</v>
      </c>
      <c r="C218">
        <v>69</v>
      </c>
      <c r="D218">
        <v>64</v>
      </c>
      <c r="E218">
        <v>1110</v>
      </c>
      <c r="F218">
        <v>1900</v>
      </c>
      <c r="G218">
        <v>12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f t="shared" si="3"/>
        <v>1</v>
      </c>
    </row>
    <row r="219" spans="1:31" x14ac:dyDescent="0.25">
      <c r="A219">
        <v>13950</v>
      </c>
      <c r="B219">
        <v>44</v>
      </c>
      <c r="C219">
        <v>110</v>
      </c>
      <c r="D219">
        <v>85</v>
      </c>
      <c r="E219">
        <v>1110</v>
      </c>
      <c r="F219">
        <v>1600</v>
      </c>
      <c r="G219">
        <v>3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f t="shared" si="3"/>
        <v>1</v>
      </c>
    </row>
    <row r="220" spans="1:31" x14ac:dyDescent="0.25">
      <c r="A220">
        <v>11950</v>
      </c>
      <c r="B220">
        <v>40</v>
      </c>
      <c r="C220">
        <v>110</v>
      </c>
      <c r="D220">
        <v>85</v>
      </c>
      <c r="E220">
        <v>1080</v>
      </c>
      <c r="F220">
        <v>1600</v>
      </c>
      <c r="G220">
        <v>12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f t="shared" si="3"/>
        <v>0</v>
      </c>
    </row>
    <row r="221" spans="1:31" x14ac:dyDescent="0.25">
      <c r="A221">
        <v>10950</v>
      </c>
      <c r="B221">
        <v>38</v>
      </c>
      <c r="C221">
        <v>110</v>
      </c>
      <c r="D221">
        <v>85</v>
      </c>
      <c r="E221">
        <v>1075</v>
      </c>
      <c r="F221">
        <v>1600</v>
      </c>
      <c r="G221">
        <v>3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f t="shared" si="3"/>
        <v>0</v>
      </c>
    </row>
    <row r="222" spans="1:31" x14ac:dyDescent="0.25">
      <c r="A222">
        <v>12450</v>
      </c>
      <c r="B222">
        <v>38</v>
      </c>
      <c r="C222">
        <v>110</v>
      </c>
      <c r="D222">
        <v>85</v>
      </c>
      <c r="E222">
        <v>1055</v>
      </c>
      <c r="F222">
        <v>1600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f t="shared" si="3"/>
        <v>0</v>
      </c>
    </row>
    <row r="223" spans="1:31" x14ac:dyDescent="0.25">
      <c r="A223">
        <v>11950</v>
      </c>
      <c r="B223">
        <v>43</v>
      </c>
      <c r="C223">
        <v>110</v>
      </c>
      <c r="D223">
        <v>69</v>
      </c>
      <c r="E223">
        <v>1045</v>
      </c>
      <c r="F223">
        <v>1600</v>
      </c>
      <c r="G223">
        <v>3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f t="shared" si="3"/>
        <v>0</v>
      </c>
    </row>
    <row r="224" spans="1:31" x14ac:dyDescent="0.25">
      <c r="A224">
        <v>13500</v>
      </c>
      <c r="B224">
        <v>33</v>
      </c>
      <c r="C224">
        <v>90</v>
      </c>
      <c r="D224">
        <v>210</v>
      </c>
      <c r="E224">
        <v>1165</v>
      </c>
      <c r="F224">
        <v>2000</v>
      </c>
      <c r="G224">
        <v>3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f t="shared" si="3"/>
        <v>1</v>
      </c>
    </row>
    <row r="225" spans="1:31" x14ac:dyDescent="0.25">
      <c r="A225">
        <v>11690</v>
      </c>
      <c r="B225">
        <v>33</v>
      </c>
      <c r="C225">
        <v>110</v>
      </c>
      <c r="D225">
        <v>85</v>
      </c>
      <c r="E225">
        <v>1075</v>
      </c>
      <c r="F225">
        <v>1600</v>
      </c>
      <c r="G225">
        <v>3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f t="shared" si="3"/>
        <v>0</v>
      </c>
    </row>
    <row r="226" spans="1:31" x14ac:dyDescent="0.25">
      <c r="A226">
        <v>13500</v>
      </c>
      <c r="B226">
        <v>39</v>
      </c>
      <c r="C226">
        <v>110</v>
      </c>
      <c r="D226">
        <v>85</v>
      </c>
      <c r="E226">
        <v>1075</v>
      </c>
      <c r="F226">
        <v>1600</v>
      </c>
      <c r="G226">
        <v>3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f t="shared" si="3"/>
        <v>1</v>
      </c>
    </row>
    <row r="227" spans="1:31" x14ac:dyDescent="0.25">
      <c r="A227">
        <v>11950</v>
      </c>
      <c r="B227">
        <v>42</v>
      </c>
      <c r="C227">
        <v>110</v>
      </c>
      <c r="D227">
        <v>69</v>
      </c>
      <c r="E227">
        <v>1050</v>
      </c>
      <c r="F227">
        <v>1600</v>
      </c>
      <c r="G227">
        <v>3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f t="shared" si="3"/>
        <v>0</v>
      </c>
    </row>
    <row r="228" spans="1:31" x14ac:dyDescent="0.25">
      <c r="A228">
        <v>12900</v>
      </c>
      <c r="B228">
        <v>39</v>
      </c>
      <c r="C228">
        <v>110</v>
      </c>
      <c r="D228">
        <v>69</v>
      </c>
      <c r="E228">
        <v>1030</v>
      </c>
      <c r="F228">
        <v>1600</v>
      </c>
      <c r="G228">
        <v>3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f t="shared" si="3"/>
        <v>0</v>
      </c>
    </row>
    <row r="229" spans="1:31" x14ac:dyDescent="0.25">
      <c r="A229">
        <v>13500</v>
      </c>
      <c r="B229">
        <v>43</v>
      </c>
      <c r="C229">
        <v>110</v>
      </c>
      <c r="D229">
        <v>85</v>
      </c>
      <c r="E229">
        <v>1085</v>
      </c>
      <c r="F229">
        <v>1600</v>
      </c>
      <c r="G229">
        <v>3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f t="shared" si="3"/>
        <v>1</v>
      </c>
    </row>
    <row r="230" spans="1:31" x14ac:dyDescent="0.25">
      <c r="A230">
        <v>11750</v>
      </c>
      <c r="B230">
        <v>42</v>
      </c>
      <c r="C230">
        <v>110</v>
      </c>
      <c r="D230">
        <v>85</v>
      </c>
      <c r="E230">
        <v>1075</v>
      </c>
      <c r="F230">
        <v>1600</v>
      </c>
      <c r="G230">
        <v>3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f t="shared" si="3"/>
        <v>0</v>
      </c>
    </row>
    <row r="231" spans="1:31" x14ac:dyDescent="0.25">
      <c r="A231">
        <v>11750</v>
      </c>
      <c r="B231">
        <v>33</v>
      </c>
      <c r="C231">
        <v>110</v>
      </c>
      <c r="D231">
        <v>85</v>
      </c>
      <c r="E231">
        <v>1075</v>
      </c>
      <c r="F231">
        <v>1600</v>
      </c>
      <c r="G231">
        <v>3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f t="shared" si="3"/>
        <v>0</v>
      </c>
    </row>
    <row r="232" spans="1:31" x14ac:dyDescent="0.25">
      <c r="A232">
        <v>10850</v>
      </c>
      <c r="B232">
        <v>43</v>
      </c>
      <c r="C232">
        <v>110</v>
      </c>
      <c r="D232">
        <v>69</v>
      </c>
      <c r="E232">
        <v>1030</v>
      </c>
      <c r="F232">
        <v>1600</v>
      </c>
      <c r="G232">
        <v>3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f t="shared" si="3"/>
        <v>0</v>
      </c>
    </row>
    <row r="233" spans="1:31" x14ac:dyDescent="0.25">
      <c r="A233">
        <v>11750</v>
      </c>
      <c r="B233">
        <v>43</v>
      </c>
      <c r="C233">
        <v>110</v>
      </c>
      <c r="D233">
        <v>85</v>
      </c>
      <c r="E233">
        <v>1075</v>
      </c>
      <c r="F233">
        <v>1600</v>
      </c>
      <c r="G233">
        <v>3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f t="shared" si="3"/>
        <v>0</v>
      </c>
    </row>
    <row r="234" spans="1:31" x14ac:dyDescent="0.25">
      <c r="A234">
        <v>14950</v>
      </c>
      <c r="B234">
        <v>42</v>
      </c>
      <c r="C234">
        <v>110</v>
      </c>
      <c r="D234">
        <v>85</v>
      </c>
      <c r="E234">
        <v>1105</v>
      </c>
      <c r="F234">
        <v>1600</v>
      </c>
      <c r="G234">
        <v>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f t="shared" si="3"/>
        <v>1</v>
      </c>
    </row>
    <row r="235" spans="1:31" x14ac:dyDescent="0.25">
      <c r="A235">
        <v>9940</v>
      </c>
      <c r="B235">
        <v>39</v>
      </c>
      <c r="C235">
        <v>110</v>
      </c>
      <c r="D235">
        <v>19</v>
      </c>
      <c r="E235">
        <v>1075</v>
      </c>
      <c r="F235">
        <v>1600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f t="shared" si="3"/>
        <v>0</v>
      </c>
    </row>
    <row r="236" spans="1:31" x14ac:dyDescent="0.25">
      <c r="A236">
        <v>12900</v>
      </c>
      <c r="B236">
        <v>42</v>
      </c>
      <c r="C236">
        <v>110</v>
      </c>
      <c r="D236">
        <v>85</v>
      </c>
      <c r="E236">
        <v>1075</v>
      </c>
      <c r="F236">
        <v>1600</v>
      </c>
      <c r="G236">
        <v>12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f t="shared" si="3"/>
        <v>0</v>
      </c>
    </row>
    <row r="237" spans="1:31" x14ac:dyDescent="0.25">
      <c r="A237">
        <v>13500</v>
      </c>
      <c r="B237">
        <v>38</v>
      </c>
      <c r="C237">
        <v>110</v>
      </c>
      <c r="D237">
        <v>85</v>
      </c>
      <c r="E237">
        <v>1075</v>
      </c>
      <c r="F237">
        <v>1600</v>
      </c>
      <c r="G237">
        <v>6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f t="shared" si="3"/>
        <v>1</v>
      </c>
    </row>
    <row r="238" spans="1:31" x14ac:dyDescent="0.25">
      <c r="A238">
        <v>11750</v>
      </c>
      <c r="B238">
        <v>44</v>
      </c>
      <c r="C238">
        <v>97</v>
      </c>
      <c r="D238">
        <v>69</v>
      </c>
      <c r="E238">
        <v>1025</v>
      </c>
      <c r="F238">
        <v>1400</v>
      </c>
      <c r="G238">
        <v>3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f t="shared" si="3"/>
        <v>0</v>
      </c>
    </row>
    <row r="239" spans="1:31" x14ac:dyDescent="0.25">
      <c r="A239">
        <v>11950</v>
      </c>
      <c r="B239">
        <v>44</v>
      </c>
      <c r="C239">
        <v>97</v>
      </c>
      <c r="D239">
        <v>69</v>
      </c>
      <c r="E239">
        <v>1025</v>
      </c>
      <c r="F239">
        <v>1400</v>
      </c>
      <c r="G239">
        <v>3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f t="shared" si="3"/>
        <v>0</v>
      </c>
    </row>
    <row r="240" spans="1:31" x14ac:dyDescent="0.25">
      <c r="A240">
        <v>13450</v>
      </c>
      <c r="B240">
        <v>33</v>
      </c>
      <c r="C240">
        <v>110</v>
      </c>
      <c r="D240">
        <v>85</v>
      </c>
      <c r="E240">
        <v>1075</v>
      </c>
      <c r="F240">
        <v>1600</v>
      </c>
      <c r="G240">
        <v>3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f t="shared" si="3"/>
        <v>1</v>
      </c>
    </row>
    <row r="241" spans="1:31" x14ac:dyDescent="0.25">
      <c r="A241">
        <v>11950</v>
      </c>
      <c r="B241">
        <v>41</v>
      </c>
      <c r="C241">
        <v>97</v>
      </c>
      <c r="D241">
        <v>69</v>
      </c>
      <c r="E241">
        <v>1025</v>
      </c>
      <c r="F241">
        <v>1400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f t="shared" si="3"/>
        <v>0</v>
      </c>
    </row>
    <row r="242" spans="1:31" x14ac:dyDescent="0.25">
      <c r="A242">
        <v>12495</v>
      </c>
      <c r="B242">
        <v>39</v>
      </c>
      <c r="C242">
        <v>110</v>
      </c>
      <c r="D242">
        <v>85</v>
      </c>
      <c r="E242">
        <v>1075</v>
      </c>
      <c r="F242">
        <v>1600</v>
      </c>
      <c r="G242">
        <v>3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f t="shared" si="3"/>
        <v>0</v>
      </c>
    </row>
    <row r="243" spans="1:31" x14ac:dyDescent="0.25">
      <c r="A243">
        <v>13500</v>
      </c>
      <c r="B243">
        <v>41</v>
      </c>
      <c r="C243">
        <v>110</v>
      </c>
      <c r="D243">
        <v>69</v>
      </c>
      <c r="E243">
        <v>1030</v>
      </c>
      <c r="F243">
        <v>1600</v>
      </c>
      <c r="G243">
        <v>12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f t="shared" si="3"/>
        <v>1</v>
      </c>
    </row>
    <row r="244" spans="1:31" x14ac:dyDescent="0.25">
      <c r="A244">
        <v>12750</v>
      </c>
      <c r="B244">
        <v>40</v>
      </c>
      <c r="C244">
        <v>110</v>
      </c>
      <c r="D244">
        <v>85</v>
      </c>
      <c r="E244">
        <v>1075</v>
      </c>
      <c r="F244">
        <v>1600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f t="shared" si="3"/>
        <v>0</v>
      </c>
    </row>
    <row r="245" spans="1:31" x14ac:dyDescent="0.25">
      <c r="A245">
        <v>12000</v>
      </c>
      <c r="B245">
        <v>39</v>
      </c>
      <c r="C245">
        <v>97</v>
      </c>
      <c r="D245">
        <v>85</v>
      </c>
      <c r="E245">
        <v>1060</v>
      </c>
      <c r="F245">
        <v>1400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f t="shared" si="3"/>
        <v>0</v>
      </c>
    </row>
    <row r="246" spans="1:31" x14ac:dyDescent="0.25">
      <c r="A246">
        <v>11950</v>
      </c>
      <c r="B246">
        <v>38</v>
      </c>
      <c r="C246">
        <v>110</v>
      </c>
      <c r="D246">
        <v>85</v>
      </c>
      <c r="E246">
        <v>1075</v>
      </c>
      <c r="F246">
        <v>1600</v>
      </c>
      <c r="G246">
        <v>3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f t="shared" si="3"/>
        <v>0</v>
      </c>
    </row>
    <row r="247" spans="1:31" x14ac:dyDescent="0.25">
      <c r="A247">
        <v>12495</v>
      </c>
      <c r="B247">
        <v>44</v>
      </c>
      <c r="C247">
        <v>110</v>
      </c>
      <c r="D247">
        <v>85</v>
      </c>
      <c r="E247">
        <v>1080</v>
      </c>
      <c r="F247">
        <v>1600</v>
      </c>
      <c r="G247">
        <v>3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f t="shared" si="3"/>
        <v>0</v>
      </c>
    </row>
    <row r="248" spans="1:31" x14ac:dyDescent="0.25">
      <c r="A248">
        <v>12450</v>
      </c>
      <c r="B248">
        <v>34</v>
      </c>
      <c r="C248">
        <v>110</v>
      </c>
      <c r="D248">
        <v>69</v>
      </c>
      <c r="E248">
        <v>1040</v>
      </c>
      <c r="F248">
        <v>1600</v>
      </c>
      <c r="G248">
        <v>3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f t="shared" si="3"/>
        <v>0</v>
      </c>
    </row>
    <row r="249" spans="1:31" x14ac:dyDescent="0.25">
      <c r="A249">
        <v>14750</v>
      </c>
      <c r="B249">
        <v>40</v>
      </c>
      <c r="C249">
        <v>90</v>
      </c>
      <c r="D249">
        <v>210</v>
      </c>
      <c r="E249">
        <v>1205</v>
      </c>
      <c r="F249">
        <v>2000</v>
      </c>
      <c r="G249">
        <v>3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f t="shared" si="3"/>
        <v>1</v>
      </c>
    </row>
    <row r="250" spans="1:31" x14ac:dyDescent="0.25">
      <c r="A250">
        <v>10950</v>
      </c>
      <c r="B250">
        <v>39</v>
      </c>
      <c r="C250">
        <v>110</v>
      </c>
      <c r="D250">
        <v>69</v>
      </c>
      <c r="E250">
        <v>1040</v>
      </c>
      <c r="F250">
        <v>1600</v>
      </c>
      <c r="G250">
        <v>3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f t="shared" si="3"/>
        <v>0</v>
      </c>
    </row>
    <row r="251" spans="1:31" x14ac:dyDescent="0.25">
      <c r="A251">
        <v>13500</v>
      </c>
      <c r="B251">
        <v>33</v>
      </c>
      <c r="C251">
        <v>69</v>
      </c>
      <c r="D251">
        <v>185</v>
      </c>
      <c r="E251">
        <v>1105</v>
      </c>
      <c r="F251">
        <v>1900</v>
      </c>
      <c r="G251">
        <v>3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f t="shared" si="3"/>
        <v>1</v>
      </c>
    </row>
    <row r="252" spans="1:31" x14ac:dyDescent="0.25">
      <c r="A252">
        <v>12950</v>
      </c>
      <c r="B252">
        <v>38</v>
      </c>
      <c r="C252">
        <v>110</v>
      </c>
      <c r="D252">
        <v>85</v>
      </c>
      <c r="E252">
        <v>1075</v>
      </c>
      <c r="F252">
        <v>1600</v>
      </c>
      <c r="G252">
        <v>3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f t="shared" si="3"/>
        <v>1</v>
      </c>
    </row>
    <row r="253" spans="1:31" x14ac:dyDescent="0.25">
      <c r="A253">
        <v>13500</v>
      </c>
      <c r="B253">
        <v>35</v>
      </c>
      <c r="C253">
        <v>69</v>
      </c>
      <c r="D253">
        <v>185</v>
      </c>
      <c r="E253">
        <v>1105</v>
      </c>
      <c r="F253">
        <v>1900</v>
      </c>
      <c r="G253">
        <v>3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f t="shared" si="3"/>
        <v>1</v>
      </c>
    </row>
    <row r="254" spans="1:31" x14ac:dyDescent="0.25">
      <c r="A254">
        <v>13450</v>
      </c>
      <c r="B254">
        <v>34</v>
      </c>
      <c r="C254">
        <v>110</v>
      </c>
      <c r="D254">
        <v>69</v>
      </c>
      <c r="E254">
        <v>1030</v>
      </c>
      <c r="F254">
        <v>1600</v>
      </c>
      <c r="G254">
        <v>3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f t="shared" si="3"/>
        <v>1</v>
      </c>
    </row>
    <row r="255" spans="1:31" x14ac:dyDescent="0.25">
      <c r="A255">
        <v>13500</v>
      </c>
      <c r="B255">
        <v>43</v>
      </c>
      <c r="C255">
        <v>110</v>
      </c>
      <c r="D255">
        <v>85</v>
      </c>
      <c r="E255">
        <v>1075</v>
      </c>
      <c r="F255">
        <v>1600</v>
      </c>
      <c r="G255">
        <v>6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f t="shared" si="3"/>
        <v>1</v>
      </c>
    </row>
    <row r="256" spans="1:31" x14ac:dyDescent="0.25">
      <c r="A256">
        <v>11480</v>
      </c>
      <c r="B256">
        <v>41</v>
      </c>
      <c r="C256">
        <v>110</v>
      </c>
      <c r="D256">
        <v>85</v>
      </c>
      <c r="E256">
        <v>1075</v>
      </c>
      <c r="F256">
        <v>1600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f t="shared" si="3"/>
        <v>0</v>
      </c>
    </row>
    <row r="257" spans="1:31" x14ac:dyDescent="0.25">
      <c r="A257">
        <v>13450</v>
      </c>
      <c r="B257">
        <v>39</v>
      </c>
      <c r="C257">
        <v>97</v>
      </c>
      <c r="D257">
        <v>85</v>
      </c>
      <c r="E257">
        <v>1060</v>
      </c>
      <c r="F257">
        <v>1400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f t="shared" si="3"/>
        <v>1</v>
      </c>
    </row>
    <row r="258" spans="1:31" x14ac:dyDescent="0.25">
      <c r="A258">
        <v>11495</v>
      </c>
      <c r="B258">
        <v>39</v>
      </c>
      <c r="C258">
        <v>110</v>
      </c>
      <c r="D258">
        <v>69</v>
      </c>
      <c r="E258">
        <v>1040</v>
      </c>
      <c r="F258">
        <v>1600</v>
      </c>
      <c r="G258">
        <v>3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f t="shared" si="3"/>
        <v>0</v>
      </c>
    </row>
    <row r="259" spans="1:31" x14ac:dyDescent="0.25">
      <c r="A259">
        <v>12750</v>
      </c>
      <c r="B259">
        <v>43</v>
      </c>
      <c r="C259">
        <v>97</v>
      </c>
      <c r="D259">
        <v>69</v>
      </c>
      <c r="E259">
        <v>1025</v>
      </c>
      <c r="F259">
        <v>1400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f t="shared" ref="AE259:AE322" si="4">IF(A259&gt;= 12950,1,0)</f>
        <v>0</v>
      </c>
    </row>
    <row r="260" spans="1:31" x14ac:dyDescent="0.25">
      <c r="A260">
        <v>14990</v>
      </c>
      <c r="B260">
        <v>38</v>
      </c>
      <c r="C260">
        <v>110</v>
      </c>
      <c r="D260">
        <v>85</v>
      </c>
      <c r="E260">
        <v>1055</v>
      </c>
      <c r="F260">
        <v>1600</v>
      </c>
      <c r="G260">
        <v>3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f t="shared" si="4"/>
        <v>1</v>
      </c>
    </row>
    <row r="261" spans="1:31" x14ac:dyDescent="0.25">
      <c r="A261">
        <v>12950</v>
      </c>
      <c r="B261">
        <v>35</v>
      </c>
      <c r="C261">
        <v>97</v>
      </c>
      <c r="D261">
        <v>85</v>
      </c>
      <c r="E261">
        <v>1060</v>
      </c>
      <c r="F261">
        <v>1400</v>
      </c>
      <c r="G261">
        <v>3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f t="shared" si="4"/>
        <v>1</v>
      </c>
    </row>
    <row r="262" spans="1:31" x14ac:dyDescent="0.25">
      <c r="A262">
        <v>12950</v>
      </c>
      <c r="B262">
        <v>40</v>
      </c>
      <c r="C262">
        <v>110</v>
      </c>
      <c r="D262">
        <v>85</v>
      </c>
      <c r="E262">
        <v>1080</v>
      </c>
      <c r="F262">
        <v>1600</v>
      </c>
      <c r="G262">
        <v>3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f t="shared" si="4"/>
        <v>1</v>
      </c>
    </row>
    <row r="263" spans="1:31" x14ac:dyDescent="0.25">
      <c r="A263">
        <v>12850</v>
      </c>
      <c r="B263">
        <v>39</v>
      </c>
      <c r="C263">
        <v>97</v>
      </c>
      <c r="D263">
        <v>19</v>
      </c>
      <c r="E263">
        <v>1085</v>
      </c>
      <c r="F263">
        <v>1400</v>
      </c>
      <c r="G263">
        <v>6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f t="shared" si="4"/>
        <v>0</v>
      </c>
    </row>
    <row r="264" spans="1:31" x14ac:dyDescent="0.25">
      <c r="A264">
        <v>13950</v>
      </c>
      <c r="B264">
        <v>40</v>
      </c>
      <c r="C264">
        <v>110</v>
      </c>
      <c r="D264">
        <v>85</v>
      </c>
      <c r="E264">
        <v>1105</v>
      </c>
      <c r="F264">
        <v>1600</v>
      </c>
      <c r="G264">
        <v>3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f t="shared" si="4"/>
        <v>1</v>
      </c>
    </row>
    <row r="265" spans="1:31" x14ac:dyDescent="0.25">
      <c r="A265">
        <v>11950</v>
      </c>
      <c r="B265">
        <v>41</v>
      </c>
      <c r="C265">
        <v>110</v>
      </c>
      <c r="D265">
        <v>85</v>
      </c>
      <c r="E265">
        <v>1075</v>
      </c>
      <c r="F265">
        <v>1600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f t="shared" si="4"/>
        <v>0</v>
      </c>
    </row>
    <row r="266" spans="1:31" x14ac:dyDescent="0.25">
      <c r="A266">
        <v>12950</v>
      </c>
      <c r="B266">
        <v>39</v>
      </c>
      <c r="C266">
        <v>110</v>
      </c>
      <c r="D266">
        <v>85</v>
      </c>
      <c r="E266">
        <v>1075</v>
      </c>
      <c r="F266">
        <v>1600</v>
      </c>
      <c r="G266">
        <v>3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f t="shared" si="4"/>
        <v>1</v>
      </c>
    </row>
    <row r="267" spans="1:31" x14ac:dyDescent="0.25">
      <c r="A267">
        <v>11700</v>
      </c>
      <c r="B267">
        <v>40</v>
      </c>
      <c r="C267">
        <v>110</v>
      </c>
      <c r="D267">
        <v>85</v>
      </c>
      <c r="E267">
        <v>1075</v>
      </c>
      <c r="F267">
        <v>1600</v>
      </c>
      <c r="G267">
        <v>3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f t="shared" si="4"/>
        <v>0</v>
      </c>
    </row>
    <row r="268" spans="1:31" x14ac:dyDescent="0.25">
      <c r="A268">
        <v>9950</v>
      </c>
      <c r="B268">
        <v>37</v>
      </c>
      <c r="C268">
        <v>97</v>
      </c>
      <c r="D268">
        <v>69</v>
      </c>
      <c r="E268">
        <v>1025</v>
      </c>
      <c r="F268">
        <v>1400</v>
      </c>
      <c r="G268">
        <v>3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f t="shared" si="4"/>
        <v>0</v>
      </c>
    </row>
    <row r="269" spans="1:31" x14ac:dyDescent="0.25">
      <c r="A269">
        <v>11895</v>
      </c>
      <c r="B269">
        <v>44</v>
      </c>
      <c r="C269">
        <v>97</v>
      </c>
      <c r="D269">
        <v>85</v>
      </c>
      <c r="E269">
        <v>1060</v>
      </c>
      <c r="F269">
        <v>1400</v>
      </c>
      <c r="G269">
        <v>3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f t="shared" si="4"/>
        <v>0</v>
      </c>
    </row>
    <row r="270" spans="1:31" x14ac:dyDescent="0.25">
      <c r="A270">
        <v>12950</v>
      </c>
      <c r="B270">
        <v>43</v>
      </c>
      <c r="C270">
        <v>110</v>
      </c>
      <c r="D270">
        <v>85</v>
      </c>
      <c r="E270">
        <v>1075</v>
      </c>
      <c r="F270">
        <v>1600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f t="shared" si="4"/>
        <v>1</v>
      </c>
    </row>
    <row r="271" spans="1:31" x14ac:dyDescent="0.25">
      <c r="A271">
        <v>12500</v>
      </c>
      <c r="B271">
        <v>36</v>
      </c>
      <c r="C271">
        <v>110</v>
      </c>
      <c r="D271">
        <v>69</v>
      </c>
      <c r="E271">
        <v>1040</v>
      </c>
      <c r="F271">
        <v>1600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f t="shared" si="4"/>
        <v>0</v>
      </c>
    </row>
    <row r="272" spans="1:31" x14ac:dyDescent="0.25">
      <c r="A272">
        <v>13875</v>
      </c>
      <c r="B272">
        <v>39</v>
      </c>
      <c r="C272">
        <v>110</v>
      </c>
      <c r="D272">
        <v>85</v>
      </c>
      <c r="E272">
        <v>1075</v>
      </c>
      <c r="F272">
        <v>1600</v>
      </c>
      <c r="G272">
        <v>3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f t="shared" si="4"/>
        <v>1</v>
      </c>
    </row>
    <row r="273" spans="1:31" x14ac:dyDescent="0.25">
      <c r="A273">
        <v>10500</v>
      </c>
      <c r="B273">
        <v>35</v>
      </c>
      <c r="C273">
        <v>110</v>
      </c>
      <c r="D273">
        <v>69</v>
      </c>
      <c r="E273">
        <v>1050</v>
      </c>
      <c r="F273">
        <v>1600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f t="shared" si="4"/>
        <v>0</v>
      </c>
    </row>
    <row r="274" spans="1:31" x14ac:dyDescent="0.25">
      <c r="A274">
        <v>12295</v>
      </c>
      <c r="B274">
        <v>33</v>
      </c>
      <c r="C274">
        <v>110</v>
      </c>
      <c r="D274">
        <v>85</v>
      </c>
      <c r="E274">
        <v>1075</v>
      </c>
      <c r="F274">
        <v>1600</v>
      </c>
      <c r="G274">
        <v>3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f t="shared" si="4"/>
        <v>0</v>
      </c>
    </row>
    <row r="275" spans="1:31" x14ac:dyDescent="0.25">
      <c r="A275">
        <v>13950</v>
      </c>
      <c r="B275">
        <v>42</v>
      </c>
      <c r="C275">
        <v>110</v>
      </c>
      <c r="D275">
        <v>85</v>
      </c>
      <c r="E275">
        <v>1080</v>
      </c>
      <c r="F275">
        <v>1600</v>
      </c>
      <c r="G275">
        <v>3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f t="shared" si="4"/>
        <v>1</v>
      </c>
    </row>
    <row r="276" spans="1:31" x14ac:dyDescent="0.25">
      <c r="A276">
        <v>10950</v>
      </c>
      <c r="B276">
        <v>38</v>
      </c>
      <c r="C276">
        <v>110</v>
      </c>
      <c r="D276">
        <v>69</v>
      </c>
      <c r="E276">
        <v>1040</v>
      </c>
      <c r="F276">
        <v>1600</v>
      </c>
      <c r="G276">
        <v>3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f t="shared" si="4"/>
        <v>0</v>
      </c>
    </row>
    <row r="277" spans="1:31" x14ac:dyDescent="0.25">
      <c r="A277">
        <v>12950</v>
      </c>
      <c r="B277">
        <v>44</v>
      </c>
      <c r="C277">
        <v>110</v>
      </c>
      <c r="D277">
        <v>197</v>
      </c>
      <c r="E277">
        <v>1103</v>
      </c>
      <c r="F277">
        <v>1600</v>
      </c>
      <c r="G277">
        <v>3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f t="shared" si="4"/>
        <v>1</v>
      </c>
    </row>
    <row r="278" spans="1:31" x14ac:dyDescent="0.25">
      <c r="A278">
        <v>12850</v>
      </c>
      <c r="B278">
        <v>40</v>
      </c>
      <c r="C278">
        <v>110</v>
      </c>
      <c r="D278">
        <v>85</v>
      </c>
      <c r="E278">
        <v>1080</v>
      </c>
      <c r="F278">
        <v>1600</v>
      </c>
      <c r="G278">
        <v>3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f t="shared" si="4"/>
        <v>0</v>
      </c>
    </row>
    <row r="279" spans="1:31" x14ac:dyDescent="0.25">
      <c r="A279">
        <v>13995</v>
      </c>
      <c r="B279">
        <v>35</v>
      </c>
      <c r="C279">
        <v>110</v>
      </c>
      <c r="D279">
        <v>85</v>
      </c>
      <c r="E279">
        <v>1075</v>
      </c>
      <c r="F279">
        <v>1600</v>
      </c>
      <c r="G279">
        <v>3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f t="shared" si="4"/>
        <v>1</v>
      </c>
    </row>
    <row r="280" spans="1:31" x14ac:dyDescent="0.25">
      <c r="A280">
        <v>13750</v>
      </c>
      <c r="B280">
        <v>39</v>
      </c>
      <c r="C280">
        <v>110</v>
      </c>
      <c r="D280">
        <v>85</v>
      </c>
      <c r="E280">
        <v>1055</v>
      </c>
      <c r="F280">
        <v>1600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f t="shared" si="4"/>
        <v>1</v>
      </c>
    </row>
    <row r="281" spans="1:31" x14ac:dyDescent="0.25">
      <c r="A281">
        <v>12750</v>
      </c>
      <c r="B281">
        <v>37</v>
      </c>
      <c r="C281">
        <v>110</v>
      </c>
      <c r="D281">
        <v>85</v>
      </c>
      <c r="E281">
        <v>1075</v>
      </c>
      <c r="F281">
        <v>1600</v>
      </c>
      <c r="G281">
        <v>3</v>
      </c>
      <c r="H281">
        <v>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f t="shared" si="4"/>
        <v>0</v>
      </c>
    </row>
    <row r="282" spans="1:31" x14ac:dyDescent="0.25">
      <c r="A282">
        <v>12500</v>
      </c>
      <c r="B282">
        <v>41</v>
      </c>
      <c r="C282">
        <v>110</v>
      </c>
      <c r="D282">
        <v>69</v>
      </c>
      <c r="E282">
        <v>1045</v>
      </c>
      <c r="F282">
        <v>1600</v>
      </c>
      <c r="G282">
        <v>3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f t="shared" si="4"/>
        <v>0</v>
      </c>
    </row>
    <row r="283" spans="1:31" x14ac:dyDescent="0.25">
      <c r="A283">
        <v>13950</v>
      </c>
      <c r="B283">
        <v>43</v>
      </c>
      <c r="C283">
        <v>110</v>
      </c>
      <c r="D283">
        <v>85</v>
      </c>
      <c r="E283">
        <v>1055</v>
      </c>
      <c r="F283">
        <v>1600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f t="shared" si="4"/>
        <v>1</v>
      </c>
    </row>
    <row r="284" spans="1:31" x14ac:dyDescent="0.25">
      <c r="A284">
        <v>11500</v>
      </c>
      <c r="B284">
        <v>39</v>
      </c>
      <c r="C284">
        <v>97</v>
      </c>
      <c r="D284">
        <v>69</v>
      </c>
      <c r="E284">
        <v>1025</v>
      </c>
      <c r="F284">
        <v>1398</v>
      </c>
      <c r="G284">
        <v>3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f t="shared" si="4"/>
        <v>0</v>
      </c>
    </row>
    <row r="285" spans="1:31" x14ac:dyDescent="0.25">
      <c r="A285">
        <v>13950</v>
      </c>
      <c r="B285">
        <v>44</v>
      </c>
      <c r="C285">
        <v>97</v>
      </c>
      <c r="D285">
        <v>85</v>
      </c>
      <c r="E285">
        <v>1060</v>
      </c>
      <c r="F285">
        <v>1400</v>
      </c>
      <c r="G285">
        <v>3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f t="shared" si="4"/>
        <v>1</v>
      </c>
    </row>
    <row r="286" spans="1:31" x14ac:dyDescent="0.25">
      <c r="A286">
        <v>11895</v>
      </c>
      <c r="B286">
        <v>41</v>
      </c>
      <c r="C286">
        <v>97</v>
      </c>
      <c r="D286">
        <v>85</v>
      </c>
      <c r="E286">
        <v>1060</v>
      </c>
      <c r="F286">
        <v>1400</v>
      </c>
      <c r="G286">
        <v>3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f t="shared" si="4"/>
        <v>0</v>
      </c>
    </row>
    <row r="287" spans="1:31" x14ac:dyDescent="0.25">
      <c r="A287">
        <v>9950</v>
      </c>
      <c r="B287">
        <v>44</v>
      </c>
      <c r="C287">
        <v>97</v>
      </c>
      <c r="D287">
        <v>69</v>
      </c>
      <c r="E287">
        <v>1025</v>
      </c>
      <c r="F287">
        <v>1400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f t="shared" si="4"/>
        <v>0</v>
      </c>
    </row>
    <row r="288" spans="1:31" x14ac:dyDescent="0.25">
      <c r="A288">
        <v>13500</v>
      </c>
      <c r="B288">
        <v>42</v>
      </c>
      <c r="C288">
        <v>110</v>
      </c>
      <c r="D288">
        <v>69</v>
      </c>
      <c r="E288">
        <v>1040</v>
      </c>
      <c r="F288">
        <v>1600</v>
      </c>
      <c r="G288">
        <v>12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f t="shared" si="4"/>
        <v>1</v>
      </c>
    </row>
    <row r="289" spans="1:31" x14ac:dyDescent="0.25">
      <c r="A289">
        <v>11450</v>
      </c>
      <c r="B289">
        <v>37</v>
      </c>
      <c r="C289">
        <v>97</v>
      </c>
      <c r="D289">
        <v>69</v>
      </c>
      <c r="E289">
        <v>1025</v>
      </c>
      <c r="F289">
        <v>1400</v>
      </c>
      <c r="G289">
        <v>3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f t="shared" si="4"/>
        <v>0</v>
      </c>
    </row>
    <row r="290" spans="1:31" x14ac:dyDescent="0.25">
      <c r="A290">
        <v>12450</v>
      </c>
      <c r="B290">
        <v>42</v>
      </c>
      <c r="C290">
        <v>110</v>
      </c>
      <c r="D290">
        <v>85</v>
      </c>
      <c r="E290">
        <v>1075</v>
      </c>
      <c r="F290">
        <v>1600</v>
      </c>
      <c r="G290">
        <v>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f t="shared" si="4"/>
        <v>0</v>
      </c>
    </row>
    <row r="291" spans="1:31" x14ac:dyDescent="0.25">
      <c r="A291">
        <v>12950</v>
      </c>
      <c r="B291">
        <v>40</v>
      </c>
      <c r="C291">
        <v>110</v>
      </c>
      <c r="D291">
        <v>85</v>
      </c>
      <c r="E291">
        <v>1080</v>
      </c>
      <c r="F291">
        <v>1600</v>
      </c>
      <c r="G291">
        <v>3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f t="shared" si="4"/>
        <v>1</v>
      </c>
    </row>
    <row r="292" spans="1:31" x14ac:dyDescent="0.25">
      <c r="A292">
        <v>13995</v>
      </c>
      <c r="B292">
        <v>44</v>
      </c>
      <c r="C292">
        <v>110</v>
      </c>
      <c r="D292">
        <v>85</v>
      </c>
      <c r="E292">
        <v>1080</v>
      </c>
      <c r="F292">
        <v>1600</v>
      </c>
      <c r="G292">
        <v>3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f t="shared" si="4"/>
        <v>1</v>
      </c>
    </row>
    <row r="293" spans="1:31" x14ac:dyDescent="0.25">
      <c r="A293">
        <v>11750</v>
      </c>
      <c r="B293">
        <v>42</v>
      </c>
      <c r="C293">
        <v>97</v>
      </c>
      <c r="D293">
        <v>69</v>
      </c>
      <c r="E293">
        <v>1025</v>
      </c>
      <c r="F293">
        <v>1400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f t="shared" si="4"/>
        <v>0</v>
      </c>
    </row>
    <row r="294" spans="1:31" x14ac:dyDescent="0.25">
      <c r="A294">
        <v>11650</v>
      </c>
      <c r="B294">
        <v>39</v>
      </c>
      <c r="C294">
        <v>97</v>
      </c>
      <c r="D294">
        <v>85</v>
      </c>
      <c r="E294">
        <v>1060</v>
      </c>
      <c r="F294">
        <v>1400</v>
      </c>
      <c r="G294">
        <v>3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f t="shared" si="4"/>
        <v>0</v>
      </c>
    </row>
    <row r="295" spans="1:31" x14ac:dyDescent="0.25">
      <c r="A295">
        <v>9950</v>
      </c>
      <c r="B295">
        <v>43</v>
      </c>
      <c r="C295">
        <v>97</v>
      </c>
      <c r="D295">
        <v>69</v>
      </c>
      <c r="E295">
        <v>1030</v>
      </c>
      <c r="F295">
        <v>1400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f t="shared" si="4"/>
        <v>0</v>
      </c>
    </row>
    <row r="296" spans="1:31" x14ac:dyDescent="0.25">
      <c r="A296">
        <v>13950</v>
      </c>
      <c r="B296">
        <v>41</v>
      </c>
      <c r="C296">
        <v>110</v>
      </c>
      <c r="D296">
        <v>85</v>
      </c>
      <c r="E296">
        <v>1075</v>
      </c>
      <c r="F296">
        <v>1600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f t="shared" si="4"/>
        <v>1</v>
      </c>
    </row>
    <row r="297" spans="1:31" x14ac:dyDescent="0.25">
      <c r="A297">
        <v>12950</v>
      </c>
      <c r="B297">
        <v>44</v>
      </c>
      <c r="C297">
        <v>110</v>
      </c>
      <c r="D297">
        <v>85</v>
      </c>
      <c r="E297">
        <v>1080</v>
      </c>
      <c r="F297">
        <v>1600</v>
      </c>
      <c r="G297">
        <v>3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f t="shared" si="4"/>
        <v>1</v>
      </c>
    </row>
    <row r="298" spans="1:31" x14ac:dyDescent="0.25">
      <c r="A298">
        <v>10950</v>
      </c>
      <c r="B298">
        <v>38</v>
      </c>
      <c r="C298">
        <v>97</v>
      </c>
      <c r="D298">
        <v>69</v>
      </c>
      <c r="E298">
        <v>1025</v>
      </c>
      <c r="F298">
        <v>1400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f t="shared" si="4"/>
        <v>0</v>
      </c>
    </row>
    <row r="299" spans="1:31" x14ac:dyDescent="0.25">
      <c r="A299">
        <v>9900</v>
      </c>
      <c r="B299">
        <v>42</v>
      </c>
      <c r="C299">
        <v>97</v>
      </c>
      <c r="D299">
        <v>69</v>
      </c>
      <c r="E299">
        <v>1025</v>
      </c>
      <c r="F299">
        <v>1400</v>
      </c>
      <c r="G299">
        <v>3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f t="shared" si="4"/>
        <v>0</v>
      </c>
    </row>
    <row r="300" spans="1:31" x14ac:dyDescent="0.25">
      <c r="A300">
        <v>11950</v>
      </c>
      <c r="B300">
        <v>44</v>
      </c>
      <c r="C300">
        <v>110</v>
      </c>
      <c r="D300">
        <v>19</v>
      </c>
      <c r="E300">
        <v>1075</v>
      </c>
      <c r="F300">
        <v>1600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f t="shared" si="4"/>
        <v>0</v>
      </c>
    </row>
    <row r="301" spans="1:31" x14ac:dyDescent="0.25">
      <c r="A301">
        <v>11990</v>
      </c>
      <c r="B301">
        <v>40</v>
      </c>
      <c r="C301">
        <v>110</v>
      </c>
      <c r="D301">
        <v>85</v>
      </c>
      <c r="E301">
        <v>1090</v>
      </c>
      <c r="F301">
        <v>1600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f t="shared" si="4"/>
        <v>0</v>
      </c>
    </row>
    <row r="302" spans="1:31" x14ac:dyDescent="0.25">
      <c r="A302">
        <v>10750</v>
      </c>
      <c r="B302">
        <v>36</v>
      </c>
      <c r="C302">
        <v>110</v>
      </c>
      <c r="D302">
        <v>85</v>
      </c>
      <c r="E302">
        <v>1075</v>
      </c>
      <c r="F302">
        <v>1600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f t="shared" si="4"/>
        <v>0</v>
      </c>
    </row>
    <row r="303" spans="1:31" x14ac:dyDescent="0.25">
      <c r="A303">
        <v>13950</v>
      </c>
      <c r="B303">
        <v>37</v>
      </c>
      <c r="C303">
        <v>110</v>
      </c>
      <c r="D303">
        <v>19</v>
      </c>
      <c r="E303">
        <v>1075</v>
      </c>
      <c r="F303">
        <v>1600</v>
      </c>
      <c r="G303">
        <v>12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f t="shared" si="4"/>
        <v>1</v>
      </c>
    </row>
    <row r="304" spans="1:31" x14ac:dyDescent="0.25">
      <c r="A304">
        <v>11250</v>
      </c>
      <c r="B304">
        <v>44</v>
      </c>
      <c r="C304">
        <v>110</v>
      </c>
      <c r="D304">
        <v>69</v>
      </c>
      <c r="E304">
        <v>1040</v>
      </c>
      <c r="F304">
        <v>1600</v>
      </c>
      <c r="G304">
        <v>3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f t="shared" si="4"/>
        <v>0</v>
      </c>
    </row>
    <row r="305" spans="1:31" x14ac:dyDescent="0.25">
      <c r="A305">
        <v>12950</v>
      </c>
      <c r="B305">
        <v>39</v>
      </c>
      <c r="C305">
        <v>110</v>
      </c>
      <c r="D305">
        <v>85</v>
      </c>
      <c r="E305">
        <v>1075</v>
      </c>
      <c r="F305">
        <v>1600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f t="shared" si="4"/>
        <v>1</v>
      </c>
    </row>
    <row r="306" spans="1:31" x14ac:dyDescent="0.25">
      <c r="A306">
        <v>11950</v>
      </c>
      <c r="B306">
        <v>41</v>
      </c>
      <c r="C306">
        <v>110</v>
      </c>
      <c r="D306">
        <v>85</v>
      </c>
      <c r="E306">
        <v>1075</v>
      </c>
      <c r="F306">
        <v>1600</v>
      </c>
      <c r="G306">
        <v>3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f t="shared" si="4"/>
        <v>0</v>
      </c>
    </row>
    <row r="307" spans="1:31" x14ac:dyDescent="0.25">
      <c r="A307">
        <v>10950</v>
      </c>
      <c r="B307">
        <v>42</v>
      </c>
      <c r="C307">
        <v>97</v>
      </c>
      <c r="D307">
        <v>69</v>
      </c>
      <c r="E307">
        <v>1025</v>
      </c>
      <c r="F307">
        <v>1400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f t="shared" si="4"/>
        <v>0</v>
      </c>
    </row>
    <row r="308" spans="1:31" x14ac:dyDescent="0.25">
      <c r="A308">
        <v>12950</v>
      </c>
      <c r="B308">
        <v>33</v>
      </c>
      <c r="C308">
        <v>110</v>
      </c>
      <c r="D308">
        <v>85</v>
      </c>
      <c r="E308">
        <v>1075</v>
      </c>
      <c r="F308">
        <v>1600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f t="shared" si="4"/>
        <v>1</v>
      </c>
    </row>
    <row r="309" spans="1:31" x14ac:dyDescent="0.25">
      <c r="A309">
        <v>12950</v>
      </c>
      <c r="B309">
        <v>35</v>
      </c>
      <c r="C309">
        <v>110</v>
      </c>
      <c r="D309">
        <v>85</v>
      </c>
      <c r="E309">
        <v>1075</v>
      </c>
      <c r="F309">
        <v>1600</v>
      </c>
      <c r="G309">
        <v>3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f t="shared" si="4"/>
        <v>1</v>
      </c>
    </row>
    <row r="310" spans="1:31" x14ac:dyDescent="0.25">
      <c r="A310">
        <v>11695</v>
      </c>
      <c r="B310">
        <v>43</v>
      </c>
      <c r="C310">
        <v>110</v>
      </c>
      <c r="D310">
        <v>85</v>
      </c>
      <c r="E310">
        <v>1075</v>
      </c>
      <c r="F310">
        <v>1600</v>
      </c>
      <c r="G310">
        <v>3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f t="shared" si="4"/>
        <v>0</v>
      </c>
    </row>
    <row r="311" spans="1:31" x14ac:dyDescent="0.25">
      <c r="A311">
        <v>11000</v>
      </c>
      <c r="B311">
        <v>41</v>
      </c>
      <c r="C311">
        <v>110</v>
      </c>
      <c r="D311">
        <v>19</v>
      </c>
      <c r="E311">
        <v>1075</v>
      </c>
      <c r="F311">
        <v>1600</v>
      </c>
      <c r="G311">
        <v>3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f t="shared" si="4"/>
        <v>0</v>
      </c>
    </row>
    <row r="312" spans="1:31" x14ac:dyDescent="0.25">
      <c r="A312">
        <v>13950</v>
      </c>
      <c r="B312">
        <v>35</v>
      </c>
      <c r="C312">
        <v>110</v>
      </c>
      <c r="D312">
        <v>85</v>
      </c>
      <c r="E312">
        <v>1080</v>
      </c>
      <c r="F312">
        <v>1600</v>
      </c>
      <c r="G312">
        <v>3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f t="shared" si="4"/>
        <v>1</v>
      </c>
    </row>
    <row r="313" spans="1:31" x14ac:dyDescent="0.25">
      <c r="A313">
        <v>11950</v>
      </c>
      <c r="B313">
        <v>38</v>
      </c>
      <c r="C313">
        <v>110</v>
      </c>
      <c r="D313">
        <v>85</v>
      </c>
      <c r="E313">
        <v>1075</v>
      </c>
      <c r="F313">
        <v>1600</v>
      </c>
      <c r="G313">
        <v>3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f t="shared" si="4"/>
        <v>0</v>
      </c>
    </row>
    <row r="314" spans="1:31" x14ac:dyDescent="0.25">
      <c r="A314">
        <v>11750</v>
      </c>
      <c r="B314">
        <v>40</v>
      </c>
      <c r="C314">
        <v>110</v>
      </c>
      <c r="D314">
        <v>69</v>
      </c>
      <c r="E314">
        <v>1040</v>
      </c>
      <c r="F314">
        <v>1600</v>
      </c>
      <c r="G314">
        <v>3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f t="shared" si="4"/>
        <v>0</v>
      </c>
    </row>
    <row r="315" spans="1:31" x14ac:dyDescent="0.25">
      <c r="A315">
        <v>12400</v>
      </c>
      <c r="B315">
        <v>34</v>
      </c>
      <c r="C315">
        <v>97</v>
      </c>
      <c r="D315">
        <v>85</v>
      </c>
      <c r="E315">
        <v>1060</v>
      </c>
      <c r="F315">
        <v>1400</v>
      </c>
      <c r="G315">
        <v>3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f t="shared" si="4"/>
        <v>0</v>
      </c>
    </row>
    <row r="316" spans="1:31" x14ac:dyDescent="0.25">
      <c r="A316">
        <v>12500</v>
      </c>
      <c r="B316">
        <v>35</v>
      </c>
      <c r="C316">
        <v>110</v>
      </c>
      <c r="D316">
        <v>69</v>
      </c>
      <c r="E316">
        <v>1040</v>
      </c>
      <c r="F316">
        <v>1600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f t="shared" si="4"/>
        <v>0</v>
      </c>
    </row>
    <row r="317" spans="1:31" x14ac:dyDescent="0.25">
      <c r="A317">
        <v>12900</v>
      </c>
      <c r="B317">
        <v>33</v>
      </c>
      <c r="C317">
        <v>110</v>
      </c>
      <c r="D317">
        <v>19</v>
      </c>
      <c r="E317">
        <v>1075</v>
      </c>
      <c r="F317">
        <v>1600</v>
      </c>
      <c r="G317">
        <v>6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f t="shared" si="4"/>
        <v>0</v>
      </c>
    </row>
    <row r="318" spans="1:31" x14ac:dyDescent="0.25">
      <c r="A318">
        <v>12200</v>
      </c>
      <c r="B318">
        <v>41</v>
      </c>
      <c r="C318">
        <v>110</v>
      </c>
      <c r="D318">
        <v>69</v>
      </c>
      <c r="E318">
        <v>1045</v>
      </c>
      <c r="F318">
        <v>1600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f t="shared" si="4"/>
        <v>0</v>
      </c>
    </row>
    <row r="319" spans="1:31" x14ac:dyDescent="0.25">
      <c r="A319">
        <v>12750</v>
      </c>
      <c r="B319">
        <v>43</v>
      </c>
      <c r="C319">
        <v>110</v>
      </c>
      <c r="D319">
        <v>69</v>
      </c>
      <c r="E319">
        <v>1040</v>
      </c>
      <c r="F319">
        <v>1600</v>
      </c>
      <c r="G319">
        <v>3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f t="shared" si="4"/>
        <v>0</v>
      </c>
    </row>
    <row r="320" spans="1:31" x14ac:dyDescent="0.25">
      <c r="A320">
        <v>11950</v>
      </c>
      <c r="B320">
        <v>42</v>
      </c>
      <c r="C320">
        <v>110</v>
      </c>
      <c r="D320">
        <v>85</v>
      </c>
      <c r="E320">
        <v>1075</v>
      </c>
      <c r="F320">
        <v>1600</v>
      </c>
      <c r="G320">
        <v>3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f t="shared" si="4"/>
        <v>0</v>
      </c>
    </row>
    <row r="321" spans="1:31" x14ac:dyDescent="0.25">
      <c r="A321">
        <v>11900</v>
      </c>
      <c r="B321">
        <v>41</v>
      </c>
      <c r="C321">
        <v>116</v>
      </c>
      <c r="D321">
        <v>85</v>
      </c>
      <c r="E321">
        <v>1075</v>
      </c>
      <c r="F321">
        <v>1600</v>
      </c>
      <c r="G321">
        <v>3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f t="shared" si="4"/>
        <v>0</v>
      </c>
    </row>
    <row r="322" spans="1:31" x14ac:dyDescent="0.25">
      <c r="A322">
        <v>11950</v>
      </c>
      <c r="B322">
        <v>44</v>
      </c>
      <c r="C322">
        <v>110</v>
      </c>
      <c r="D322">
        <v>85</v>
      </c>
      <c r="E322">
        <v>1070</v>
      </c>
      <c r="F322">
        <v>1600</v>
      </c>
      <c r="G322">
        <v>3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f t="shared" si="4"/>
        <v>0</v>
      </c>
    </row>
    <row r="323" spans="1:31" x14ac:dyDescent="0.25">
      <c r="A323">
        <v>14950</v>
      </c>
      <c r="B323">
        <v>42</v>
      </c>
      <c r="C323">
        <v>110</v>
      </c>
      <c r="D323">
        <v>85</v>
      </c>
      <c r="E323">
        <v>1055</v>
      </c>
      <c r="F323">
        <v>1600</v>
      </c>
      <c r="G323">
        <v>3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f t="shared" ref="AE323:AE386" si="5">IF(A323&gt;= 12950,1,0)</f>
        <v>1</v>
      </c>
    </row>
    <row r="324" spans="1:31" x14ac:dyDescent="0.25">
      <c r="A324">
        <v>11950</v>
      </c>
      <c r="B324">
        <v>41</v>
      </c>
      <c r="C324">
        <v>97</v>
      </c>
      <c r="D324">
        <v>85</v>
      </c>
      <c r="E324">
        <v>1060</v>
      </c>
      <c r="F324">
        <v>1400</v>
      </c>
      <c r="G324">
        <v>3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f t="shared" si="5"/>
        <v>0</v>
      </c>
    </row>
    <row r="325" spans="1:31" x14ac:dyDescent="0.25">
      <c r="A325">
        <v>12950</v>
      </c>
      <c r="B325">
        <v>33</v>
      </c>
      <c r="C325">
        <v>110</v>
      </c>
      <c r="D325">
        <v>85</v>
      </c>
      <c r="E325">
        <v>1075</v>
      </c>
      <c r="F325">
        <v>1600</v>
      </c>
      <c r="G325">
        <v>3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f t="shared" si="5"/>
        <v>1</v>
      </c>
    </row>
    <row r="326" spans="1:31" x14ac:dyDescent="0.25">
      <c r="A326">
        <v>14950</v>
      </c>
      <c r="B326">
        <v>41</v>
      </c>
      <c r="C326">
        <v>110</v>
      </c>
      <c r="D326">
        <v>85</v>
      </c>
      <c r="E326">
        <v>1090</v>
      </c>
      <c r="F326">
        <v>1600</v>
      </c>
      <c r="G326">
        <v>3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f t="shared" si="5"/>
        <v>1</v>
      </c>
    </row>
    <row r="327" spans="1:31" x14ac:dyDescent="0.25">
      <c r="A327">
        <v>13450</v>
      </c>
      <c r="B327">
        <v>40</v>
      </c>
      <c r="C327">
        <v>110</v>
      </c>
      <c r="D327">
        <v>69</v>
      </c>
      <c r="E327">
        <v>1040</v>
      </c>
      <c r="F327">
        <v>1600</v>
      </c>
      <c r="G327">
        <v>3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f t="shared" si="5"/>
        <v>1</v>
      </c>
    </row>
    <row r="328" spans="1:31" x14ac:dyDescent="0.25">
      <c r="A328">
        <v>13750</v>
      </c>
      <c r="B328">
        <v>38</v>
      </c>
      <c r="C328">
        <v>110</v>
      </c>
      <c r="D328">
        <v>85</v>
      </c>
      <c r="E328">
        <v>1075</v>
      </c>
      <c r="F328">
        <v>1600</v>
      </c>
      <c r="G328">
        <v>3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f t="shared" si="5"/>
        <v>1</v>
      </c>
    </row>
    <row r="329" spans="1:31" x14ac:dyDescent="0.25">
      <c r="A329">
        <v>12950</v>
      </c>
      <c r="B329">
        <v>43</v>
      </c>
      <c r="C329">
        <v>110</v>
      </c>
      <c r="D329">
        <v>69</v>
      </c>
      <c r="E329">
        <v>1040</v>
      </c>
      <c r="F329">
        <v>1600</v>
      </c>
      <c r="G329">
        <v>3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f t="shared" si="5"/>
        <v>1</v>
      </c>
    </row>
    <row r="330" spans="1:31" x14ac:dyDescent="0.25">
      <c r="A330">
        <v>12750</v>
      </c>
      <c r="B330">
        <v>33</v>
      </c>
      <c r="C330">
        <v>110</v>
      </c>
      <c r="D330">
        <v>85</v>
      </c>
      <c r="E330">
        <v>1075</v>
      </c>
      <c r="F330">
        <v>1600</v>
      </c>
      <c r="G330">
        <v>12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f t="shared" si="5"/>
        <v>0</v>
      </c>
    </row>
    <row r="331" spans="1:31" x14ac:dyDescent="0.25">
      <c r="A331">
        <v>11895</v>
      </c>
      <c r="B331">
        <v>39</v>
      </c>
      <c r="C331">
        <v>97</v>
      </c>
      <c r="D331">
        <v>85</v>
      </c>
      <c r="E331">
        <v>1060</v>
      </c>
      <c r="F331">
        <v>1400</v>
      </c>
      <c r="G331">
        <v>3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f t="shared" si="5"/>
        <v>0</v>
      </c>
    </row>
    <row r="332" spans="1:31" x14ac:dyDescent="0.25">
      <c r="A332">
        <v>9950</v>
      </c>
      <c r="B332">
        <v>42</v>
      </c>
      <c r="C332">
        <v>97</v>
      </c>
      <c r="D332">
        <v>85</v>
      </c>
      <c r="E332">
        <v>1060</v>
      </c>
      <c r="F332">
        <v>1400</v>
      </c>
      <c r="G332">
        <v>3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f t="shared" si="5"/>
        <v>0</v>
      </c>
    </row>
    <row r="333" spans="1:31" x14ac:dyDescent="0.25">
      <c r="A333">
        <v>12450</v>
      </c>
      <c r="B333">
        <v>38</v>
      </c>
      <c r="C333">
        <v>110</v>
      </c>
      <c r="D333">
        <v>85</v>
      </c>
      <c r="E333">
        <v>1075</v>
      </c>
      <c r="F333">
        <v>1600</v>
      </c>
      <c r="G333">
        <v>3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f t="shared" si="5"/>
        <v>0</v>
      </c>
    </row>
    <row r="334" spans="1:31" x14ac:dyDescent="0.25">
      <c r="A334">
        <v>12500</v>
      </c>
      <c r="B334">
        <v>38</v>
      </c>
      <c r="C334">
        <v>97</v>
      </c>
      <c r="D334">
        <v>85</v>
      </c>
      <c r="E334">
        <v>1060</v>
      </c>
      <c r="F334">
        <v>1400</v>
      </c>
      <c r="G334">
        <v>3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f t="shared" si="5"/>
        <v>0</v>
      </c>
    </row>
    <row r="335" spans="1:31" x14ac:dyDescent="0.25">
      <c r="A335">
        <v>14950</v>
      </c>
      <c r="B335">
        <v>43</v>
      </c>
      <c r="C335">
        <v>110</v>
      </c>
      <c r="D335">
        <v>69</v>
      </c>
      <c r="E335">
        <v>1045</v>
      </c>
      <c r="F335">
        <v>1600</v>
      </c>
      <c r="G335">
        <v>3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f t="shared" si="5"/>
        <v>1</v>
      </c>
    </row>
    <row r="336" spans="1:31" x14ac:dyDescent="0.25">
      <c r="A336">
        <v>13750</v>
      </c>
      <c r="B336">
        <v>39</v>
      </c>
      <c r="C336">
        <v>110</v>
      </c>
      <c r="D336">
        <v>85</v>
      </c>
      <c r="E336">
        <v>1080</v>
      </c>
      <c r="F336">
        <v>1600</v>
      </c>
      <c r="G336">
        <v>3</v>
      </c>
      <c r="H336">
        <v>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f t="shared" si="5"/>
        <v>1</v>
      </c>
    </row>
    <row r="337" spans="1:31" x14ac:dyDescent="0.25">
      <c r="A337">
        <v>12695</v>
      </c>
      <c r="B337">
        <v>39</v>
      </c>
      <c r="C337">
        <v>110</v>
      </c>
      <c r="D337">
        <v>85</v>
      </c>
      <c r="E337">
        <v>1060</v>
      </c>
      <c r="F337">
        <v>1600</v>
      </c>
      <c r="G337">
        <v>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f t="shared" si="5"/>
        <v>0</v>
      </c>
    </row>
    <row r="338" spans="1:31" x14ac:dyDescent="0.25">
      <c r="A338">
        <v>14990</v>
      </c>
      <c r="B338">
        <v>33</v>
      </c>
      <c r="C338">
        <v>110</v>
      </c>
      <c r="D338">
        <v>85</v>
      </c>
      <c r="E338">
        <v>1055</v>
      </c>
      <c r="F338">
        <v>1600</v>
      </c>
      <c r="G338">
        <v>3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f t="shared" si="5"/>
        <v>1</v>
      </c>
    </row>
    <row r="339" spans="1:31" x14ac:dyDescent="0.25">
      <c r="A339">
        <v>12750</v>
      </c>
      <c r="B339">
        <v>43</v>
      </c>
      <c r="C339">
        <v>110</v>
      </c>
      <c r="D339">
        <v>85</v>
      </c>
      <c r="E339">
        <v>1080</v>
      </c>
      <c r="F339">
        <v>1600</v>
      </c>
      <c r="G339">
        <v>3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f t="shared" si="5"/>
        <v>0</v>
      </c>
    </row>
    <row r="340" spans="1:31" x14ac:dyDescent="0.25">
      <c r="A340">
        <v>14350</v>
      </c>
      <c r="B340">
        <v>41</v>
      </c>
      <c r="C340">
        <v>110</v>
      </c>
      <c r="D340">
        <v>69</v>
      </c>
      <c r="E340">
        <v>1030</v>
      </c>
      <c r="F340">
        <v>1600</v>
      </c>
      <c r="G340">
        <v>12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f t="shared" si="5"/>
        <v>1</v>
      </c>
    </row>
    <row r="341" spans="1:31" x14ac:dyDescent="0.25">
      <c r="A341">
        <v>12950</v>
      </c>
      <c r="B341">
        <v>39</v>
      </c>
      <c r="C341">
        <v>110</v>
      </c>
      <c r="D341">
        <v>69</v>
      </c>
      <c r="E341">
        <v>1040</v>
      </c>
      <c r="F341">
        <v>1600</v>
      </c>
      <c r="G341">
        <v>3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f t="shared" si="5"/>
        <v>1</v>
      </c>
    </row>
    <row r="342" spans="1:31" x14ac:dyDescent="0.25">
      <c r="A342">
        <v>11500</v>
      </c>
      <c r="B342">
        <v>35</v>
      </c>
      <c r="C342">
        <v>97</v>
      </c>
      <c r="D342">
        <v>69</v>
      </c>
      <c r="E342">
        <v>1025</v>
      </c>
      <c r="F342">
        <v>1400</v>
      </c>
      <c r="G342">
        <v>3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f t="shared" si="5"/>
        <v>0</v>
      </c>
    </row>
    <row r="343" spans="1:31" x14ac:dyDescent="0.25">
      <c r="A343">
        <v>11950</v>
      </c>
      <c r="B343">
        <v>41</v>
      </c>
      <c r="C343">
        <v>97</v>
      </c>
      <c r="D343">
        <v>69</v>
      </c>
      <c r="E343">
        <v>1025</v>
      </c>
      <c r="F343">
        <v>1400</v>
      </c>
      <c r="G343">
        <v>3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f t="shared" si="5"/>
        <v>0</v>
      </c>
    </row>
    <row r="344" spans="1:31" x14ac:dyDescent="0.25">
      <c r="A344">
        <v>13450</v>
      </c>
      <c r="B344">
        <v>40</v>
      </c>
      <c r="C344">
        <v>110</v>
      </c>
      <c r="D344">
        <v>85</v>
      </c>
      <c r="E344">
        <v>1075</v>
      </c>
      <c r="F344">
        <v>1600</v>
      </c>
      <c r="G344">
        <v>3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f t="shared" si="5"/>
        <v>1</v>
      </c>
    </row>
    <row r="345" spans="1:31" x14ac:dyDescent="0.25">
      <c r="A345">
        <v>12900</v>
      </c>
      <c r="B345">
        <v>38</v>
      </c>
      <c r="C345">
        <v>110</v>
      </c>
      <c r="D345">
        <v>85</v>
      </c>
      <c r="E345">
        <v>1075</v>
      </c>
      <c r="F345">
        <v>1600</v>
      </c>
      <c r="G345">
        <v>3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f t="shared" si="5"/>
        <v>0</v>
      </c>
    </row>
    <row r="346" spans="1:31" x14ac:dyDescent="0.25">
      <c r="A346">
        <v>10500</v>
      </c>
      <c r="B346">
        <v>41</v>
      </c>
      <c r="C346">
        <v>86</v>
      </c>
      <c r="D346">
        <v>69</v>
      </c>
      <c r="E346">
        <v>1035</v>
      </c>
      <c r="F346">
        <v>1300</v>
      </c>
      <c r="G346">
        <v>3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f t="shared" si="5"/>
        <v>0</v>
      </c>
    </row>
    <row r="347" spans="1:31" x14ac:dyDescent="0.25">
      <c r="A347">
        <v>10950</v>
      </c>
      <c r="B347">
        <v>35</v>
      </c>
      <c r="C347">
        <v>97</v>
      </c>
      <c r="D347">
        <v>69</v>
      </c>
      <c r="E347">
        <v>1025</v>
      </c>
      <c r="F347">
        <v>1400</v>
      </c>
      <c r="G347">
        <v>3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f t="shared" si="5"/>
        <v>0</v>
      </c>
    </row>
    <row r="348" spans="1:31" x14ac:dyDescent="0.25">
      <c r="A348">
        <v>11950</v>
      </c>
      <c r="B348">
        <v>41</v>
      </c>
      <c r="C348">
        <v>97</v>
      </c>
      <c r="D348">
        <v>69</v>
      </c>
      <c r="E348">
        <v>1025</v>
      </c>
      <c r="F348">
        <v>1400</v>
      </c>
      <c r="G348">
        <v>3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f t="shared" si="5"/>
        <v>0</v>
      </c>
    </row>
    <row r="349" spans="1:31" x14ac:dyDescent="0.25">
      <c r="A349">
        <v>11450</v>
      </c>
      <c r="B349">
        <v>37</v>
      </c>
      <c r="C349">
        <v>110</v>
      </c>
      <c r="D349">
        <v>69</v>
      </c>
      <c r="E349">
        <v>1030</v>
      </c>
      <c r="F349">
        <v>1600</v>
      </c>
      <c r="G349">
        <v>12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f t="shared" si="5"/>
        <v>0</v>
      </c>
    </row>
    <row r="350" spans="1:31" x14ac:dyDescent="0.25">
      <c r="A350">
        <v>13250</v>
      </c>
      <c r="B350">
        <v>44</v>
      </c>
      <c r="C350">
        <v>110</v>
      </c>
      <c r="D350">
        <v>85</v>
      </c>
      <c r="E350">
        <v>1080</v>
      </c>
      <c r="F350">
        <v>1600</v>
      </c>
      <c r="G350">
        <v>3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f t="shared" si="5"/>
        <v>1</v>
      </c>
    </row>
    <row r="351" spans="1:31" x14ac:dyDescent="0.25">
      <c r="A351">
        <v>10250</v>
      </c>
      <c r="B351">
        <v>39</v>
      </c>
      <c r="C351">
        <v>110</v>
      </c>
      <c r="D351">
        <v>69</v>
      </c>
      <c r="E351">
        <v>1030</v>
      </c>
      <c r="F351">
        <v>1600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f t="shared" si="5"/>
        <v>0</v>
      </c>
    </row>
    <row r="352" spans="1:31" x14ac:dyDescent="0.25">
      <c r="A352">
        <v>13995</v>
      </c>
      <c r="B352">
        <v>35</v>
      </c>
      <c r="C352">
        <v>110</v>
      </c>
      <c r="D352">
        <v>85</v>
      </c>
      <c r="E352">
        <v>1075</v>
      </c>
      <c r="F352">
        <v>1600</v>
      </c>
      <c r="G352">
        <v>3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f t="shared" si="5"/>
        <v>1</v>
      </c>
    </row>
    <row r="353" spans="1:31" x14ac:dyDescent="0.25">
      <c r="A353">
        <v>11950</v>
      </c>
      <c r="B353">
        <v>40</v>
      </c>
      <c r="C353">
        <v>97</v>
      </c>
      <c r="D353">
        <v>85</v>
      </c>
      <c r="E353">
        <v>1060</v>
      </c>
      <c r="F353">
        <v>1400</v>
      </c>
      <c r="G353">
        <v>3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f t="shared" si="5"/>
        <v>0</v>
      </c>
    </row>
    <row r="354" spans="1:31" x14ac:dyDescent="0.25">
      <c r="A354">
        <v>13250</v>
      </c>
      <c r="B354">
        <v>33</v>
      </c>
      <c r="C354">
        <v>97</v>
      </c>
      <c r="D354">
        <v>19</v>
      </c>
      <c r="E354">
        <v>1085</v>
      </c>
      <c r="F354">
        <v>1400</v>
      </c>
      <c r="G354">
        <v>3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f t="shared" si="5"/>
        <v>1</v>
      </c>
    </row>
    <row r="355" spans="1:31" x14ac:dyDescent="0.25">
      <c r="A355">
        <v>12950</v>
      </c>
      <c r="B355">
        <v>40</v>
      </c>
      <c r="C355">
        <v>110</v>
      </c>
      <c r="D355">
        <v>85</v>
      </c>
      <c r="E355">
        <v>1080</v>
      </c>
      <c r="F355">
        <v>1600</v>
      </c>
      <c r="G355">
        <v>3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f t="shared" si="5"/>
        <v>1</v>
      </c>
    </row>
    <row r="356" spans="1:31" x14ac:dyDescent="0.25">
      <c r="A356">
        <v>11750</v>
      </c>
      <c r="B356">
        <v>38</v>
      </c>
      <c r="C356">
        <v>97</v>
      </c>
      <c r="D356">
        <v>85</v>
      </c>
      <c r="E356">
        <v>1060</v>
      </c>
      <c r="F356">
        <v>1400</v>
      </c>
      <c r="G356">
        <v>3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f t="shared" si="5"/>
        <v>0</v>
      </c>
    </row>
    <row r="357" spans="1:31" x14ac:dyDescent="0.25">
      <c r="A357">
        <v>11500</v>
      </c>
      <c r="B357">
        <v>39</v>
      </c>
      <c r="C357">
        <v>110</v>
      </c>
      <c r="D357">
        <v>85</v>
      </c>
      <c r="E357">
        <v>1075</v>
      </c>
      <c r="F357">
        <v>1600</v>
      </c>
      <c r="G357">
        <v>12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f t="shared" si="5"/>
        <v>0</v>
      </c>
    </row>
    <row r="358" spans="1:31" x14ac:dyDescent="0.25">
      <c r="A358">
        <v>13500</v>
      </c>
      <c r="B358">
        <v>43</v>
      </c>
      <c r="C358">
        <v>97</v>
      </c>
      <c r="D358">
        <v>85</v>
      </c>
      <c r="E358">
        <v>1060</v>
      </c>
      <c r="F358">
        <v>1400</v>
      </c>
      <c r="G358">
        <v>6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f t="shared" si="5"/>
        <v>1</v>
      </c>
    </row>
    <row r="359" spans="1:31" x14ac:dyDescent="0.25">
      <c r="A359">
        <v>6500</v>
      </c>
      <c r="B359">
        <v>53</v>
      </c>
      <c r="C359">
        <v>69</v>
      </c>
      <c r="D359">
        <v>185</v>
      </c>
      <c r="E359">
        <v>1110</v>
      </c>
      <c r="F359">
        <v>1900</v>
      </c>
      <c r="G359">
        <v>3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f t="shared" si="5"/>
        <v>0</v>
      </c>
    </row>
    <row r="360" spans="1:31" x14ac:dyDescent="0.25">
      <c r="A360">
        <v>6400</v>
      </c>
      <c r="B360">
        <v>51</v>
      </c>
      <c r="C360">
        <v>69</v>
      </c>
      <c r="D360">
        <v>185</v>
      </c>
      <c r="E360">
        <v>1095</v>
      </c>
      <c r="F360">
        <v>1900</v>
      </c>
      <c r="G360">
        <v>3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f t="shared" si="5"/>
        <v>0</v>
      </c>
    </row>
    <row r="361" spans="1:31" x14ac:dyDescent="0.25">
      <c r="A361">
        <v>7000</v>
      </c>
      <c r="B361">
        <v>53</v>
      </c>
      <c r="C361">
        <v>69</v>
      </c>
      <c r="D361">
        <v>185</v>
      </c>
      <c r="E361">
        <v>1105</v>
      </c>
      <c r="F361">
        <v>1900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f t="shared" si="5"/>
        <v>0</v>
      </c>
    </row>
    <row r="362" spans="1:31" x14ac:dyDescent="0.25">
      <c r="A362">
        <v>7750</v>
      </c>
      <c r="B362">
        <v>54</v>
      </c>
      <c r="C362">
        <v>72</v>
      </c>
      <c r="D362">
        <v>185</v>
      </c>
      <c r="E362">
        <v>1100</v>
      </c>
      <c r="F362">
        <v>2000</v>
      </c>
      <c r="G362">
        <v>3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f t="shared" si="5"/>
        <v>0</v>
      </c>
    </row>
    <row r="363" spans="1:31" x14ac:dyDescent="0.25">
      <c r="A363">
        <v>8900</v>
      </c>
      <c r="B363">
        <v>45</v>
      </c>
      <c r="C363">
        <v>69</v>
      </c>
      <c r="D363">
        <v>185</v>
      </c>
      <c r="E363">
        <v>1095</v>
      </c>
      <c r="F363">
        <v>1900</v>
      </c>
      <c r="G363">
        <v>6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f t="shared" si="5"/>
        <v>0</v>
      </c>
    </row>
    <row r="364" spans="1:31" x14ac:dyDescent="0.25">
      <c r="A364">
        <v>8500</v>
      </c>
      <c r="B364">
        <v>55</v>
      </c>
      <c r="C364">
        <v>110</v>
      </c>
      <c r="D364">
        <v>72</v>
      </c>
      <c r="E364">
        <v>1075</v>
      </c>
      <c r="F364">
        <v>1600</v>
      </c>
      <c r="G364">
        <v>6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f t="shared" si="5"/>
        <v>0</v>
      </c>
    </row>
    <row r="365" spans="1:31" x14ac:dyDescent="0.25">
      <c r="A365">
        <v>8950</v>
      </c>
      <c r="B365">
        <v>54</v>
      </c>
      <c r="C365">
        <v>72</v>
      </c>
      <c r="D365">
        <v>185</v>
      </c>
      <c r="E365">
        <v>1135</v>
      </c>
      <c r="F365">
        <v>2000</v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f t="shared" si="5"/>
        <v>0</v>
      </c>
    </row>
    <row r="366" spans="1:31" x14ac:dyDescent="0.25">
      <c r="A366">
        <v>9900</v>
      </c>
      <c r="B366">
        <v>51</v>
      </c>
      <c r="C366">
        <v>110</v>
      </c>
      <c r="D366">
        <v>85</v>
      </c>
      <c r="E366">
        <v>1080</v>
      </c>
      <c r="F366">
        <v>1600</v>
      </c>
      <c r="G366">
        <v>3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f t="shared" si="5"/>
        <v>0</v>
      </c>
    </row>
    <row r="367" spans="1:31" x14ac:dyDescent="0.25">
      <c r="A367">
        <v>10250</v>
      </c>
      <c r="B367">
        <v>53</v>
      </c>
      <c r="C367">
        <v>69</v>
      </c>
      <c r="D367">
        <v>185</v>
      </c>
      <c r="E367">
        <v>1140</v>
      </c>
      <c r="F367">
        <v>1900</v>
      </c>
      <c r="G367">
        <v>3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f t="shared" si="5"/>
        <v>0</v>
      </c>
    </row>
    <row r="368" spans="1:31" x14ac:dyDescent="0.25">
      <c r="A368">
        <v>9250</v>
      </c>
      <c r="B368">
        <v>48</v>
      </c>
      <c r="C368">
        <v>110</v>
      </c>
      <c r="D368">
        <v>197</v>
      </c>
      <c r="E368">
        <v>1119</v>
      </c>
      <c r="F368">
        <v>1600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f t="shared" si="5"/>
        <v>0</v>
      </c>
    </row>
    <row r="369" spans="1:31" x14ac:dyDescent="0.25">
      <c r="A369">
        <v>7750</v>
      </c>
      <c r="B369">
        <v>48</v>
      </c>
      <c r="C369">
        <v>69</v>
      </c>
      <c r="D369">
        <v>64</v>
      </c>
      <c r="E369">
        <v>1110</v>
      </c>
      <c r="F369">
        <v>1900</v>
      </c>
      <c r="G369">
        <v>3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f t="shared" si="5"/>
        <v>0</v>
      </c>
    </row>
    <row r="370" spans="1:31" x14ac:dyDescent="0.25">
      <c r="A370">
        <v>9450</v>
      </c>
      <c r="B370">
        <v>54</v>
      </c>
      <c r="C370">
        <v>69</v>
      </c>
      <c r="D370">
        <v>185</v>
      </c>
      <c r="E370">
        <v>1095</v>
      </c>
      <c r="F370">
        <v>1900</v>
      </c>
      <c r="G370">
        <v>3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f t="shared" si="5"/>
        <v>0</v>
      </c>
    </row>
    <row r="371" spans="1:31" x14ac:dyDescent="0.25">
      <c r="A371">
        <v>7750</v>
      </c>
      <c r="B371">
        <v>55</v>
      </c>
      <c r="C371">
        <v>72</v>
      </c>
      <c r="D371">
        <v>185</v>
      </c>
      <c r="E371">
        <v>1135</v>
      </c>
      <c r="F371">
        <v>2000</v>
      </c>
      <c r="G371">
        <v>3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f t="shared" si="5"/>
        <v>0</v>
      </c>
    </row>
    <row r="372" spans="1:31" x14ac:dyDescent="0.25">
      <c r="A372">
        <v>8250</v>
      </c>
      <c r="B372">
        <v>52</v>
      </c>
      <c r="C372">
        <v>69</v>
      </c>
      <c r="D372">
        <v>185</v>
      </c>
      <c r="E372">
        <v>1140</v>
      </c>
      <c r="F372">
        <v>1900</v>
      </c>
      <c r="G372">
        <v>3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f t="shared" si="5"/>
        <v>0</v>
      </c>
    </row>
    <row r="373" spans="1:31" x14ac:dyDescent="0.25">
      <c r="A373">
        <v>9950</v>
      </c>
      <c r="B373">
        <v>49</v>
      </c>
      <c r="C373">
        <v>110</v>
      </c>
      <c r="D373">
        <v>85</v>
      </c>
      <c r="E373">
        <v>1075</v>
      </c>
      <c r="F373">
        <v>1600</v>
      </c>
      <c r="G373">
        <v>3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f t="shared" si="5"/>
        <v>0</v>
      </c>
    </row>
    <row r="374" spans="1:31" x14ac:dyDescent="0.25">
      <c r="A374">
        <v>4450</v>
      </c>
      <c r="B374">
        <v>56</v>
      </c>
      <c r="C374">
        <v>69</v>
      </c>
      <c r="D374">
        <v>64</v>
      </c>
      <c r="E374">
        <v>1110</v>
      </c>
      <c r="F374">
        <v>1800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f t="shared" si="5"/>
        <v>0</v>
      </c>
    </row>
    <row r="375" spans="1:31" x14ac:dyDescent="0.25">
      <c r="A375">
        <v>9950</v>
      </c>
      <c r="B375">
        <v>50</v>
      </c>
      <c r="C375">
        <v>110</v>
      </c>
      <c r="D375">
        <v>85</v>
      </c>
      <c r="E375">
        <v>1055</v>
      </c>
      <c r="F375">
        <v>1600</v>
      </c>
      <c r="G375">
        <v>3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f t="shared" si="5"/>
        <v>0</v>
      </c>
    </row>
    <row r="376" spans="1:31" x14ac:dyDescent="0.25">
      <c r="A376">
        <v>9000</v>
      </c>
      <c r="B376">
        <v>48</v>
      </c>
      <c r="C376">
        <v>110</v>
      </c>
      <c r="D376">
        <v>85</v>
      </c>
      <c r="E376">
        <v>1080</v>
      </c>
      <c r="F376">
        <v>1600</v>
      </c>
      <c r="G376">
        <v>3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f t="shared" si="5"/>
        <v>0</v>
      </c>
    </row>
    <row r="377" spans="1:31" x14ac:dyDescent="0.25">
      <c r="A377">
        <v>9950</v>
      </c>
      <c r="B377">
        <v>53</v>
      </c>
      <c r="C377">
        <v>69</v>
      </c>
      <c r="D377">
        <v>64</v>
      </c>
      <c r="E377">
        <v>1110</v>
      </c>
      <c r="F377">
        <v>1900</v>
      </c>
      <c r="G377">
        <v>3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f t="shared" si="5"/>
        <v>0</v>
      </c>
    </row>
    <row r="378" spans="1:31" x14ac:dyDescent="0.25">
      <c r="A378">
        <v>12450</v>
      </c>
      <c r="B378">
        <v>47</v>
      </c>
      <c r="C378">
        <v>90</v>
      </c>
      <c r="D378">
        <v>210</v>
      </c>
      <c r="E378">
        <v>1165</v>
      </c>
      <c r="F378">
        <v>2000</v>
      </c>
      <c r="G378">
        <v>3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f t="shared" si="5"/>
        <v>0</v>
      </c>
    </row>
    <row r="379" spans="1:31" x14ac:dyDescent="0.25">
      <c r="A379">
        <v>10500</v>
      </c>
      <c r="B379">
        <v>55</v>
      </c>
      <c r="C379">
        <v>110</v>
      </c>
      <c r="D379">
        <v>69</v>
      </c>
      <c r="E379">
        <v>1035</v>
      </c>
      <c r="F379">
        <v>1600</v>
      </c>
      <c r="G379">
        <v>3</v>
      </c>
      <c r="H379">
        <v>1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f t="shared" si="5"/>
        <v>0</v>
      </c>
    </row>
    <row r="380" spans="1:31" x14ac:dyDescent="0.25">
      <c r="A380">
        <v>10750</v>
      </c>
      <c r="B380">
        <v>54</v>
      </c>
      <c r="C380">
        <v>110</v>
      </c>
      <c r="D380">
        <v>69</v>
      </c>
      <c r="E380">
        <v>1035</v>
      </c>
      <c r="F380">
        <v>1600</v>
      </c>
      <c r="G380">
        <v>3</v>
      </c>
      <c r="H380">
        <v>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f t="shared" si="5"/>
        <v>0</v>
      </c>
    </row>
    <row r="381" spans="1:31" x14ac:dyDescent="0.25">
      <c r="A381">
        <v>8950</v>
      </c>
      <c r="B381">
        <v>53</v>
      </c>
      <c r="C381">
        <v>97</v>
      </c>
      <c r="D381">
        <v>69</v>
      </c>
      <c r="E381">
        <v>1025</v>
      </c>
      <c r="F381">
        <v>1400</v>
      </c>
      <c r="G381">
        <v>3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f t="shared" si="5"/>
        <v>0</v>
      </c>
    </row>
    <row r="382" spans="1:31" x14ac:dyDescent="0.25">
      <c r="A382">
        <v>10500</v>
      </c>
      <c r="B382">
        <v>54</v>
      </c>
      <c r="C382">
        <v>69</v>
      </c>
      <c r="D382">
        <v>185</v>
      </c>
      <c r="E382">
        <v>1140</v>
      </c>
      <c r="F382">
        <v>1900</v>
      </c>
      <c r="G382">
        <v>3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f t="shared" si="5"/>
        <v>0</v>
      </c>
    </row>
    <row r="383" spans="1:31" x14ac:dyDescent="0.25">
      <c r="A383">
        <v>5150</v>
      </c>
      <c r="B383">
        <v>56</v>
      </c>
      <c r="C383">
        <v>72</v>
      </c>
      <c r="D383">
        <v>64</v>
      </c>
      <c r="E383">
        <v>1135</v>
      </c>
      <c r="F383">
        <v>2000</v>
      </c>
      <c r="G383">
        <v>3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f t="shared" si="5"/>
        <v>0</v>
      </c>
    </row>
    <row r="384" spans="1:31" x14ac:dyDescent="0.25">
      <c r="A384">
        <v>10950</v>
      </c>
      <c r="B384">
        <v>49</v>
      </c>
      <c r="C384">
        <v>97</v>
      </c>
      <c r="D384">
        <v>85</v>
      </c>
      <c r="E384">
        <v>1060</v>
      </c>
      <c r="F384">
        <v>1400</v>
      </c>
      <c r="G384">
        <v>3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f t="shared" si="5"/>
        <v>0</v>
      </c>
    </row>
    <row r="385" spans="1:31" x14ac:dyDescent="0.25">
      <c r="A385">
        <v>9450</v>
      </c>
      <c r="B385">
        <v>52</v>
      </c>
      <c r="C385">
        <v>97</v>
      </c>
      <c r="D385">
        <v>69</v>
      </c>
      <c r="E385">
        <v>1025</v>
      </c>
      <c r="F385">
        <v>1400</v>
      </c>
      <c r="G385">
        <v>3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f t="shared" si="5"/>
        <v>0</v>
      </c>
    </row>
    <row r="386" spans="1:31" x14ac:dyDescent="0.25">
      <c r="A386">
        <v>9950</v>
      </c>
      <c r="B386">
        <v>54</v>
      </c>
      <c r="C386">
        <v>110</v>
      </c>
      <c r="D386">
        <v>85</v>
      </c>
      <c r="E386">
        <v>1075</v>
      </c>
      <c r="F386">
        <v>1600</v>
      </c>
      <c r="G386">
        <v>3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f t="shared" si="5"/>
        <v>0</v>
      </c>
    </row>
    <row r="387" spans="1:31" x14ac:dyDescent="0.25">
      <c r="A387">
        <v>10950</v>
      </c>
      <c r="B387">
        <v>51</v>
      </c>
      <c r="C387">
        <v>69</v>
      </c>
      <c r="D387">
        <v>185</v>
      </c>
      <c r="E387">
        <v>1140</v>
      </c>
      <c r="F387">
        <v>1900</v>
      </c>
      <c r="G387">
        <v>3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f t="shared" ref="AE387:AE450" si="6">IF(A387&gt;= 12950,1,0)</f>
        <v>0</v>
      </c>
    </row>
    <row r="388" spans="1:31" x14ac:dyDescent="0.25">
      <c r="A388">
        <v>11900</v>
      </c>
      <c r="B388">
        <v>47</v>
      </c>
      <c r="C388">
        <v>110</v>
      </c>
      <c r="D388">
        <v>85</v>
      </c>
      <c r="E388">
        <v>1080</v>
      </c>
      <c r="F388">
        <v>1600</v>
      </c>
      <c r="G388">
        <v>3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f t="shared" si="6"/>
        <v>0</v>
      </c>
    </row>
    <row r="389" spans="1:31" x14ac:dyDescent="0.25">
      <c r="A389">
        <v>9950</v>
      </c>
      <c r="B389">
        <v>50</v>
      </c>
      <c r="C389">
        <v>97</v>
      </c>
      <c r="D389">
        <v>85</v>
      </c>
      <c r="E389">
        <v>1060</v>
      </c>
      <c r="F389">
        <v>1400</v>
      </c>
      <c r="G389">
        <v>3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f t="shared" si="6"/>
        <v>0</v>
      </c>
    </row>
    <row r="390" spans="1:31" x14ac:dyDescent="0.25">
      <c r="A390">
        <v>11950</v>
      </c>
      <c r="B390">
        <v>54</v>
      </c>
      <c r="C390">
        <v>110</v>
      </c>
      <c r="D390">
        <v>85</v>
      </c>
      <c r="E390">
        <v>1080</v>
      </c>
      <c r="F390">
        <v>1600</v>
      </c>
      <c r="G390">
        <v>3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f t="shared" si="6"/>
        <v>0</v>
      </c>
    </row>
    <row r="391" spans="1:31" x14ac:dyDescent="0.25">
      <c r="A391">
        <v>7900</v>
      </c>
      <c r="B391">
        <v>50</v>
      </c>
      <c r="C391">
        <v>110</v>
      </c>
      <c r="D391">
        <v>69</v>
      </c>
      <c r="E391">
        <v>1035</v>
      </c>
      <c r="F391">
        <v>1600</v>
      </c>
      <c r="G391">
        <v>3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f t="shared" si="6"/>
        <v>0</v>
      </c>
    </row>
    <row r="392" spans="1:31" x14ac:dyDescent="0.25">
      <c r="A392">
        <v>10950</v>
      </c>
      <c r="B392">
        <v>52</v>
      </c>
      <c r="C392">
        <v>110</v>
      </c>
      <c r="D392">
        <v>85</v>
      </c>
      <c r="E392">
        <v>1055</v>
      </c>
      <c r="F392">
        <v>1600</v>
      </c>
      <c r="G392">
        <v>3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f t="shared" si="6"/>
        <v>0</v>
      </c>
    </row>
    <row r="393" spans="1:31" x14ac:dyDescent="0.25">
      <c r="A393">
        <v>8950</v>
      </c>
      <c r="B393">
        <v>48</v>
      </c>
      <c r="C393">
        <v>69</v>
      </c>
      <c r="D393">
        <v>185</v>
      </c>
      <c r="E393">
        <v>1140</v>
      </c>
      <c r="F393">
        <v>1900</v>
      </c>
      <c r="G393">
        <v>3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f t="shared" si="6"/>
        <v>0</v>
      </c>
    </row>
    <row r="394" spans="1:31" x14ac:dyDescent="0.25">
      <c r="A394">
        <v>11950</v>
      </c>
      <c r="B394">
        <v>51</v>
      </c>
      <c r="C394">
        <v>110</v>
      </c>
      <c r="D394">
        <v>85</v>
      </c>
      <c r="E394">
        <v>1080</v>
      </c>
      <c r="F394">
        <v>1600</v>
      </c>
      <c r="G394">
        <v>3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f t="shared" si="6"/>
        <v>0</v>
      </c>
    </row>
    <row r="395" spans="1:31" x14ac:dyDescent="0.25">
      <c r="A395">
        <v>10900</v>
      </c>
      <c r="B395">
        <v>49</v>
      </c>
      <c r="C395">
        <v>110</v>
      </c>
      <c r="D395">
        <v>69</v>
      </c>
      <c r="E395">
        <v>1045</v>
      </c>
      <c r="F395">
        <v>1600</v>
      </c>
      <c r="G395">
        <v>6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f t="shared" si="6"/>
        <v>0</v>
      </c>
    </row>
    <row r="396" spans="1:31" x14ac:dyDescent="0.25">
      <c r="A396">
        <v>9950</v>
      </c>
      <c r="B396">
        <v>55</v>
      </c>
      <c r="C396">
        <v>110</v>
      </c>
      <c r="D396">
        <v>85</v>
      </c>
      <c r="E396">
        <v>1080</v>
      </c>
      <c r="F396">
        <v>1600</v>
      </c>
      <c r="G396">
        <v>3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f t="shared" si="6"/>
        <v>0</v>
      </c>
    </row>
    <row r="397" spans="1:31" x14ac:dyDescent="0.25">
      <c r="A397">
        <v>9950</v>
      </c>
      <c r="B397">
        <v>51</v>
      </c>
      <c r="C397">
        <v>72</v>
      </c>
      <c r="D397">
        <v>185</v>
      </c>
      <c r="E397">
        <v>1115</v>
      </c>
      <c r="F397">
        <v>2000</v>
      </c>
      <c r="G397">
        <v>3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f t="shared" si="6"/>
        <v>0</v>
      </c>
    </row>
    <row r="398" spans="1:31" x14ac:dyDescent="0.25">
      <c r="A398">
        <v>10950</v>
      </c>
      <c r="B398">
        <v>54</v>
      </c>
      <c r="C398">
        <v>110</v>
      </c>
      <c r="D398">
        <v>85</v>
      </c>
      <c r="E398">
        <v>1080</v>
      </c>
      <c r="F398">
        <v>1600</v>
      </c>
      <c r="G398">
        <v>3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f t="shared" si="6"/>
        <v>0</v>
      </c>
    </row>
    <row r="399" spans="1:31" x14ac:dyDescent="0.25">
      <c r="A399">
        <v>8950</v>
      </c>
      <c r="B399">
        <v>55</v>
      </c>
      <c r="C399">
        <v>72</v>
      </c>
      <c r="D399">
        <v>185</v>
      </c>
      <c r="E399">
        <v>1115</v>
      </c>
      <c r="F399">
        <v>2000</v>
      </c>
      <c r="G399">
        <v>3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f t="shared" si="6"/>
        <v>0</v>
      </c>
    </row>
    <row r="400" spans="1:31" x14ac:dyDescent="0.25">
      <c r="A400">
        <v>8950</v>
      </c>
      <c r="B400">
        <v>55</v>
      </c>
      <c r="C400">
        <v>86</v>
      </c>
      <c r="D400">
        <v>69</v>
      </c>
      <c r="E400">
        <v>1015</v>
      </c>
      <c r="F400">
        <v>1300</v>
      </c>
      <c r="G400">
        <v>3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f t="shared" si="6"/>
        <v>0</v>
      </c>
    </row>
    <row r="401" spans="1:31" x14ac:dyDescent="0.25">
      <c r="A401">
        <v>10500</v>
      </c>
      <c r="B401">
        <v>49</v>
      </c>
      <c r="C401">
        <v>110</v>
      </c>
      <c r="D401">
        <v>85</v>
      </c>
      <c r="E401">
        <v>1055</v>
      </c>
      <c r="F401">
        <v>1600</v>
      </c>
      <c r="G401">
        <v>3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f t="shared" si="6"/>
        <v>0</v>
      </c>
    </row>
    <row r="402" spans="1:31" x14ac:dyDescent="0.25">
      <c r="A402">
        <v>8950</v>
      </c>
      <c r="B402">
        <v>53</v>
      </c>
      <c r="C402">
        <v>97</v>
      </c>
      <c r="D402">
        <v>69</v>
      </c>
      <c r="E402">
        <v>1025</v>
      </c>
      <c r="F402">
        <v>1400</v>
      </c>
      <c r="G402">
        <v>3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f t="shared" si="6"/>
        <v>0</v>
      </c>
    </row>
    <row r="403" spans="1:31" x14ac:dyDescent="0.25">
      <c r="A403">
        <v>9250</v>
      </c>
      <c r="B403">
        <v>53</v>
      </c>
      <c r="C403">
        <v>69</v>
      </c>
      <c r="D403">
        <v>185</v>
      </c>
      <c r="E403">
        <v>1140</v>
      </c>
      <c r="F403">
        <v>1900</v>
      </c>
      <c r="G403">
        <v>3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f t="shared" si="6"/>
        <v>0</v>
      </c>
    </row>
    <row r="404" spans="1:31" x14ac:dyDescent="0.25">
      <c r="A404">
        <v>11500</v>
      </c>
      <c r="B404">
        <v>48</v>
      </c>
      <c r="C404">
        <v>97</v>
      </c>
      <c r="D404">
        <v>85</v>
      </c>
      <c r="E404">
        <v>1060</v>
      </c>
      <c r="F404">
        <v>1400</v>
      </c>
      <c r="G404">
        <v>12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f t="shared" si="6"/>
        <v>0</v>
      </c>
    </row>
    <row r="405" spans="1:31" x14ac:dyDescent="0.25">
      <c r="A405">
        <v>9750</v>
      </c>
      <c r="B405">
        <v>52</v>
      </c>
      <c r="C405">
        <v>110</v>
      </c>
      <c r="D405">
        <v>85</v>
      </c>
      <c r="E405">
        <v>1075</v>
      </c>
      <c r="F405">
        <v>1600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f t="shared" si="6"/>
        <v>0</v>
      </c>
    </row>
    <row r="406" spans="1:31" x14ac:dyDescent="0.25">
      <c r="A406">
        <v>9950</v>
      </c>
      <c r="B406">
        <v>45</v>
      </c>
      <c r="C406">
        <v>110</v>
      </c>
      <c r="D406">
        <v>69</v>
      </c>
      <c r="E406">
        <v>1040</v>
      </c>
      <c r="F406">
        <v>1600</v>
      </c>
      <c r="G406">
        <v>3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f t="shared" si="6"/>
        <v>0</v>
      </c>
    </row>
    <row r="407" spans="1:31" x14ac:dyDescent="0.25">
      <c r="A407">
        <v>11450</v>
      </c>
      <c r="B407">
        <v>49</v>
      </c>
      <c r="C407">
        <v>110</v>
      </c>
      <c r="D407">
        <v>69</v>
      </c>
      <c r="E407">
        <v>1045</v>
      </c>
      <c r="F407">
        <v>1600</v>
      </c>
      <c r="G407">
        <v>3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f t="shared" si="6"/>
        <v>0</v>
      </c>
    </row>
    <row r="408" spans="1:31" x14ac:dyDescent="0.25">
      <c r="A408">
        <v>12500</v>
      </c>
      <c r="B408">
        <v>54</v>
      </c>
      <c r="C408">
        <v>110</v>
      </c>
      <c r="D408">
        <v>19</v>
      </c>
      <c r="E408">
        <v>1075</v>
      </c>
      <c r="F408">
        <v>1600</v>
      </c>
      <c r="G408">
        <v>6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f t="shared" si="6"/>
        <v>0</v>
      </c>
    </row>
    <row r="409" spans="1:31" x14ac:dyDescent="0.25">
      <c r="A409">
        <v>10500</v>
      </c>
      <c r="B409">
        <v>50</v>
      </c>
      <c r="C409">
        <v>110</v>
      </c>
      <c r="D409">
        <v>85</v>
      </c>
      <c r="E409">
        <v>1075</v>
      </c>
      <c r="F409">
        <v>1600</v>
      </c>
      <c r="G409">
        <v>3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f t="shared" si="6"/>
        <v>0</v>
      </c>
    </row>
    <row r="410" spans="1:31" x14ac:dyDescent="0.25">
      <c r="A410">
        <v>12950</v>
      </c>
      <c r="B410">
        <v>50</v>
      </c>
      <c r="C410">
        <v>110</v>
      </c>
      <c r="D410">
        <v>85</v>
      </c>
      <c r="E410">
        <v>1075</v>
      </c>
      <c r="F410">
        <v>1600</v>
      </c>
      <c r="G410">
        <v>3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f t="shared" si="6"/>
        <v>1</v>
      </c>
    </row>
    <row r="411" spans="1:31" x14ac:dyDescent="0.25">
      <c r="A411">
        <v>12200</v>
      </c>
      <c r="B411">
        <v>50</v>
      </c>
      <c r="C411">
        <v>110</v>
      </c>
      <c r="D411">
        <v>69</v>
      </c>
      <c r="E411">
        <v>1040</v>
      </c>
      <c r="F411">
        <v>1600</v>
      </c>
      <c r="G411">
        <v>3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f t="shared" si="6"/>
        <v>0</v>
      </c>
    </row>
    <row r="412" spans="1:31" x14ac:dyDescent="0.25">
      <c r="A412">
        <v>10950</v>
      </c>
      <c r="B412">
        <v>50</v>
      </c>
      <c r="C412">
        <v>97</v>
      </c>
      <c r="D412">
        <v>69</v>
      </c>
      <c r="E412">
        <v>1030</v>
      </c>
      <c r="F412">
        <v>1400</v>
      </c>
      <c r="G412">
        <v>3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f t="shared" si="6"/>
        <v>0</v>
      </c>
    </row>
    <row r="413" spans="1:31" x14ac:dyDescent="0.25">
      <c r="A413">
        <v>10950</v>
      </c>
      <c r="B413">
        <v>54</v>
      </c>
      <c r="C413">
        <v>110</v>
      </c>
      <c r="D413">
        <v>19</v>
      </c>
      <c r="E413">
        <v>1105</v>
      </c>
      <c r="F413">
        <v>1600</v>
      </c>
      <c r="G413">
        <v>6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f t="shared" si="6"/>
        <v>0</v>
      </c>
    </row>
    <row r="414" spans="1:31" x14ac:dyDescent="0.25">
      <c r="A414">
        <v>11290</v>
      </c>
      <c r="B414">
        <v>49</v>
      </c>
      <c r="C414">
        <v>110</v>
      </c>
      <c r="D414">
        <v>85</v>
      </c>
      <c r="E414">
        <v>1070</v>
      </c>
      <c r="F414">
        <v>1600</v>
      </c>
      <c r="G414">
        <v>3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f t="shared" si="6"/>
        <v>0</v>
      </c>
    </row>
    <row r="415" spans="1:31" x14ac:dyDescent="0.25">
      <c r="A415">
        <v>10750</v>
      </c>
      <c r="B415">
        <v>49</v>
      </c>
      <c r="C415">
        <v>97</v>
      </c>
      <c r="D415">
        <v>69</v>
      </c>
      <c r="E415">
        <v>1030</v>
      </c>
      <c r="F415">
        <v>1400</v>
      </c>
      <c r="G415">
        <v>6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f t="shared" si="6"/>
        <v>0</v>
      </c>
    </row>
    <row r="416" spans="1:31" x14ac:dyDescent="0.25">
      <c r="A416">
        <v>10895</v>
      </c>
      <c r="B416">
        <v>53</v>
      </c>
      <c r="C416">
        <v>110</v>
      </c>
      <c r="D416">
        <v>85</v>
      </c>
      <c r="E416">
        <v>1075</v>
      </c>
      <c r="F416">
        <v>1600</v>
      </c>
      <c r="G416">
        <v>3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f t="shared" si="6"/>
        <v>0</v>
      </c>
    </row>
    <row r="417" spans="1:31" x14ac:dyDescent="0.25">
      <c r="A417">
        <v>11500</v>
      </c>
      <c r="B417">
        <v>47</v>
      </c>
      <c r="C417">
        <v>110</v>
      </c>
      <c r="D417">
        <v>197</v>
      </c>
      <c r="E417">
        <v>1119</v>
      </c>
      <c r="F417">
        <v>1600</v>
      </c>
      <c r="G417">
        <v>3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f t="shared" si="6"/>
        <v>0</v>
      </c>
    </row>
    <row r="418" spans="1:31" x14ac:dyDescent="0.25">
      <c r="A418">
        <v>9750</v>
      </c>
      <c r="B418">
        <v>48</v>
      </c>
      <c r="C418">
        <v>110</v>
      </c>
      <c r="D418">
        <v>85</v>
      </c>
      <c r="E418">
        <v>1075</v>
      </c>
      <c r="F418">
        <v>1600</v>
      </c>
      <c r="G418">
        <v>3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f t="shared" si="6"/>
        <v>0</v>
      </c>
    </row>
    <row r="419" spans="1:31" x14ac:dyDescent="0.25">
      <c r="A419">
        <v>10250</v>
      </c>
      <c r="B419">
        <v>55</v>
      </c>
      <c r="C419">
        <v>110</v>
      </c>
      <c r="D419">
        <v>69</v>
      </c>
      <c r="E419">
        <v>1040</v>
      </c>
      <c r="F419">
        <v>1600</v>
      </c>
      <c r="G419">
        <v>3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f t="shared" si="6"/>
        <v>0</v>
      </c>
    </row>
    <row r="420" spans="1:31" x14ac:dyDescent="0.25">
      <c r="A420">
        <v>12500</v>
      </c>
      <c r="B420">
        <v>49</v>
      </c>
      <c r="C420">
        <v>110</v>
      </c>
      <c r="D420">
        <v>69</v>
      </c>
      <c r="E420">
        <v>1030</v>
      </c>
      <c r="F420">
        <v>1600</v>
      </c>
      <c r="G420">
        <v>3</v>
      </c>
      <c r="H420">
        <v>0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f t="shared" si="6"/>
        <v>0</v>
      </c>
    </row>
    <row r="421" spans="1:31" x14ac:dyDescent="0.25">
      <c r="A421">
        <v>11950</v>
      </c>
      <c r="B421">
        <v>54</v>
      </c>
      <c r="C421">
        <v>110</v>
      </c>
      <c r="D421">
        <v>69</v>
      </c>
      <c r="E421">
        <v>1035</v>
      </c>
      <c r="F421">
        <v>1600</v>
      </c>
      <c r="G421">
        <v>3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f t="shared" si="6"/>
        <v>0</v>
      </c>
    </row>
    <row r="422" spans="1:31" x14ac:dyDescent="0.25">
      <c r="A422">
        <v>10750</v>
      </c>
      <c r="B422">
        <v>50</v>
      </c>
      <c r="C422">
        <v>97</v>
      </c>
      <c r="D422">
        <v>85</v>
      </c>
      <c r="E422">
        <v>1060</v>
      </c>
      <c r="F422">
        <v>1400</v>
      </c>
      <c r="G422">
        <v>3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f t="shared" si="6"/>
        <v>0</v>
      </c>
    </row>
    <row r="423" spans="1:31" x14ac:dyDescent="0.25">
      <c r="A423">
        <v>11450</v>
      </c>
      <c r="B423">
        <v>46</v>
      </c>
      <c r="C423">
        <v>110</v>
      </c>
      <c r="D423">
        <v>69</v>
      </c>
      <c r="E423">
        <v>1035</v>
      </c>
      <c r="F423">
        <v>1600</v>
      </c>
      <c r="G423">
        <v>3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f t="shared" si="6"/>
        <v>0</v>
      </c>
    </row>
    <row r="424" spans="1:31" x14ac:dyDescent="0.25">
      <c r="A424">
        <v>11950</v>
      </c>
      <c r="B424">
        <v>54</v>
      </c>
      <c r="C424">
        <v>110</v>
      </c>
      <c r="D424">
        <v>85</v>
      </c>
      <c r="E424">
        <v>1080</v>
      </c>
      <c r="F424">
        <v>1600</v>
      </c>
      <c r="G424">
        <v>3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f t="shared" si="6"/>
        <v>0</v>
      </c>
    </row>
    <row r="425" spans="1:31" x14ac:dyDescent="0.25">
      <c r="A425">
        <v>11750</v>
      </c>
      <c r="B425">
        <v>48</v>
      </c>
      <c r="C425">
        <v>110</v>
      </c>
      <c r="D425">
        <v>85</v>
      </c>
      <c r="E425">
        <v>1055</v>
      </c>
      <c r="F425">
        <v>1600</v>
      </c>
      <c r="G425">
        <v>6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f t="shared" si="6"/>
        <v>0</v>
      </c>
    </row>
    <row r="426" spans="1:31" x14ac:dyDescent="0.25">
      <c r="A426">
        <v>10950</v>
      </c>
      <c r="B426">
        <v>50</v>
      </c>
      <c r="C426">
        <v>110</v>
      </c>
      <c r="D426">
        <v>85</v>
      </c>
      <c r="E426">
        <v>1060</v>
      </c>
      <c r="F426">
        <v>1600</v>
      </c>
      <c r="G426">
        <v>3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f t="shared" si="6"/>
        <v>0</v>
      </c>
    </row>
    <row r="427" spans="1:31" x14ac:dyDescent="0.25">
      <c r="A427">
        <v>11950</v>
      </c>
      <c r="B427">
        <v>55</v>
      </c>
      <c r="C427">
        <v>110</v>
      </c>
      <c r="D427">
        <v>85</v>
      </c>
      <c r="E427">
        <v>1080</v>
      </c>
      <c r="F427">
        <v>1600</v>
      </c>
      <c r="G427">
        <v>3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f t="shared" si="6"/>
        <v>0</v>
      </c>
    </row>
    <row r="428" spans="1:31" x14ac:dyDescent="0.25">
      <c r="A428">
        <v>10995</v>
      </c>
      <c r="B428">
        <v>49</v>
      </c>
      <c r="C428">
        <v>69</v>
      </c>
      <c r="D428">
        <v>185</v>
      </c>
      <c r="E428">
        <v>1105</v>
      </c>
      <c r="F428">
        <v>1900</v>
      </c>
      <c r="G428">
        <v>3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f t="shared" si="6"/>
        <v>0</v>
      </c>
    </row>
    <row r="429" spans="1:31" x14ac:dyDescent="0.25">
      <c r="A429">
        <v>11450</v>
      </c>
      <c r="B429">
        <v>56</v>
      </c>
      <c r="C429">
        <v>97</v>
      </c>
      <c r="D429">
        <v>69</v>
      </c>
      <c r="E429">
        <v>1025</v>
      </c>
      <c r="F429">
        <v>1400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f t="shared" si="6"/>
        <v>0</v>
      </c>
    </row>
    <row r="430" spans="1:31" x14ac:dyDescent="0.25">
      <c r="A430">
        <v>8900</v>
      </c>
      <c r="B430">
        <v>49</v>
      </c>
      <c r="C430">
        <v>110</v>
      </c>
      <c r="D430">
        <v>85</v>
      </c>
      <c r="E430">
        <v>1075</v>
      </c>
      <c r="F430">
        <v>1600</v>
      </c>
      <c r="G430">
        <v>3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f t="shared" si="6"/>
        <v>0</v>
      </c>
    </row>
    <row r="431" spans="1:31" x14ac:dyDescent="0.25">
      <c r="A431">
        <v>10500</v>
      </c>
      <c r="B431">
        <v>50</v>
      </c>
      <c r="C431">
        <v>110</v>
      </c>
      <c r="D431">
        <v>85</v>
      </c>
      <c r="E431">
        <v>1075</v>
      </c>
      <c r="F431">
        <v>1587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f t="shared" si="6"/>
        <v>0</v>
      </c>
    </row>
    <row r="432" spans="1:31" x14ac:dyDescent="0.25">
      <c r="A432">
        <v>11750</v>
      </c>
      <c r="B432">
        <v>47</v>
      </c>
      <c r="C432">
        <v>110</v>
      </c>
      <c r="D432">
        <v>85</v>
      </c>
      <c r="E432">
        <v>1075</v>
      </c>
      <c r="F432">
        <v>1600</v>
      </c>
      <c r="G432">
        <v>3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f t="shared" si="6"/>
        <v>0</v>
      </c>
    </row>
    <row r="433" spans="1:31" x14ac:dyDescent="0.25">
      <c r="A433">
        <v>11450</v>
      </c>
      <c r="B433">
        <v>49</v>
      </c>
      <c r="C433">
        <v>97</v>
      </c>
      <c r="D433">
        <v>69</v>
      </c>
      <c r="E433">
        <v>1030</v>
      </c>
      <c r="F433">
        <v>1400</v>
      </c>
      <c r="G433">
        <v>3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f t="shared" si="6"/>
        <v>0</v>
      </c>
    </row>
    <row r="434" spans="1:31" x14ac:dyDescent="0.25">
      <c r="A434">
        <v>12000</v>
      </c>
      <c r="B434">
        <v>52</v>
      </c>
      <c r="C434">
        <v>110</v>
      </c>
      <c r="D434">
        <v>85</v>
      </c>
      <c r="E434">
        <v>1055</v>
      </c>
      <c r="F434">
        <v>1600</v>
      </c>
      <c r="G434">
        <v>3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f t="shared" si="6"/>
        <v>0</v>
      </c>
    </row>
    <row r="435" spans="1:31" x14ac:dyDescent="0.25">
      <c r="A435">
        <v>11950</v>
      </c>
      <c r="B435">
        <v>50</v>
      </c>
      <c r="C435">
        <v>110</v>
      </c>
      <c r="D435">
        <v>85</v>
      </c>
      <c r="E435">
        <v>1070</v>
      </c>
      <c r="F435">
        <v>1600</v>
      </c>
      <c r="G435">
        <v>3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f t="shared" si="6"/>
        <v>0</v>
      </c>
    </row>
    <row r="436" spans="1:31" x14ac:dyDescent="0.25">
      <c r="A436">
        <v>9850</v>
      </c>
      <c r="B436">
        <v>53</v>
      </c>
      <c r="C436">
        <v>97</v>
      </c>
      <c r="D436">
        <v>69</v>
      </c>
      <c r="E436">
        <v>1025</v>
      </c>
      <c r="F436">
        <v>1400</v>
      </c>
      <c r="G436">
        <v>3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f t="shared" si="6"/>
        <v>0</v>
      </c>
    </row>
    <row r="437" spans="1:31" x14ac:dyDescent="0.25">
      <c r="A437">
        <v>10950</v>
      </c>
      <c r="B437">
        <v>54</v>
      </c>
      <c r="C437">
        <v>110</v>
      </c>
      <c r="D437">
        <v>69</v>
      </c>
      <c r="E437">
        <v>1035</v>
      </c>
      <c r="F437">
        <v>1600</v>
      </c>
      <c r="G437">
        <v>3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f t="shared" si="6"/>
        <v>0</v>
      </c>
    </row>
    <row r="438" spans="1:31" x14ac:dyDescent="0.25">
      <c r="A438">
        <v>10950</v>
      </c>
      <c r="B438">
        <v>54</v>
      </c>
      <c r="C438">
        <v>110</v>
      </c>
      <c r="D438">
        <v>85</v>
      </c>
      <c r="E438">
        <v>1080</v>
      </c>
      <c r="F438">
        <v>1600</v>
      </c>
      <c r="G438">
        <v>3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f t="shared" si="6"/>
        <v>0</v>
      </c>
    </row>
    <row r="439" spans="1:31" x14ac:dyDescent="0.25">
      <c r="A439">
        <v>8695</v>
      </c>
      <c r="B439">
        <v>50</v>
      </c>
      <c r="C439">
        <v>69</v>
      </c>
      <c r="D439">
        <v>185</v>
      </c>
      <c r="E439">
        <v>1105</v>
      </c>
      <c r="F439">
        <v>1900</v>
      </c>
      <c r="G439">
        <v>6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f t="shared" si="6"/>
        <v>0</v>
      </c>
    </row>
    <row r="440" spans="1:31" x14ac:dyDescent="0.25">
      <c r="A440">
        <v>10990</v>
      </c>
      <c r="B440">
        <v>53</v>
      </c>
      <c r="C440">
        <v>110</v>
      </c>
      <c r="D440">
        <v>69</v>
      </c>
      <c r="E440">
        <v>1040</v>
      </c>
      <c r="F440">
        <v>1600</v>
      </c>
      <c r="G440">
        <v>3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f t="shared" si="6"/>
        <v>0</v>
      </c>
    </row>
    <row r="441" spans="1:31" x14ac:dyDescent="0.25">
      <c r="A441">
        <v>9500</v>
      </c>
      <c r="B441">
        <v>55</v>
      </c>
      <c r="C441">
        <v>97</v>
      </c>
      <c r="D441">
        <v>69</v>
      </c>
      <c r="E441">
        <v>1025</v>
      </c>
      <c r="F441">
        <v>1400</v>
      </c>
      <c r="G441">
        <v>3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f t="shared" si="6"/>
        <v>0</v>
      </c>
    </row>
    <row r="442" spans="1:31" x14ac:dyDescent="0.25">
      <c r="A442">
        <v>11950</v>
      </c>
      <c r="B442">
        <v>49</v>
      </c>
      <c r="C442">
        <v>86</v>
      </c>
      <c r="D442">
        <v>69</v>
      </c>
      <c r="E442">
        <v>1025</v>
      </c>
      <c r="F442">
        <v>1300</v>
      </c>
      <c r="G442">
        <v>3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f t="shared" si="6"/>
        <v>0</v>
      </c>
    </row>
    <row r="443" spans="1:31" x14ac:dyDescent="0.25">
      <c r="A443">
        <v>10750</v>
      </c>
      <c r="B443">
        <v>46</v>
      </c>
      <c r="C443">
        <v>97</v>
      </c>
      <c r="D443">
        <v>85</v>
      </c>
      <c r="E443">
        <v>1065</v>
      </c>
      <c r="F443">
        <v>1400</v>
      </c>
      <c r="G443">
        <v>3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f t="shared" si="6"/>
        <v>0</v>
      </c>
    </row>
    <row r="444" spans="1:31" x14ac:dyDescent="0.25">
      <c r="A444">
        <v>8750</v>
      </c>
      <c r="B444">
        <v>47</v>
      </c>
      <c r="C444">
        <v>69</v>
      </c>
      <c r="D444">
        <v>185</v>
      </c>
      <c r="E444">
        <v>1140</v>
      </c>
      <c r="F444">
        <v>1900</v>
      </c>
      <c r="G444">
        <v>3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f t="shared" si="6"/>
        <v>0</v>
      </c>
    </row>
    <row r="445" spans="1:31" x14ac:dyDescent="0.25">
      <c r="A445">
        <v>8750</v>
      </c>
      <c r="B445">
        <v>49</v>
      </c>
      <c r="C445">
        <v>110</v>
      </c>
      <c r="D445">
        <v>69</v>
      </c>
      <c r="E445">
        <v>1030</v>
      </c>
      <c r="F445">
        <v>1600</v>
      </c>
      <c r="G445">
        <v>3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f t="shared" si="6"/>
        <v>0</v>
      </c>
    </row>
    <row r="446" spans="1:31" x14ac:dyDescent="0.25">
      <c r="A446">
        <v>11450</v>
      </c>
      <c r="B446">
        <v>55</v>
      </c>
      <c r="C446">
        <v>72</v>
      </c>
      <c r="D446">
        <v>185</v>
      </c>
      <c r="E446">
        <v>1115</v>
      </c>
      <c r="F446">
        <v>2000</v>
      </c>
      <c r="G446">
        <v>3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f t="shared" si="6"/>
        <v>0</v>
      </c>
    </row>
    <row r="447" spans="1:31" x14ac:dyDescent="0.25">
      <c r="A447">
        <v>9950</v>
      </c>
      <c r="B447">
        <v>46</v>
      </c>
      <c r="C447">
        <v>97</v>
      </c>
      <c r="D447">
        <v>69</v>
      </c>
      <c r="E447">
        <v>1025</v>
      </c>
      <c r="F447">
        <v>1400</v>
      </c>
      <c r="G447">
        <v>3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f t="shared" si="6"/>
        <v>0</v>
      </c>
    </row>
    <row r="448" spans="1:31" x14ac:dyDescent="0.25">
      <c r="A448">
        <v>11950</v>
      </c>
      <c r="B448">
        <v>56</v>
      </c>
      <c r="C448">
        <v>110</v>
      </c>
      <c r="D448">
        <v>85</v>
      </c>
      <c r="E448">
        <v>1090</v>
      </c>
      <c r="F448">
        <v>1600</v>
      </c>
      <c r="G448">
        <v>3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f t="shared" si="6"/>
        <v>0</v>
      </c>
    </row>
    <row r="449" spans="1:31" x14ac:dyDescent="0.25">
      <c r="A449">
        <v>13950</v>
      </c>
      <c r="B449">
        <v>52</v>
      </c>
      <c r="C449">
        <v>110</v>
      </c>
      <c r="D449">
        <v>85</v>
      </c>
      <c r="E449">
        <v>1080</v>
      </c>
      <c r="F449">
        <v>1600</v>
      </c>
      <c r="G449">
        <v>3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f t="shared" si="6"/>
        <v>1</v>
      </c>
    </row>
    <row r="450" spans="1:31" x14ac:dyDescent="0.25">
      <c r="A450">
        <v>11250</v>
      </c>
      <c r="B450">
        <v>54</v>
      </c>
      <c r="C450">
        <v>110</v>
      </c>
      <c r="D450">
        <v>85</v>
      </c>
      <c r="E450">
        <v>1090</v>
      </c>
      <c r="F450">
        <v>1600</v>
      </c>
      <c r="G450">
        <v>3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f t="shared" si="6"/>
        <v>0</v>
      </c>
    </row>
    <row r="451" spans="1:31" x14ac:dyDescent="0.25">
      <c r="A451">
        <v>10900</v>
      </c>
      <c r="B451">
        <v>50</v>
      </c>
      <c r="C451">
        <v>97</v>
      </c>
      <c r="D451">
        <v>85</v>
      </c>
      <c r="E451">
        <v>1060</v>
      </c>
      <c r="F451">
        <v>1400</v>
      </c>
      <c r="G451">
        <v>3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f t="shared" ref="AE451:AE514" si="7">IF(A451&gt;= 12950,1,0)</f>
        <v>0</v>
      </c>
    </row>
    <row r="452" spans="1:31" x14ac:dyDescent="0.25">
      <c r="A452">
        <v>9750</v>
      </c>
      <c r="B452">
        <v>56</v>
      </c>
      <c r="C452">
        <v>97</v>
      </c>
      <c r="D452">
        <v>69</v>
      </c>
      <c r="E452">
        <v>1025</v>
      </c>
      <c r="F452">
        <v>1400</v>
      </c>
      <c r="G452">
        <v>3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f t="shared" si="7"/>
        <v>0</v>
      </c>
    </row>
    <row r="453" spans="1:31" x14ac:dyDescent="0.25">
      <c r="A453">
        <v>9950</v>
      </c>
      <c r="B453">
        <v>52</v>
      </c>
      <c r="C453">
        <v>97</v>
      </c>
      <c r="D453">
        <v>69</v>
      </c>
      <c r="E453">
        <v>1025</v>
      </c>
      <c r="F453">
        <v>1400</v>
      </c>
      <c r="G453">
        <v>3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f t="shared" si="7"/>
        <v>0</v>
      </c>
    </row>
    <row r="454" spans="1:31" x14ac:dyDescent="0.25">
      <c r="A454">
        <v>11950</v>
      </c>
      <c r="B454">
        <v>56</v>
      </c>
      <c r="C454">
        <v>110</v>
      </c>
      <c r="D454">
        <v>19</v>
      </c>
      <c r="E454">
        <v>1075</v>
      </c>
      <c r="F454">
        <v>1600</v>
      </c>
      <c r="G454">
        <v>6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f t="shared" si="7"/>
        <v>0</v>
      </c>
    </row>
    <row r="455" spans="1:31" x14ac:dyDescent="0.25">
      <c r="A455">
        <v>10450</v>
      </c>
      <c r="B455">
        <v>48</v>
      </c>
      <c r="C455">
        <v>110</v>
      </c>
      <c r="D455">
        <v>69</v>
      </c>
      <c r="E455">
        <v>1040</v>
      </c>
      <c r="F455">
        <v>1600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f t="shared" si="7"/>
        <v>0</v>
      </c>
    </row>
    <row r="456" spans="1:31" x14ac:dyDescent="0.25">
      <c r="A456">
        <v>8950</v>
      </c>
      <c r="B456">
        <v>54</v>
      </c>
      <c r="C456">
        <v>97</v>
      </c>
      <c r="D456">
        <v>69</v>
      </c>
      <c r="E456">
        <v>1025</v>
      </c>
      <c r="F456">
        <v>1400</v>
      </c>
      <c r="G456">
        <v>3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f t="shared" si="7"/>
        <v>0</v>
      </c>
    </row>
    <row r="457" spans="1:31" x14ac:dyDescent="0.25">
      <c r="A457">
        <v>10250</v>
      </c>
      <c r="B457">
        <v>54</v>
      </c>
      <c r="C457">
        <v>110</v>
      </c>
      <c r="D457">
        <v>85</v>
      </c>
      <c r="E457">
        <v>1075</v>
      </c>
      <c r="F457">
        <v>1600</v>
      </c>
      <c r="G457">
        <v>3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f t="shared" si="7"/>
        <v>0</v>
      </c>
    </row>
    <row r="458" spans="1:31" x14ac:dyDescent="0.25">
      <c r="A458">
        <v>9930</v>
      </c>
      <c r="B458">
        <v>53</v>
      </c>
      <c r="C458">
        <v>110</v>
      </c>
      <c r="D458">
        <v>69</v>
      </c>
      <c r="E458">
        <v>1035</v>
      </c>
      <c r="F458">
        <v>1600</v>
      </c>
      <c r="G458">
        <v>3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f t="shared" si="7"/>
        <v>0</v>
      </c>
    </row>
    <row r="459" spans="1:31" x14ac:dyDescent="0.25">
      <c r="A459">
        <v>10500</v>
      </c>
      <c r="B459">
        <v>54</v>
      </c>
      <c r="C459">
        <v>110</v>
      </c>
      <c r="D459">
        <v>69</v>
      </c>
      <c r="E459">
        <v>1050</v>
      </c>
      <c r="F459">
        <v>1600</v>
      </c>
      <c r="G459">
        <v>3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f t="shared" si="7"/>
        <v>0</v>
      </c>
    </row>
    <row r="460" spans="1:31" x14ac:dyDescent="0.25">
      <c r="A460">
        <v>11950</v>
      </c>
      <c r="B460">
        <v>54</v>
      </c>
      <c r="C460">
        <v>110</v>
      </c>
      <c r="D460">
        <v>69</v>
      </c>
      <c r="E460">
        <v>1035</v>
      </c>
      <c r="F460">
        <v>1600</v>
      </c>
      <c r="G460">
        <v>3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f t="shared" si="7"/>
        <v>0</v>
      </c>
    </row>
    <row r="461" spans="1:31" x14ac:dyDescent="0.25">
      <c r="A461">
        <v>11500</v>
      </c>
      <c r="B461">
        <v>48</v>
      </c>
      <c r="C461">
        <v>69</v>
      </c>
      <c r="D461">
        <v>185</v>
      </c>
      <c r="E461">
        <v>1140</v>
      </c>
      <c r="F461">
        <v>1900</v>
      </c>
      <c r="G461">
        <v>6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f t="shared" si="7"/>
        <v>0</v>
      </c>
    </row>
    <row r="462" spans="1:31" x14ac:dyDescent="0.25">
      <c r="A462">
        <v>11500</v>
      </c>
      <c r="B462">
        <v>55</v>
      </c>
      <c r="C462">
        <v>110</v>
      </c>
      <c r="D462">
        <v>69</v>
      </c>
      <c r="E462">
        <v>1035</v>
      </c>
      <c r="F462">
        <v>1600</v>
      </c>
      <c r="G462">
        <v>3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f t="shared" si="7"/>
        <v>0</v>
      </c>
    </row>
    <row r="463" spans="1:31" x14ac:dyDescent="0.25">
      <c r="A463">
        <v>11450</v>
      </c>
      <c r="B463">
        <v>54</v>
      </c>
      <c r="C463">
        <v>110</v>
      </c>
      <c r="D463">
        <v>85</v>
      </c>
      <c r="E463">
        <v>1080</v>
      </c>
      <c r="F463">
        <v>1600</v>
      </c>
      <c r="G463">
        <v>3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f t="shared" si="7"/>
        <v>0</v>
      </c>
    </row>
    <row r="464" spans="1:31" x14ac:dyDescent="0.25">
      <c r="A464">
        <v>9900</v>
      </c>
      <c r="B464">
        <v>56</v>
      </c>
      <c r="C464">
        <v>110</v>
      </c>
      <c r="D464">
        <v>69</v>
      </c>
      <c r="E464">
        <v>1050</v>
      </c>
      <c r="F464">
        <v>1600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f t="shared" si="7"/>
        <v>0</v>
      </c>
    </row>
    <row r="465" spans="1:31" x14ac:dyDescent="0.25">
      <c r="A465">
        <v>9500</v>
      </c>
      <c r="B465">
        <v>54</v>
      </c>
      <c r="C465">
        <v>97</v>
      </c>
      <c r="D465">
        <v>69</v>
      </c>
      <c r="E465">
        <v>1025</v>
      </c>
      <c r="F465">
        <v>1400</v>
      </c>
      <c r="G465">
        <v>3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f t="shared" si="7"/>
        <v>0</v>
      </c>
    </row>
    <row r="466" spans="1:31" x14ac:dyDescent="0.25">
      <c r="A466">
        <v>10500</v>
      </c>
      <c r="B466">
        <v>50</v>
      </c>
      <c r="C466">
        <v>97</v>
      </c>
      <c r="D466">
        <v>85</v>
      </c>
      <c r="E466">
        <v>1060</v>
      </c>
      <c r="F466">
        <v>1400</v>
      </c>
      <c r="G466">
        <v>3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f t="shared" si="7"/>
        <v>0</v>
      </c>
    </row>
    <row r="467" spans="1:31" x14ac:dyDescent="0.25">
      <c r="A467">
        <v>10750</v>
      </c>
      <c r="B467">
        <v>50</v>
      </c>
      <c r="C467">
        <v>110</v>
      </c>
      <c r="D467">
        <v>85</v>
      </c>
      <c r="E467">
        <v>1075</v>
      </c>
      <c r="F467">
        <v>1600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f t="shared" si="7"/>
        <v>0</v>
      </c>
    </row>
    <row r="468" spans="1:31" x14ac:dyDescent="0.25">
      <c r="A468">
        <v>8950</v>
      </c>
      <c r="B468">
        <v>54</v>
      </c>
      <c r="C468">
        <v>69</v>
      </c>
      <c r="D468">
        <v>185</v>
      </c>
      <c r="E468">
        <v>1140</v>
      </c>
      <c r="F468">
        <v>2000</v>
      </c>
      <c r="G468">
        <v>6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f t="shared" si="7"/>
        <v>0</v>
      </c>
    </row>
    <row r="469" spans="1:31" x14ac:dyDescent="0.25">
      <c r="A469">
        <v>12000</v>
      </c>
      <c r="B469">
        <v>56</v>
      </c>
      <c r="C469">
        <v>110</v>
      </c>
      <c r="D469">
        <v>69</v>
      </c>
      <c r="E469">
        <v>1050</v>
      </c>
      <c r="F469">
        <v>1600</v>
      </c>
      <c r="G469">
        <v>3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f t="shared" si="7"/>
        <v>0</v>
      </c>
    </row>
    <row r="470" spans="1:31" x14ac:dyDescent="0.25">
      <c r="A470">
        <v>9940</v>
      </c>
      <c r="B470">
        <v>53</v>
      </c>
      <c r="C470">
        <v>110</v>
      </c>
      <c r="D470">
        <v>19</v>
      </c>
      <c r="E470">
        <v>1105</v>
      </c>
      <c r="F470">
        <v>1600</v>
      </c>
      <c r="G470">
        <v>12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f t="shared" si="7"/>
        <v>0</v>
      </c>
    </row>
    <row r="471" spans="1:31" x14ac:dyDescent="0.25">
      <c r="A471">
        <v>10950</v>
      </c>
      <c r="B471">
        <v>47</v>
      </c>
      <c r="C471">
        <v>110</v>
      </c>
      <c r="D471">
        <v>69</v>
      </c>
      <c r="E471">
        <v>1030</v>
      </c>
      <c r="F471">
        <v>1600</v>
      </c>
      <c r="G471">
        <v>3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f t="shared" si="7"/>
        <v>0</v>
      </c>
    </row>
    <row r="472" spans="1:31" x14ac:dyDescent="0.25">
      <c r="A472">
        <v>10750</v>
      </c>
      <c r="B472">
        <v>54</v>
      </c>
      <c r="C472">
        <v>110</v>
      </c>
      <c r="D472">
        <v>85</v>
      </c>
      <c r="E472">
        <v>1075</v>
      </c>
      <c r="F472">
        <v>1600</v>
      </c>
      <c r="G472">
        <v>3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f t="shared" si="7"/>
        <v>0</v>
      </c>
    </row>
    <row r="473" spans="1:31" x14ac:dyDescent="0.25">
      <c r="A473">
        <v>9799</v>
      </c>
      <c r="B473">
        <v>51</v>
      </c>
      <c r="C473">
        <v>97</v>
      </c>
      <c r="D473">
        <v>69</v>
      </c>
      <c r="E473">
        <v>1025</v>
      </c>
      <c r="F473">
        <v>1400</v>
      </c>
      <c r="G473">
        <v>6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f t="shared" si="7"/>
        <v>0</v>
      </c>
    </row>
    <row r="474" spans="1:31" x14ac:dyDescent="0.25">
      <c r="A474">
        <v>11750</v>
      </c>
      <c r="B474">
        <v>51</v>
      </c>
      <c r="C474">
        <v>97</v>
      </c>
      <c r="D474">
        <v>85</v>
      </c>
      <c r="E474">
        <v>1060</v>
      </c>
      <c r="F474">
        <v>1300</v>
      </c>
      <c r="G474">
        <v>12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f t="shared" si="7"/>
        <v>0</v>
      </c>
    </row>
    <row r="475" spans="1:31" x14ac:dyDescent="0.25">
      <c r="A475">
        <v>11950</v>
      </c>
      <c r="B475">
        <v>54</v>
      </c>
      <c r="C475">
        <v>110</v>
      </c>
      <c r="D475">
        <v>69</v>
      </c>
      <c r="E475">
        <v>1035</v>
      </c>
      <c r="F475">
        <v>1600</v>
      </c>
      <c r="G475">
        <v>3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f t="shared" si="7"/>
        <v>0</v>
      </c>
    </row>
    <row r="476" spans="1:31" x14ac:dyDescent="0.25">
      <c r="A476">
        <v>11250</v>
      </c>
      <c r="B476">
        <v>52</v>
      </c>
      <c r="C476">
        <v>110</v>
      </c>
      <c r="D476">
        <v>69</v>
      </c>
      <c r="E476">
        <v>1045</v>
      </c>
      <c r="F476">
        <v>1600</v>
      </c>
      <c r="G476">
        <v>3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f t="shared" si="7"/>
        <v>0</v>
      </c>
    </row>
    <row r="477" spans="1:31" x14ac:dyDescent="0.25">
      <c r="A477">
        <v>10950</v>
      </c>
      <c r="B477">
        <v>55</v>
      </c>
      <c r="C477">
        <v>110</v>
      </c>
      <c r="D477">
        <v>69</v>
      </c>
      <c r="E477">
        <v>1050</v>
      </c>
      <c r="F477">
        <v>1600</v>
      </c>
      <c r="G477">
        <v>3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f t="shared" si="7"/>
        <v>0</v>
      </c>
    </row>
    <row r="478" spans="1:31" x14ac:dyDescent="0.25">
      <c r="A478">
        <v>11250</v>
      </c>
      <c r="B478">
        <v>56</v>
      </c>
      <c r="C478">
        <v>110</v>
      </c>
      <c r="D478">
        <v>85</v>
      </c>
      <c r="E478">
        <v>1080</v>
      </c>
      <c r="F478">
        <v>1600</v>
      </c>
      <c r="G478">
        <v>3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f t="shared" si="7"/>
        <v>0</v>
      </c>
    </row>
    <row r="479" spans="1:31" x14ac:dyDescent="0.25">
      <c r="A479">
        <v>9950</v>
      </c>
      <c r="B479">
        <v>53</v>
      </c>
      <c r="C479">
        <v>97</v>
      </c>
      <c r="D479">
        <v>69</v>
      </c>
      <c r="E479">
        <v>1025</v>
      </c>
      <c r="F479">
        <v>1400</v>
      </c>
      <c r="G479">
        <v>3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f t="shared" si="7"/>
        <v>0</v>
      </c>
    </row>
    <row r="480" spans="1:31" x14ac:dyDescent="0.25">
      <c r="A480">
        <v>9700</v>
      </c>
      <c r="B480">
        <v>51</v>
      </c>
      <c r="C480">
        <v>110</v>
      </c>
      <c r="D480">
        <v>85</v>
      </c>
      <c r="E480">
        <v>1080</v>
      </c>
      <c r="F480">
        <v>1600</v>
      </c>
      <c r="G480">
        <v>3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f t="shared" si="7"/>
        <v>0</v>
      </c>
    </row>
    <row r="481" spans="1:31" x14ac:dyDescent="0.25">
      <c r="A481">
        <v>11950</v>
      </c>
      <c r="B481">
        <v>47</v>
      </c>
      <c r="C481">
        <v>110</v>
      </c>
      <c r="D481">
        <v>19</v>
      </c>
      <c r="E481">
        <v>1105</v>
      </c>
      <c r="F481">
        <v>1600</v>
      </c>
      <c r="G481">
        <v>3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f t="shared" si="7"/>
        <v>0</v>
      </c>
    </row>
    <row r="482" spans="1:31" x14ac:dyDescent="0.25">
      <c r="A482">
        <v>9900</v>
      </c>
      <c r="B482">
        <v>53</v>
      </c>
      <c r="C482">
        <v>110</v>
      </c>
      <c r="D482">
        <v>69</v>
      </c>
      <c r="E482">
        <v>1040</v>
      </c>
      <c r="F482">
        <v>1600</v>
      </c>
      <c r="G482">
        <v>3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f t="shared" si="7"/>
        <v>0</v>
      </c>
    </row>
    <row r="483" spans="1:31" x14ac:dyDescent="0.25">
      <c r="A483">
        <v>9990</v>
      </c>
      <c r="B483">
        <v>55</v>
      </c>
      <c r="C483">
        <v>110</v>
      </c>
      <c r="D483">
        <v>69</v>
      </c>
      <c r="E483">
        <v>1045</v>
      </c>
      <c r="F483">
        <v>1600</v>
      </c>
      <c r="G483">
        <v>3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f t="shared" si="7"/>
        <v>0</v>
      </c>
    </row>
    <row r="484" spans="1:31" x14ac:dyDescent="0.25">
      <c r="A484">
        <v>9475</v>
      </c>
      <c r="B484">
        <v>48</v>
      </c>
      <c r="C484">
        <v>97</v>
      </c>
      <c r="D484">
        <v>69</v>
      </c>
      <c r="E484">
        <v>1025</v>
      </c>
      <c r="F484">
        <v>1400</v>
      </c>
      <c r="G484">
        <v>3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f t="shared" si="7"/>
        <v>0</v>
      </c>
    </row>
    <row r="485" spans="1:31" x14ac:dyDescent="0.25">
      <c r="A485">
        <v>11500</v>
      </c>
      <c r="B485">
        <v>54</v>
      </c>
      <c r="C485">
        <v>110</v>
      </c>
      <c r="D485">
        <v>85</v>
      </c>
      <c r="E485">
        <v>1075</v>
      </c>
      <c r="F485">
        <v>1600</v>
      </c>
      <c r="G485">
        <v>3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f t="shared" si="7"/>
        <v>0</v>
      </c>
    </row>
    <row r="486" spans="1:31" x14ac:dyDescent="0.25">
      <c r="A486">
        <v>11950</v>
      </c>
      <c r="B486">
        <v>53</v>
      </c>
      <c r="C486">
        <v>110</v>
      </c>
      <c r="D486">
        <v>69</v>
      </c>
      <c r="E486">
        <v>1035</v>
      </c>
      <c r="F486">
        <v>1600</v>
      </c>
      <c r="G486">
        <v>12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f t="shared" si="7"/>
        <v>0</v>
      </c>
    </row>
    <row r="487" spans="1:31" x14ac:dyDescent="0.25">
      <c r="A487">
        <v>11500</v>
      </c>
      <c r="B487">
        <v>55</v>
      </c>
      <c r="C487">
        <v>97</v>
      </c>
      <c r="D487">
        <v>85</v>
      </c>
      <c r="E487">
        <v>1060</v>
      </c>
      <c r="F487">
        <v>1400</v>
      </c>
      <c r="G487">
        <v>3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f t="shared" si="7"/>
        <v>0</v>
      </c>
    </row>
    <row r="488" spans="1:31" x14ac:dyDescent="0.25">
      <c r="A488">
        <v>10500</v>
      </c>
      <c r="B488">
        <v>50</v>
      </c>
      <c r="C488">
        <v>110</v>
      </c>
      <c r="D488">
        <v>85</v>
      </c>
      <c r="E488">
        <v>1075</v>
      </c>
      <c r="F488">
        <v>1600</v>
      </c>
      <c r="G488">
        <v>3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f t="shared" si="7"/>
        <v>0</v>
      </c>
    </row>
    <row r="489" spans="1:31" x14ac:dyDescent="0.25">
      <c r="A489">
        <v>10900</v>
      </c>
      <c r="B489">
        <v>46</v>
      </c>
      <c r="C489">
        <v>97</v>
      </c>
      <c r="D489">
        <v>85</v>
      </c>
      <c r="E489">
        <v>1060</v>
      </c>
      <c r="F489">
        <v>1400</v>
      </c>
      <c r="G489">
        <v>3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f t="shared" si="7"/>
        <v>0</v>
      </c>
    </row>
    <row r="490" spans="1:31" x14ac:dyDescent="0.25">
      <c r="A490">
        <v>11700</v>
      </c>
      <c r="B490">
        <v>52</v>
      </c>
      <c r="C490">
        <v>97</v>
      </c>
      <c r="D490">
        <v>85</v>
      </c>
      <c r="E490">
        <v>1060</v>
      </c>
      <c r="F490">
        <v>1400</v>
      </c>
      <c r="G490">
        <v>3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f t="shared" si="7"/>
        <v>0</v>
      </c>
    </row>
    <row r="491" spans="1:31" x14ac:dyDescent="0.25">
      <c r="A491">
        <v>11900</v>
      </c>
      <c r="B491">
        <v>51</v>
      </c>
      <c r="C491">
        <v>110</v>
      </c>
      <c r="D491">
        <v>85</v>
      </c>
      <c r="E491">
        <v>1080</v>
      </c>
      <c r="F491">
        <v>1600</v>
      </c>
      <c r="G491">
        <v>12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f t="shared" si="7"/>
        <v>0</v>
      </c>
    </row>
    <row r="492" spans="1:31" x14ac:dyDescent="0.25">
      <c r="A492">
        <v>13950</v>
      </c>
      <c r="B492">
        <v>51</v>
      </c>
      <c r="C492">
        <v>110</v>
      </c>
      <c r="D492">
        <v>85</v>
      </c>
      <c r="E492">
        <v>1080</v>
      </c>
      <c r="F492">
        <v>1600</v>
      </c>
      <c r="G492">
        <v>3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f t="shared" si="7"/>
        <v>1</v>
      </c>
    </row>
    <row r="493" spans="1:31" x14ac:dyDescent="0.25">
      <c r="A493">
        <v>10950</v>
      </c>
      <c r="B493">
        <v>49</v>
      </c>
      <c r="C493">
        <v>97</v>
      </c>
      <c r="D493">
        <v>69</v>
      </c>
      <c r="E493">
        <v>1025</v>
      </c>
      <c r="F493">
        <v>1400</v>
      </c>
      <c r="G493">
        <v>3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f t="shared" si="7"/>
        <v>0</v>
      </c>
    </row>
    <row r="494" spans="1:31" x14ac:dyDescent="0.25">
      <c r="A494">
        <v>10500</v>
      </c>
      <c r="B494">
        <v>56</v>
      </c>
      <c r="C494">
        <v>97</v>
      </c>
      <c r="D494">
        <v>69</v>
      </c>
      <c r="E494">
        <v>1025</v>
      </c>
      <c r="F494">
        <v>1400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f t="shared" si="7"/>
        <v>0</v>
      </c>
    </row>
    <row r="495" spans="1:31" x14ac:dyDescent="0.25">
      <c r="A495">
        <v>10750</v>
      </c>
      <c r="B495">
        <v>55</v>
      </c>
      <c r="C495">
        <v>97</v>
      </c>
      <c r="D495">
        <v>19</v>
      </c>
      <c r="E495">
        <v>1085</v>
      </c>
      <c r="F495">
        <v>1400</v>
      </c>
      <c r="G495">
        <v>12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f t="shared" si="7"/>
        <v>0</v>
      </c>
    </row>
    <row r="496" spans="1:31" x14ac:dyDescent="0.25">
      <c r="A496">
        <v>11950</v>
      </c>
      <c r="B496">
        <v>55</v>
      </c>
      <c r="C496">
        <v>110</v>
      </c>
      <c r="D496">
        <v>85</v>
      </c>
      <c r="E496">
        <v>1070</v>
      </c>
      <c r="F496">
        <v>1600</v>
      </c>
      <c r="G496">
        <v>3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f t="shared" si="7"/>
        <v>0</v>
      </c>
    </row>
    <row r="497" spans="1:31" x14ac:dyDescent="0.25">
      <c r="A497">
        <v>10000</v>
      </c>
      <c r="B497">
        <v>56</v>
      </c>
      <c r="C497">
        <v>97</v>
      </c>
      <c r="D497">
        <v>69</v>
      </c>
      <c r="E497">
        <v>1025</v>
      </c>
      <c r="F497">
        <v>1400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f t="shared" si="7"/>
        <v>0</v>
      </c>
    </row>
    <row r="498" spans="1:31" x14ac:dyDescent="0.25">
      <c r="A498">
        <v>10495</v>
      </c>
      <c r="B498">
        <v>48</v>
      </c>
      <c r="C498">
        <v>97</v>
      </c>
      <c r="D498">
        <v>85</v>
      </c>
      <c r="E498">
        <v>1060</v>
      </c>
      <c r="F498">
        <v>1400</v>
      </c>
      <c r="G498">
        <v>3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f t="shared" si="7"/>
        <v>0</v>
      </c>
    </row>
    <row r="499" spans="1:31" x14ac:dyDescent="0.25">
      <c r="A499">
        <v>11450</v>
      </c>
      <c r="B499">
        <v>50</v>
      </c>
      <c r="C499">
        <v>110</v>
      </c>
      <c r="D499">
        <v>85</v>
      </c>
      <c r="E499">
        <v>1080</v>
      </c>
      <c r="F499">
        <v>1600</v>
      </c>
      <c r="G499">
        <v>3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f t="shared" si="7"/>
        <v>0</v>
      </c>
    </row>
    <row r="500" spans="1:31" x14ac:dyDescent="0.25">
      <c r="A500">
        <v>9400</v>
      </c>
      <c r="B500">
        <v>54</v>
      </c>
      <c r="C500">
        <v>97</v>
      </c>
      <c r="D500">
        <v>69</v>
      </c>
      <c r="E500">
        <v>1025</v>
      </c>
      <c r="F500">
        <v>1400</v>
      </c>
      <c r="G500">
        <v>3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f t="shared" si="7"/>
        <v>0</v>
      </c>
    </row>
    <row r="501" spans="1:31" x14ac:dyDescent="0.25">
      <c r="A501">
        <v>11950</v>
      </c>
      <c r="B501">
        <v>51</v>
      </c>
      <c r="C501">
        <v>86</v>
      </c>
      <c r="D501">
        <v>69</v>
      </c>
      <c r="E501">
        <v>1045</v>
      </c>
      <c r="F501">
        <v>1300</v>
      </c>
      <c r="G501">
        <v>12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f t="shared" si="7"/>
        <v>0</v>
      </c>
    </row>
    <row r="502" spans="1:31" x14ac:dyDescent="0.25">
      <c r="A502">
        <v>9650</v>
      </c>
      <c r="B502">
        <v>53</v>
      </c>
      <c r="C502">
        <v>110</v>
      </c>
      <c r="D502">
        <v>85</v>
      </c>
      <c r="E502">
        <v>1075</v>
      </c>
      <c r="F502">
        <v>1600</v>
      </c>
      <c r="G502">
        <v>3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f t="shared" si="7"/>
        <v>0</v>
      </c>
    </row>
    <row r="503" spans="1:31" x14ac:dyDescent="0.25">
      <c r="A503">
        <v>18950</v>
      </c>
      <c r="B503">
        <v>49</v>
      </c>
      <c r="C503">
        <v>110</v>
      </c>
      <c r="D503">
        <v>19</v>
      </c>
      <c r="E503">
        <v>1105</v>
      </c>
      <c r="F503">
        <v>1600</v>
      </c>
      <c r="G503">
        <v>3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f t="shared" si="7"/>
        <v>1</v>
      </c>
    </row>
    <row r="504" spans="1:31" x14ac:dyDescent="0.25">
      <c r="A504">
        <v>11450</v>
      </c>
      <c r="B504">
        <v>51</v>
      </c>
      <c r="C504">
        <v>110</v>
      </c>
      <c r="D504">
        <v>85</v>
      </c>
      <c r="E504">
        <v>1055</v>
      </c>
      <c r="F504">
        <v>1600</v>
      </c>
      <c r="G504">
        <v>3</v>
      </c>
      <c r="H504">
        <v>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f t="shared" si="7"/>
        <v>0</v>
      </c>
    </row>
    <row r="505" spans="1:31" x14ac:dyDescent="0.25">
      <c r="A505">
        <v>10250</v>
      </c>
      <c r="B505">
        <v>52</v>
      </c>
      <c r="C505">
        <v>110</v>
      </c>
      <c r="D505">
        <v>69</v>
      </c>
      <c r="E505">
        <v>1050</v>
      </c>
      <c r="F505">
        <v>1600</v>
      </c>
      <c r="G505">
        <v>3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f t="shared" si="7"/>
        <v>0</v>
      </c>
    </row>
    <row r="506" spans="1:31" x14ac:dyDescent="0.25">
      <c r="A506">
        <v>11450</v>
      </c>
      <c r="B506">
        <v>48</v>
      </c>
      <c r="C506">
        <v>110</v>
      </c>
      <c r="D506">
        <v>69</v>
      </c>
      <c r="E506">
        <v>1045</v>
      </c>
      <c r="F506">
        <v>1600</v>
      </c>
      <c r="G506">
        <v>3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f t="shared" si="7"/>
        <v>0</v>
      </c>
    </row>
    <row r="507" spans="1:31" x14ac:dyDescent="0.25">
      <c r="A507">
        <v>9950</v>
      </c>
      <c r="B507">
        <v>54</v>
      </c>
      <c r="C507">
        <v>97</v>
      </c>
      <c r="D507">
        <v>69</v>
      </c>
      <c r="E507">
        <v>1025</v>
      </c>
      <c r="F507">
        <v>1400</v>
      </c>
      <c r="G507">
        <v>3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f t="shared" si="7"/>
        <v>0</v>
      </c>
    </row>
    <row r="508" spans="1:31" x14ac:dyDescent="0.25">
      <c r="A508">
        <v>10500</v>
      </c>
      <c r="B508">
        <v>56</v>
      </c>
      <c r="C508">
        <v>110</v>
      </c>
      <c r="D508">
        <v>85</v>
      </c>
      <c r="E508">
        <v>1055</v>
      </c>
      <c r="F508">
        <v>1600</v>
      </c>
      <c r="G508">
        <v>3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f t="shared" si="7"/>
        <v>0</v>
      </c>
    </row>
    <row r="509" spans="1:31" x14ac:dyDescent="0.25">
      <c r="A509">
        <v>13750</v>
      </c>
      <c r="B509">
        <v>54</v>
      </c>
      <c r="C509">
        <v>110</v>
      </c>
      <c r="D509">
        <v>85</v>
      </c>
      <c r="E509">
        <v>1080</v>
      </c>
      <c r="F509">
        <v>1600</v>
      </c>
      <c r="G509">
        <v>3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f t="shared" si="7"/>
        <v>1</v>
      </c>
    </row>
    <row r="510" spans="1:31" x14ac:dyDescent="0.25">
      <c r="A510">
        <v>9950</v>
      </c>
      <c r="B510">
        <v>48</v>
      </c>
      <c r="C510">
        <v>97</v>
      </c>
      <c r="D510">
        <v>69</v>
      </c>
      <c r="E510">
        <v>1025</v>
      </c>
      <c r="F510">
        <v>1400</v>
      </c>
      <c r="G510">
        <v>3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f t="shared" si="7"/>
        <v>0</v>
      </c>
    </row>
    <row r="511" spans="1:31" x14ac:dyDescent="0.25">
      <c r="A511">
        <v>10250</v>
      </c>
      <c r="B511">
        <v>54</v>
      </c>
      <c r="C511">
        <v>110</v>
      </c>
      <c r="D511">
        <v>69</v>
      </c>
      <c r="E511">
        <v>1030</v>
      </c>
      <c r="F511">
        <v>1600</v>
      </c>
      <c r="G511">
        <v>3</v>
      </c>
      <c r="H511">
        <v>1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f t="shared" si="7"/>
        <v>0</v>
      </c>
    </row>
    <row r="512" spans="1:31" x14ac:dyDescent="0.25">
      <c r="A512">
        <v>10850</v>
      </c>
      <c r="B512">
        <v>54</v>
      </c>
      <c r="C512">
        <v>110</v>
      </c>
      <c r="D512">
        <v>85</v>
      </c>
      <c r="E512">
        <v>1055</v>
      </c>
      <c r="F512">
        <v>1600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f t="shared" si="7"/>
        <v>0</v>
      </c>
    </row>
    <row r="513" spans="1:31" x14ac:dyDescent="0.25">
      <c r="A513">
        <v>11895</v>
      </c>
      <c r="B513">
        <v>52</v>
      </c>
      <c r="C513">
        <v>110</v>
      </c>
      <c r="D513">
        <v>85</v>
      </c>
      <c r="E513">
        <v>1075</v>
      </c>
      <c r="F513">
        <v>1600</v>
      </c>
      <c r="G513">
        <v>3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f t="shared" si="7"/>
        <v>0</v>
      </c>
    </row>
    <row r="514" spans="1:31" x14ac:dyDescent="0.25">
      <c r="A514">
        <v>12950</v>
      </c>
      <c r="B514">
        <v>53</v>
      </c>
      <c r="C514">
        <v>110</v>
      </c>
      <c r="D514">
        <v>85</v>
      </c>
      <c r="E514">
        <v>1055</v>
      </c>
      <c r="F514">
        <v>1600</v>
      </c>
      <c r="G514">
        <v>3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f t="shared" si="7"/>
        <v>1</v>
      </c>
    </row>
    <row r="515" spans="1:31" x14ac:dyDescent="0.25">
      <c r="A515">
        <v>11950</v>
      </c>
      <c r="B515">
        <v>50</v>
      </c>
      <c r="C515">
        <v>110</v>
      </c>
      <c r="D515">
        <v>85</v>
      </c>
      <c r="E515">
        <v>1080</v>
      </c>
      <c r="F515">
        <v>1600</v>
      </c>
      <c r="G515">
        <v>3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f t="shared" ref="AE515:AE578" si="8">IF(A515&gt;= 12950,1,0)</f>
        <v>0</v>
      </c>
    </row>
    <row r="516" spans="1:31" x14ac:dyDescent="0.25">
      <c r="A516">
        <v>10750</v>
      </c>
      <c r="B516">
        <v>56</v>
      </c>
      <c r="C516">
        <v>110</v>
      </c>
      <c r="D516">
        <v>85</v>
      </c>
      <c r="E516">
        <v>1070</v>
      </c>
      <c r="F516">
        <v>1600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f t="shared" si="8"/>
        <v>0</v>
      </c>
    </row>
    <row r="517" spans="1:31" x14ac:dyDescent="0.25">
      <c r="A517">
        <v>9550</v>
      </c>
      <c r="B517">
        <v>54</v>
      </c>
      <c r="C517">
        <v>97</v>
      </c>
      <c r="D517">
        <v>85</v>
      </c>
      <c r="E517">
        <v>1060</v>
      </c>
      <c r="F517">
        <v>1400</v>
      </c>
      <c r="G517">
        <v>3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f t="shared" si="8"/>
        <v>0</v>
      </c>
    </row>
    <row r="518" spans="1:31" x14ac:dyDescent="0.25">
      <c r="A518">
        <v>10950</v>
      </c>
      <c r="B518">
        <v>56</v>
      </c>
      <c r="C518">
        <v>86</v>
      </c>
      <c r="D518">
        <v>69</v>
      </c>
      <c r="E518">
        <v>1035</v>
      </c>
      <c r="F518">
        <v>1300</v>
      </c>
      <c r="G518">
        <v>12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f t="shared" si="8"/>
        <v>0</v>
      </c>
    </row>
    <row r="519" spans="1:31" x14ac:dyDescent="0.25">
      <c r="A519">
        <v>11750</v>
      </c>
      <c r="B519">
        <v>52</v>
      </c>
      <c r="C519">
        <v>110</v>
      </c>
      <c r="D519">
        <v>69</v>
      </c>
      <c r="E519">
        <v>1035</v>
      </c>
      <c r="F519">
        <v>1600</v>
      </c>
      <c r="G519">
        <v>3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f t="shared" si="8"/>
        <v>0</v>
      </c>
    </row>
    <row r="520" spans="1:31" x14ac:dyDescent="0.25">
      <c r="A520">
        <v>10950</v>
      </c>
      <c r="B520">
        <v>47</v>
      </c>
      <c r="C520">
        <v>110</v>
      </c>
      <c r="D520">
        <v>85</v>
      </c>
      <c r="E520">
        <v>1075</v>
      </c>
      <c r="F520">
        <v>1600</v>
      </c>
      <c r="G520">
        <v>12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f t="shared" si="8"/>
        <v>0</v>
      </c>
    </row>
    <row r="521" spans="1:31" x14ac:dyDescent="0.25">
      <c r="A521">
        <v>12450</v>
      </c>
      <c r="B521">
        <v>54</v>
      </c>
      <c r="C521">
        <v>110</v>
      </c>
      <c r="D521">
        <v>85</v>
      </c>
      <c r="E521">
        <v>1055</v>
      </c>
      <c r="F521">
        <v>1600</v>
      </c>
      <c r="G521">
        <v>3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f t="shared" si="8"/>
        <v>0</v>
      </c>
    </row>
    <row r="522" spans="1:31" x14ac:dyDescent="0.25">
      <c r="A522">
        <v>10500</v>
      </c>
      <c r="B522">
        <v>52</v>
      </c>
      <c r="C522">
        <v>110</v>
      </c>
      <c r="D522">
        <v>69</v>
      </c>
      <c r="E522">
        <v>1030</v>
      </c>
      <c r="F522">
        <v>1600</v>
      </c>
      <c r="G522">
        <v>3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f t="shared" si="8"/>
        <v>0</v>
      </c>
    </row>
    <row r="523" spans="1:31" x14ac:dyDescent="0.25">
      <c r="A523">
        <v>10900</v>
      </c>
      <c r="B523">
        <v>50</v>
      </c>
      <c r="C523">
        <v>97</v>
      </c>
      <c r="D523">
        <v>69</v>
      </c>
      <c r="E523">
        <v>1025</v>
      </c>
      <c r="F523">
        <v>1400</v>
      </c>
      <c r="G523">
        <v>3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f t="shared" si="8"/>
        <v>0</v>
      </c>
    </row>
    <row r="524" spans="1:31" x14ac:dyDescent="0.25">
      <c r="A524">
        <v>12950</v>
      </c>
      <c r="B524">
        <v>50</v>
      </c>
      <c r="C524">
        <v>110</v>
      </c>
      <c r="D524">
        <v>85</v>
      </c>
      <c r="E524">
        <v>1075</v>
      </c>
      <c r="F524">
        <v>1600</v>
      </c>
      <c r="G524">
        <v>3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f t="shared" si="8"/>
        <v>1</v>
      </c>
    </row>
    <row r="525" spans="1:31" x14ac:dyDescent="0.25">
      <c r="A525">
        <v>10950</v>
      </c>
      <c r="B525">
        <v>47</v>
      </c>
      <c r="C525">
        <v>97</v>
      </c>
      <c r="D525">
        <v>85</v>
      </c>
      <c r="E525">
        <v>1060</v>
      </c>
      <c r="F525">
        <v>1400</v>
      </c>
      <c r="G525">
        <v>3</v>
      </c>
      <c r="H525">
        <v>0</v>
      </c>
      <c r="I525">
        <v>0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f t="shared" si="8"/>
        <v>0</v>
      </c>
    </row>
    <row r="526" spans="1:31" x14ac:dyDescent="0.25">
      <c r="A526">
        <v>12500</v>
      </c>
      <c r="B526">
        <v>56</v>
      </c>
      <c r="C526">
        <v>110</v>
      </c>
      <c r="D526">
        <v>85</v>
      </c>
      <c r="E526">
        <v>1080</v>
      </c>
      <c r="F526">
        <v>1600</v>
      </c>
      <c r="G526">
        <v>3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f t="shared" si="8"/>
        <v>0</v>
      </c>
    </row>
    <row r="527" spans="1:31" x14ac:dyDescent="0.25">
      <c r="A527">
        <v>9950</v>
      </c>
      <c r="B527">
        <v>55</v>
      </c>
      <c r="C527">
        <v>97</v>
      </c>
      <c r="D527">
        <v>69</v>
      </c>
      <c r="E527">
        <v>1025</v>
      </c>
      <c r="F527">
        <v>1400</v>
      </c>
      <c r="G527">
        <v>3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f t="shared" si="8"/>
        <v>0</v>
      </c>
    </row>
    <row r="528" spans="1:31" x14ac:dyDescent="0.25">
      <c r="A528">
        <v>10750</v>
      </c>
      <c r="B528">
        <v>56</v>
      </c>
      <c r="C528">
        <v>86</v>
      </c>
      <c r="D528">
        <v>69</v>
      </c>
      <c r="E528">
        <v>1025</v>
      </c>
      <c r="F528">
        <v>1300</v>
      </c>
      <c r="G528">
        <v>3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f t="shared" si="8"/>
        <v>0</v>
      </c>
    </row>
    <row r="529" spans="1:31" x14ac:dyDescent="0.25">
      <c r="A529">
        <v>12500</v>
      </c>
      <c r="B529">
        <v>48</v>
      </c>
      <c r="C529">
        <v>97</v>
      </c>
      <c r="D529">
        <v>69</v>
      </c>
      <c r="E529">
        <v>1030</v>
      </c>
      <c r="F529">
        <v>1400</v>
      </c>
      <c r="G529">
        <v>3</v>
      </c>
      <c r="H529">
        <v>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f t="shared" si="8"/>
        <v>0</v>
      </c>
    </row>
    <row r="530" spans="1:31" x14ac:dyDescent="0.25">
      <c r="A530">
        <v>10450</v>
      </c>
      <c r="B530">
        <v>49</v>
      </c>
      <c r="C530">
        <v>110</v>
      </c>
      <c r="D530">
        <v>69</v>
      </c>
      <c r="E530">
        <v>1040</v>
      </c>
      <c r="F530">
        <v>1600</v>
      </c>
      <c r="G530">
        <v>12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f t="shared" si="8"/>
        <v>0</v>
      </c>
    </row>
    <row r="531" spans="1:31" x14ac:dyDescent="0.25">
      <c r="A531">
        <v>10750</v>
      </c>
      <c r="B531">
        <v>52</v>
      </c>
      <c r="C531">
        <v>97</v>
      </c>
      <c r="D531">
        <v>69</v>
      </c>
      <c r="E531">
        <v>1025</v>
      </c>
      <c r="F531">
        <v>1400</v>
      </c>
      <c r="G531">
        <v>3</v>
      </c>
      <c r="H531">
        <v>1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f t="shared" si="8"/>
        <v>0</v>
      </c>
    </row>
    <row r="532" spans="1:31" x14ac:dyDescent="0.25">
      <c r="A532">
        <v>12950</v>
      </c>
      <c r="B532">
        <v>49</v>
      </c>
      <c r="C532">
        <v>110</v>
      </c>
      <c r="D532">
        <v>19</v>
      </c>
      <c r="E532">
        <v>1105</v>
      </c>
      <c r="F532">
        <v>1600</v>
      </c>
      <c r="G532">
        <v>12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f t="shared" si="8"/>
        <v>1</v>
      </c>
    </row>
    <row r="533" spans="1:31" x14ac:dyDescent="0.25">
      <c r="A533">
        <v>10995</v>
      </c>
      <c r="B533">
        <v>50</v>
      </c>
      <c r="C533">
        <v>97</v>
      </c>
      <c r="D533">
        <v>85</v>
      </c>
      <c r="E533">
        <v>1060</v>
      </c>
      <c r="F533">
        <v>1400</v>
      </c>
      <c r="G533">
        <v>3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f t="shared" si="8"/>
        <v>0</v>
      </c>
    </row>
    <row r="534" spans="1:31" x14ac:dyDescent="0.25">
      <c r="A534">
        <v>11950</v>
      </c>
      <c r="B534">
        <v>49</v>
      </c>
      <c r="C534">
        <v>110</v>
      </c>
      <c r="D534">
        <v>85</v>
      </c>
      <c r="E534">
        <v>1075</v>
      </c>
      <c r="F534">
        <v>1600</v>
      </c>
      <c r="G534">
        <v>3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f t="shared" si="8"/>
        <v>0</v>
      </c>
    </row>
    <row r="535" spans="1:31" x14ac:dyDescent="0.25">
      <c r="A535">
        <v>11250</v>
      </c>
      <c r="B535">
        <v>50</v>
      </c>
      <c r="C535">
        <v>97</v>
      </c>
      <c r="D535">
        <v>85</v>
      </c>
      <c r="E535">
        <v>1060</v>
      </c>
      <c r="F535">
        <v>1400</v>
      </c>
      <c r="G535">
        <v>3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f t="shared" si="8"/>
        <v>0</v>
      </c>
    </row>
    <row r="536" spans="1:31" x14ac:dyDescent="0.25">
      <c r="A536">
        <v>11950</v>
      </c>
      <c r="B536">
        <v>47</v>
      </c>
      <c r="C536">
        <v>110</v>
      </c>
      <c r="D536">
        <v>85</v>
      </c>
      <c r="E536">
        <v>1090</v>
      </c>
      <c r="F536">
        <v>1600</v>
      </c>
      <c r="G536">
        <v>3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f t="shared" si="8"/>
        <v>0</v>
      </c>
    </row>
    <row r="537" spans="1:31" x14ac:dyDescent="0.25">
      <c r="A537">
        <v>13750</v>
      </c>
      <c r="B537">
        <v>54</v>
      </c>
      <c r="C537">
        <v>86</v>
      </c>
      <c r="D537">
        <v>69</v>
      </c>
      <c r="E537">
        <v>1045</v>
      </c>
      <c r="F537">
        <v>1300</v>
      </c>
      <c r="G537">
        <v>3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f t="shared" si="8"/>
        <v>1</v>
      </c>
    </row>
    <row r="538" spans="1:31" x14ac:dyDescent="0.25">
      <c r="A538">
        <v>11000</v>
      </c>
      <c r="B538">
        <v>47</v>
      </c>
      <c r="C538">
        <v>110</v>
      </c>
      <c r="D538">
        <v>85</v>
      </c>
      <c r="E538">
        <v>1080</v>
      </c>
      <c r="F538">
        <v>1600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f t="shared" si="8"/>
        <v>0</v>
      </c>
    </row>
    <row r="539" spans="1:31" x14ac:dyDescent="0.25">
      <c r="A539">
        <v>13500</v>
      </c>
      <c r="B539">
        <v>50</v>
      </c>
      <c r="C539">
        <v>110</v>
      </c>
      <c r="D539">
        <v>85</v>
      </c>
      <c r="E539">
        <v>1080</v>
      </c>
      <c r="F539">
        <v>1600</v>
      </c>
      <c r="G539">
        <v>3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f t="shared" si="8"/>
        <v>1</v>
      </c>
    </row>
    <row r="540" spans="1:31" x14ac:dyDescent="0.25">
      <c r="A540">
        <v>10950</v>
      </c>
      <c r="B540">
        <v>54</v>
      </c>
      <c r="C540">
        <v>110</v>
      </c>
      <c r="D540">
        <v>69</v>
      </c>
      <c r="E540">
        <v>1040</v>
      </c>
      <c r="F540">
        <v>1600</v>
      </c>
      <c r="G540">
        <v>3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f t="shared" si="8"/>
        <v>0</v>
      </c>
    </row>
    <row r="541" spans="1:31" x14ac:dyDescent="0.25">
      <c r="A541">
        <v>10750</v>
      </c>
      <c r="B541">
        <v>54</v>
      </c>
      <c r="C541">
        <v>97</v>
      </c>
      <c r="D541">
        <v>69</v>
      </c>
      <c r="E541">
        <v>1025</v>
      </c>
      <c r="F541">
        <v>1400</v>
      </c>
      <c r="G541">
        <v>3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f t="shared" si="8"/>
        <v>0</v>
      </c>
    </row>
    <row r="542" spans="1:31" x14ac:dyDescent="0.25">
      <c r="A542">
        <v>8950</v>
      </c>
      <c r="B542">
        <v>47</v>
      </c>
      <c r="C542">
        <v>97</v>
      </c>
      <c r="D542">
        <v>69</v>
      </c>
      <c r="E542">
        <v>1025</v>
      </c>
      <c r="F542">
        <v>1400</v>
      </c>
      <c r="G542">
        <v>3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f t="shared" si="8"/>
        <v>0</v>
      </c>
    </row>
    <row r="543" spans="1:31" x14ac:dyDescent="0.25">
      <c r="A543">
        <v>12950</v>
      </c>
      <c r="B543">
        <v>51</v>
      </c>
      <c r="C543">
        <v>110</v>
      </c>
      <c r="D543">
        <v>85</v>
      </c>
      <c r="E543">
        <v>1055</v>
      </c>
      <c r="F543">
        <v>1600</v>
      </c>
      <c r="G543">
        <v>3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f t="shared" si="8"/>
        <v>1</v>
      </c>
    </row>
    <row r="544" spans="1:31" x14ac:dyDescent="0.25">
      <c r="A544">
        <v>9750</v>
      </c>
      <c r="B544">
        <v>56</v>
      </c>
      <c r="C544">
        <v>97</v>
      </c>
      <c r="D544">
        <v>69</v>
      </c>
      <c r="E544">
        <v>1025</v>
      </c>
      <c r="F544">
        <v>1400</v>
      </c>
      <c r="G544">
        <v>3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f t="shared" si="8"/>
        <v>0</v>
      </c>
    </row>
    <row r="545" spans="1:31" x14ac:dyDescent="0.25">
      <c r="A545">
        <v>10900</v>
      </c>
      <c r="B545">
        <v>54</v>
      </c>
      <c r="C545">
        <v>97</v>
      </c>
      <c r="D545">
        <v>69</v>
      </c>
      <c r="E545">
        <v>1025</v>
      </c>
      <c r="F545">
        <v>1400</v>
      </c>
      <c r="G545">
        <v>3</v>
      </c>
      <c r="H545">
        <v>1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f t="shared" si="8"/>
        <v>0</v>
      </c>
    </row>
    <row r="546" spans="1:31" x14ac:dyDescent="0.25">
      <c r="A546">
        <v>10995</v>
      </c>
      <c r="B546">
        <v>55</v>
      </c>
      <c r="C546">
        <v>110</v>
      </c>
      <c r="D546">
        <v>69</v>
      </c>
      <c r="E546">
        <v>1035</v>
      </c>
      <c r="F546">
        <v>1600</v>
      </c>
      <c r="G546">
        <v>3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f t="shared" si="8"/>
        <v>0</v>
      </c>
    </row>
    <row r="547" spans="1:31" x14ac:dyDescent="0.25">
      <c r="A547">
        <v>10750</v>
      </c>
      <c r="B547">
        <v>48</v>
      </c>
      <c r="C547">
        <v>97</v>
      </c>
      <c r="D547">
        <v>85</v>
      </c>
      <c r="E547">
        <v>1065</v>
      </c>
      <c r="F547">
        <v>1400</v>
      </c>
      <c r="G547">
        <v>3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f t="shared" si="8"/>
        <v>0</v>
      </c>
    </row>
    <row r="548" spans="1:31" x14ac:dyDescent="0.25">
      <c r="A548">
        <v>10950</v>
      </c>
      <c r="B548">
        <v>52</v>
      </c>
      <c r="C548">
        <v>110</v>
      </c>
      <c r="D548">
        <v>85</v>
      </c>
      <c r="E548">
        <v>1075</v>
      </c>
      <c r="F548">
        <v>1600</v>
      </c>
      <c r="G548">
        <v>3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f t="shared" si="8"/>
        <v>0</v>
      </c>
    </row>
    <row r="549" spans="1:31" x14ac:dyDescent="0.25">
      <c r="A549">
        <v>13000</v>
      </c>
      <c r="B549">
        <v>49</v>
      </c>
      <c r="C549">
        <v>110</v>
      </c>
      <c r="D549">
        <v>85</v>
      </c>
      <c r="E549">
        <v>1080</v>
      </c>
      <c r="F549">
        <v>1600</v>
      </c>
      <c r="G549">
        <v>3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f t="shared" si="8"/>
        <v>1</v>
      </c>
    </row>
    <row r="550" spans="1:31" x14ac:dyDescent="0.25">
      <c r="A550">
        <v>12950</v>
      </c>
      <c r="B550">
        <v>45</v>
      </c>
      <c r="C550">
        <v>110</v>
      </c>
      <c r="D550">
        <v>85</v>
      </c>
      <c r="E550">
        <v>1070</v>
      </c>
      <c r="F550">
        <v>1600</v>
      </c>
      <c r="G550">
        <v>3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f t="shared" si="8"/>
        <v>1</v>
      </c>
    </row>
    <row r="551" spans="1:31" x14ac:dyDescent="0.25">
      <c r="A551">
        <v>11500</v>
      </c>
      <c r="B551">
        <v>52</v>
      </c>
      <c r="C551">
        <v>110</v>
      </c>
      <c r="D551">
        <v>85</v>
      </c>
      <c r="E551">
        <v>1075</v>
      </c>
      <c r="F551">
        <v>1600</v>
      </c>
      <c r="G551">
        <v>3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f t="shared" si="8"/>
        <v>0</v>
      </c>
    </row>
    <row r="552" spans="1:31" x14ac:dyDescent="0.25">
      <c r="A552">
        <v>10950</v>
      </c>
      <c r="B552">
        <v>56</v>
      </c>
      <c r="C552">
        <v>97</v>
      </c>
      <c r="D552">
        <v>69</v>
      </c>
      <c r="E552">
        <v>1025</v>
      </c>
      <c r="F552">
        <v>1400</v>
      </c>
      <c r="G552">
        <v>3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f t="shared" si="8"/>
        <v>0</v>
      </c>
    </row>
    <row r="553" spans="1:31" x14ac:dyDescent="0.25">
      <c r="A553">
        <v>11710</v>
      </c>
      <c r="B553">
        <v>48</v>
      </c>
      <c r="C553">
        <v>110</v>
      </c>
      <c r="D553">
        <v>85</v>
      </c>
      <c r="E553">
        <v>1055</v>
      </c>
      <c r="F553">
        <v>1600</v>
      </c>
      <c r="G553">
        <v>3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f t="shared" si="8"/>
        <v>0</v>
      </c>
    </row>
    <row r="554" spans="1:31" x14ac:dyDescent="0.25">
      <c r="A554">
        <v>9980</v>
      </c>
      <c r="B554">
        <v>49</v>
      </c>
      <c r="C554">
        <v>97</v>
      </c>
      <c r="D554">
        <v>69</v>
      </c>
      <c r="E554">
        <v>1025</v>
      </c>
      <c r="F554">
        <v>1400</v>
      </c>
      <c r="G554">
        <v>3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f t="shared" si="8"/>
        <v>0</v>
      </c>
    </row>
    <row r="555" spans="1:31" x14ac:dyDescent="0.25">
      <c r="A555">
        <v>12250</v>
      </c>
      <c r="B555">
        <v>51</v>
      </c>
      <c r="C555">
        <v>110</v>
      </c>
      <c r="D555">
        <v>85</v>
      </c>
      <c r="E555">
        <v>1075</v>
      </c>
      <c r="F555">
        <v>1600</v>
      </c>
      <c r="G555">
        <v>3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f t="shared" si="8"/>
        <v>0</v>
      </c>
    </row>
    <row r="556" spans="1:31" x14ac:dyDescent="0.25">
      <c r="A556">
        <v>11500</v>
      </c>
      <c r="B556">
        <v>46</v>
      </c>
      <c r="C556">
        <v>110</v>
      </c>
      <c r="D556">
        <v>85</v>
      </c>
      <c r="E556">
        <v>1075</v>
      </c>
      <c r="F556">
        <v>1600</v>
      </c>
      <c r="G556">
        <v>3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f t="shared" si="8"/>
        <v>0</v>
      </c>
    </row>
    <row r="557" spans="1:31" x14ac:dyDescent="0.25">
      <c r="A557">
        <v>11950</v>
      </c>
      <c r="B557">
        <v>56</v>
      </c>
      <c r="C557">
        <v>110</v>
      </c>
      <c r="D557">
        <v>85</v>
      </c>
      <c r="E557">
        <v>1080</v>
      </c>
      <c r="F557">
        <v>1600</v>
      </c>
      <c r="G557">
        <v>12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f t="shared" si="8"/>
        <v>0</v>
      </c>
    </row>
    <row r="558" spans="1:31" x14ac:dyDescent="0.25">
      <c r="A558">
        <v>11500</v>
      </c>
      <c r="B558">
        <v>55</v>
      </c>
      <c r="C558">
        <v>110</v>
      </c>
      <c r="D558">
        <v>69</v>
      </c>
      <c r="E558">
        <v>1050</v>
      </c>
      <c r="F558">
        <v>1600</v>
      </c>
      <c r="G558">
        <v>3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f t="shared" si="8"/>
        <v>0</v>
      </c>
    </row>
    <row r="559" spans="1:31" x14ac:dyDescent="0.25">
      <c r="A559">
        <v>11900</v>
      </c>
      <c r="B559">
        <v>46</v>
      </c>
      <c r="C559">
        <v>110</v>
      </c>
      <c r="D559">
        <v>85</v>
      </c>
      <c r="E559">
        <v>1080</v>
      </c>
      <c r="F559">
        <v>1600</v>
      </c>
      <c r="G559">
        <v>3</v>
      </c>
      <c r="H559">
        <v>1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f t="shared" si="8"/>
        <v>0</v>
      </c>
    </row>
    <row r="560" spans="1:31" x14ac:dyDescent="0.25">
      <c r="A560">
        <v>11930</v>
      </c>
      <c r="B560">
        <v>49</v>
      </c>
      <c r="C560">
        <v>97</v>
      </c>
      <c r="D560">
        <v>69</v>
      </c>
      <c r="E560">
        <v>1030</v>
      </c>
      <c r="F560">
        <v>1400</v>
      </c>
      <c r="G560">
        <v>3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f t="shared" si="8"/>
        <v>0</v>
      </c>
    </row>
    <row r="561" spans="1:31" x14ac:dyDescent="0.25">
      <c r="A561">
        <v>10500</v>
      </c>
      <c r="B561">
        <v>52</v>
      </c>
      <c r="C561">
        <v>97</v>
      </c>
      <c r="D561">
        <v>69</v>
      </c>
      <c r="E561">
        <v>1025</v>
      </c>
      <c r="F561">
        <v>1400</v>
      </c>
      <c r="G561">
        <v>3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f t="shared" si="8"/>
        <v>0</v>
      </c>
    </row>
    <row r="562" spans="1:31" x14ac:dyDescent="0.25">
      <c r="A562">
        <v>8950</v>
      </c>
      <c r="B562">
        <v>56</v>
      </c>
      <c r="C562">
        <v>97</v>
      </c>
      <c r="D562">
        <v>69</v>
      </c>
      <c r="E562">
        <v>1025</v>
      </c>
      <c r="F562">
        <v>1400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f t="shared" si="8"/>
        <v>0</v>
      </c>
    </row>
    <row r="563" spans="1:31" x14ac:dyDescent="0.25">
      <c r="A563">
        <v>10450</v>
      </c>
      <c r="B563">
        <v>46</v>
      </c>
      <c r="C563">
        <v>97</v>
      </c>
      <c r="D563">
        <v>85</v>
      </c>
      <c r="E563">
        <v>1060</v>
      </c>
      <c r="F563">
        <v>1400</v>
      </c>
      <c r="G563">
        <v>3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f t="shared" si="8"/>
        <v>0</v>
      </c>
    </row>
    <row r="564" spans="1:31" x14ac:dyDescent="0.25">
      <c r="A564">
        <v>10500</v>
      </c>
      <c r="B564">
        <v>55</v>
      </c>
      <c r="C564">
        <v>86</v>
      </c>
      <c r="D564">
        <v>69</v>
      </c>
      <c r="E564">
        <v>1050</v>
      </c>
      <c r="F564">
        <v>1300</v>
      </c>
      <c r="G564">
        <v>3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f t="shared" si="8"/>
        <v>0</v>
      </c>
    </row>
    <row r="565" spans="1:31" x14ac:dyDescent="0.25">
      <c r="A565">
        <v>12950</v>
      </c>
      <c r="B565">
        <v>50</v>
      </c>
      <c r="C565">
        <v>110</v>
      </c>
      <c r="D565">
        <v>85</v>
      </c>
      <c r="E565">
        <v>1075</v>
      </c>
      <c r="F565">
        <v>1600</v>
      </c>
      <c r="G565">
        <v>3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f t="shared" si="8"/>
        <v>1</v>
      </c>
    </row>
    <row r="566" spans="1:31" x14ac:dyDescent="0.25">
      <c r="A566">
        <v>9950</v>
      </c>
      <c r="B566">
        <v>55</v>
      </c>
      <c r="C566">
        <v>86</v>
      </c>
      <c r="D566">
        <v>69</v>
      </c>
      <c r="E566">
        <v>1025</v>
      </c>
      <c r="F566">
        <v>1300</v>
      </c>
      <c r="G566">
        <v>3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f t="shared" si="8"/>
        <v>0</v>
      </c>
    </row>
    <row r="567" spans="1:31" x14ac:dyDescent="0.25">
      <c r="A567">
        <v>12900</v>
      </c>
      <c r="B567">
        <v>52</v>
      </c>
      <c r="C567">
        <v>110</v>
      </c>
      <c r="D567">
        <v>85</v>
      </c>
      <c r="E567">
        <v>1055</v>
      </c>
      <c r="F567">
        <v>1600</v>
      </c>
      <c r="G567">
        <v>3</v>
      </c>
      <c r="H567">
        <v>1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f t="shared" si="8"/>
        <v>0</v>
      </c>
    </row>
    <row r="568" spans="1:31" x14ac:dyDescent="0.25">
      <c r="A568">
        <v>9950</v>
      </c>
      <c r="B568">
        <v>48</v>
      </c>
      <c r="C568">
        <v>97</v>
      </c>
      <c r="D568">
        <v>19</v>
      </c>
      <c r="E568">
        <v>1085</v>
      </c>
      <c r="F568">
        <v>1400</v>
      </c>
      <c r="G568">
        <v>3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f t="shared" si="8"/>
        <v>0</v>
      </c>
    </row>
    <row r="569" spans="1:31" x14ac:dyDescent="0.25">
      <c r="A569">
        <v>9950</v>
      </c>
      <c r="B569">
        <v>55</v>
      </c>
      <c r="C569">
        <v>97</v>
      </c>
      <c r="D569">
        <v>69</v>
      </c>
      <c r="E569">
        <v>1025</v>
      </c>
      <c r="F569">
        <v>1400</v>
      </c>
      <c r="G569">
        <v>3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f t="shared" si="8"/>
        <v>0</v>
      </c>
    </row>
    <row r="570" spans="1:31" x14ac:dyDescent="0.25">
      <c r="A570">
        <v>10950</v>
      </c>
      <c r="B570">
        <v>48</v>
      </c>
      <c r="C570">
        <v>110</v>
      </c>
      <c r="D570">
        <v>69</v>
      </c>
      <c r="E570">
        <v>1040</v>
      </c>
      <c r="F570">
        <v>1600</v>
      </c>
      <c r="G570">
        <v>12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f t="shared" si="8"/>
        <v>0</v>
      </c>
    </row>
    <row r="571" spans="1:31" x14ac:dyDescent="0.25">
      <c r="A571">
        <v>10950</v>
      </c>
      <c r="B571">
        <v>53</v>
      </c>
      <c r="C571">
        <v>97</v>
      </c>
      <c r="D571">
        <v>85</v>
      </c>
      <c r="E571">
        <v>1060</v>
      </c>
      <c r="F571">
        <v>1400</v>
      </c>
      <c r="G571">
        <v>3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f t="shared" si="8"/>
        <v>0</v>
      </c>
    </row>
    <row r="572" spans="1:31" x14ac:dyDescent="0.25">
      <c r="A572">
        <v>9950</v>
      </c>
      <c r="B572">
        <v>47</v>
      </c>
      <c r="C572">
        <v>97</v>
      </c>
      <c r="D572">
        <v>69</v>
      </c>
      <c r="E572">
        <v>1025</v>
      </c>
      <c r="F572">
        <v>1400</v>
      </c>
      <c r="G572">
        <v>3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f t="shared" si="8"/>
        <v>0</v>
      </c>
    </row>
    <row r="573" spans="1:31" x14ac:dyDescent="0.25">
      <c r="A573">
        <v>10950</v>
      </c>
      <c r="B573">
        <v>50</v>
      </c>
      <c r="C573">
        <v>97</v>
      </c>
      <c r="D573">
        <v>85</v>
      </c>
      <c r="E573">
        <v>1060</v>
      </c>
      <c r="F573">
        <v>1400</v>
      </c>
      <c r="G573">
        <v>3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f t="shared" si="8"/>
        <v>0</v>
      </c>
    </row>
    <row r="574" spans="1:31" x14ac:dyDescent="0.25">
      <c r="A574">
        <v>10800</v>
      </c>
      <c r="B574">
        <v>50</v>
      </c>
      <c r="C574">
        <v>97</v>
      </c>
      <c r="D574">
        <v>69</v>
      </c>
      <c r="E574">
        <v>1025</v>
      </c>
      <c r="F574">
        <v>1400</v>
      </c>
      <c r="G574">
        <v>3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f t="shared" si="8"/>
        <v>0</v>
      </c>
    </row>
    <row r="575" spans="1:31" x14ac:dyDescent="0.25">
      <c r="A575">
        <v>10500</v>
      </c>
      <c r="B575">
        <v>56</v>
      </c>
      <c r="C575">
        <v>97</v>
      </c>
      <c r="D575">
        <v>69</v>
      </c>
      <c r="E575">
        <v>1025</v>
      </c>
      <c r="F575">
        <v>1400</v>
      </c>
      <c r="G575">
        <v>3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f t="shared" si="8"/>
        <v>0</v>
      </c>
    </row>
    <row r="576" spans="1:31" x14ac:dyDescent="0.25">
      <c r="A576">
        <v>10450</v>
      </c>
      <c r="B576">
        <v>50</v>
      </c>
      <c r="C576">
        <v>110</v>
      </c>
      <c r="D576">
        <v>69</v>
      </c>
      <c r="E576">
        <v>1030</v>
      </c>
      <c r="F576">
        <v>1600</v>
      </c>
      <c r="G576">
        <v>3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f t="shared" si="8"/>
        <v>0</v>
      </c>
    </row>
    <row r="577" spans="1:31" x14ac:dyDescent="0.25">
      <c r="A577">
        <v>10600</v>
      </c>
      <c r="B577">
        <v>51</v>
      </c>
      <c r="C577">
        <v>97</v>
      </c>
      <c r="D577">
        <v>69</v>
      </c>
      <c r="E577">
        <v>1025</v>
      </c>
      <c r="F577">
        <v>1400</v>
      </c>
      <c r="G577">
        <v>3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f t="shared" si="8"/>
        <v>0</v>
      </c>
    </row>
    <row r="578" spans="1:31" x14ac:dyDescent="0.25">
      <c r="A578">
        <v>10450</v>
      </c>
      <c r="B578">
        <v>48</v>
      </c>
      <c r="C578">
        <v>97</v>
      </c>
      <c r="D578">
        <v>69</v>
      </c>
      <c r="E578">
        <v>1025</v>
      </c>
      <c r="F578">
        <v>1400</v>
      </c>
      <c r="G578">
        <v>3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f t="shared" si="8"/>
        <v>0</v>
      </c>
    </row>
    <row r="579" spans="1:31" x14ac:dyDescent="0.25">
      <c r="A579">
        <v>12950</v>
      </c>
      <c r="B579">
        <v>50</v>
      </c>
      <c r="C579">
        <v>97</v>
      </c>
      <c r="D579">
        <v>85</v>
      </c>
      <c r="E579">
        <v>1065</v>
      </c>
      <c r="F579">
        <v>1400</v>
      </c>
      <c r="G579">
        <v>3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f t="shared" ref="AE579:AE642" si="9">IF(A579&gt;= 12950,1,0)</f>
        <v>1</v>
      </c>
    </row>
    <row r="580" spans="1:31" x14ac:dyDescent="0.25">
      <c r="A580">
        <v>11250</v>
      </c>
      <c r="B580">
        <v>47</v>
      </c>
      <c r="C580">
        <v>110</v>
      </c>
      <c r="D580">
        <v>85</v>
      </c>
      <c r="E580">
        <v>1070</v>
      </c>
      <c r="F580">
        <v>1600</v>
      </c>
      <c r="G580">
        <v>3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f t="shared" si="9"/>
        <v>0</v>
      </c>
    </row>
    <row r="581" spans="1:31" x14ac:dyDescent="0.25">
      <c r="A581">
        <v>7500</v>
      </c>
      <c r="B581">
        <v>50</v>
      </c>
      <c r="C581">
        <v>90</v>
      </c>
      <c r="D581">
        <v>64</v>
      </c>
      <c r="E581">
        <v>1260</v>
      </c>
      <c r="F581">
        <v>2000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f t="shared" si="9"/>
        <v>0</v>
      </c>
    </row>
    <row r="582" spans="1:31" x14ac:dyDescent="0.25">
      <c r="A582">
        <v>8950</v>
      </c>
      <c r="B582">
        <v>52</v>
      </c>
      <c r="C582">
        <v>97</v>
      </c>
      <c r="D582">
        <v>69</v>
      </c>
      <c r="E582">
        <v>1025</v>
      </c>
      <c r="F582">
        <v>1398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f t="shared" si="9"/>
        <v>0</v>
      </c>
    </row>
    <row r="583" spans="1:31" x14ac:dyDescent="0.25">
      <c r="A583">
        <v>6950</v>
      </c>
      <c r="B583">
        <v>58</v>
      </c>
      <c r="C583">
        <v>72</v>
      </c>
      <c r="D583">
        <v>185</v>
      </c>
      <c r="E583">
        <v>1100</v>
      </c>
      <c r="F583">
        <v>2000</v>
      </c>
      <c r="G583">
        <v>3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f t="shared" si="9"/>
        <v>0</v>
      </c>
    </row>
    <row r="584" spans="1:31" x14ac:dyDescent="0.25">
      <c r="A584">
        <v>7900</v>
      </c>
      <c r="B584">
        <v>68</v>
      </c>
      <c r="C584">
        <v>72</v>
      </c>
      <c r="D584">
        <v>185</v>
      </c>
      <c r="E584">
        <v>1115</v>
      </c>
      <c r="F584">
        <v>2000</v>
      </c>
      <c r="G584">
        <v>3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f t="shared" si="9"/>
        <v>0</v>
      </c>
    </row>
    <row r="585" spans="1:31" x14ac:dyDescent="0.25">
      <c r="A585">
        <v>5950</v>
      </c>
      <c r="B585">
        <v>68</v>
      </c>
      <c r="C585">
        <v>86</v>
      </c>
      <c r="D585">
        <v>69</v>
      </c>
      <c r="E585">
        <v>1000</v>
      </c>
      <c r="F585">
        <v>1300</v>
      </c>
      <c r="G585">
        <v>3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f t="shared" si="9"/>
        <v>0</v>
      </c>
    </row>
    <row r="586" spans="1:31" x14ac:dyDescent="0.25">
      <c r="A586">
        <v>7500</v>
      </c>
      <c r="B586">
        <v>59</v>
      </c>
      <c r="C586">
        <v>72</v>
      </c>
      <c r="D586">
        <v>185</v>
      </c>
      <c r="E586">
        <v>1115</v>
      </c>
      <c r="F586">
        <v>2000</v>
      </c>
      <c r="G586">
        <v>3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f t="shared" si="9"/>
        <v>0</v>
      </c>
    </row>
    <row r="587" spans="1:31" x14ac:dyDescent="0.25">
      <c r="A587">
        <v>7500</v>
      </c>
      <c r="B587">
        <v>62</v>
      </c>
      <c r="C587">
        <v>72</v>
      </c>
      <c r="D587">
        <v>185</v>
      </c>
      <c r="E587">
        <v>1140</v>
      </c>
      <c r="F587">
        <v>2000</v>
      </c>
      <c r="G587">
        <v>3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f t="shared" si="9"/>
        <v>0</v>
      </c>
    </row>
    <row r="588" spans="1:31" x14ac:dyDescent="0.25">
      <c r="A588">
        <v>6900</v>
      </c>
      <c r="B588">
        <v>65</v>
      </c>
      <c r="C588">
        <v>72</v>
      </c>
      <c r="D588">
        <v>185</v>
      </c>
      <c r="E588">
        <v>1115</v>
      </c>
      <c r="F588">
        <v>2000</v>
      </c>
      <c r="G588">
        <v>3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f t="shared" si="9"/>
        <v>0</v>
      </c>
    </row>
    <row r="589" spans="1:31" x14ac:dyDescent="0.25">
      <c r="A589">
        <v>5751</v>
      </c>
      <c r="B589">
        <v>67</v>
      </c>
      <c r="C589">
        <v>72</v>
      </c>
      <c r="D589">
        <v>185</v>
      </c>
      <c r="E589">
        <v>1100</v>
      </c>
      <c r="F589">
        <v>2000</v>
      </c>
      <c r="G589">
        <v>3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f t="shared" si="9"/>
        <v>0</v>
      </c>
    </row>
    <row r="590" spans="1:31" x14ac:dyDescent="0.25">
      <c r="A590">
        <v>6950</v>
      </c>
      <c r="B590">
        <v>68</v>
      </c>
      <c r="C590">
        <v>86</v>
      </c>
      <c r="D590">
        <v>69</v>
      </c>
      <c r="E590">
        <v>1015</v>
      </c>
      <c r="F590">
        <v>1300</v>
      </c>
      <c r="G590">
        <v>3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f t="shared" si="9"/>
        <v>0</v>
      </c>
    </row>
    <row r="591" spans="1:31" x14ac:dyDescent="0.25">
      <c r="A591">
        <v>7950</v>
      </c>
      <c r="B591">
        <v>67</v>
      </c>
      <c r="C591">
        <v>110</v>
      </c>
      <c r="D591">
        <v>69</v>
      </c>
      <c r="E591">
        <v>1050</v>
      </c>
      <c r="F591">
        <v>1600</v>
      </c>
      <c r="G591">
        <v>6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f t="shared" si="9"/>
        <v>0</v>
      </c>
    </row>
    <row r="592" spans="1:31" x14ac:dyDescent="0.25">
      <c r="A592">
        <v>7750</v>
      </c>
      <c r="B592">
        <v>59</v>
      </c>
      <c r="C592">
        <v>72</v>
      </c>
      <c r="D592">
        <v>185</v>
      </c>
      <c r="E592">
        <v>1120</v>
      </c>
      <c r="F592">
        <v>2000</v>
      </c>
      <c r="G592">
        <v>3</v>
      </c>
      <c r="H592">
        <v>1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f t="shared" si="9"/>
        <v>0</v>
      </c>
    </row>
    <row r="593" spans="1:31" x14ac:dyDescent="0.25">
      <c r="A593">
        <v>7950</v>
      </c>
      <c r="B593">
        <v>64</v>
      </c>
      <c r="C593">
        <v>72</v>
      </c>
      <c r="D593">
        <v>185</v>
      </c>
      <c r="E593">
        <v>1135</v>
      </c>
      <c r="F593">
        <v>2000</v>
      </c>
      <c r="G593">
        <v>3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f t="shared" si="9"/>
        <v>0</v>
      </c>
    </row>
    <row r="594" spans="1:31" x14ac:dyDescent="0.25">
      <c r="A594">
        <v>8250</v>
      </c>
      <c r="B594">
        <v>64</v>
      </c>
      <c r="C594">
        <v>110</v>
      </c>
      <c r="D594">
        <v>85</v>
      </c>
      <c r="E594">
        <v>1065</v>
      </c>
      <c r="F594">
        <v>1600</v>
      </c>
      <c r="G594">
        <v>3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f t="shared" si="9"/>
        <v>0</v>
      </c>
    </row>
    <row r="595" spans="1:31" x14ac:dyDescent="0.25">
      <c r="A595">
        <v>6250</v>
      </c>
      <c r="B595">
        <v>67</v>
      </c>
      <c r="C595">
        <v>90</v>
      </c>
      <c r="D595">
        <v>64</v>
      </c>
      <c r="E595">
        <v>1135</v>
      </c>
      <c r="F595">
        <v>2000</v>
      </c>
      <c r="G595">
        <v>3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f t="shared" si="9"/>
        <v>0</v>
      </c>
    </row>
    <row r="596" spans="1:31" x14ac:dyDescent="0.25">
      <c r="A596">
        <v>9500</v>
      </c>
      <c r="B596">
        <v>62</v>
      </c>
      <c r="C596">
        <v>72</v>
      </c>
      <c r="D596">
        <v>185</v>
      </c>
      <c r="E596">
        <v>1135</v>
      </c>
      <c r="F596">
        <v>2000</v>
      </c>
      <c r="G596">
        <v>3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f t="shared" si="9"/>
        <v>0</v>
      </c>
    </row>
    <row r="597" spans="1:31" x14ac:dyDescent="0.25">
      <c r="A597">
        <v>6900</v>
      </c>
      <c r="B597">
        <v>59</v>
      </c>
      <c r="C597">
        <v>72</v>
      </c>
      <c r="D597">
        <v>64</v>
      </c>
      <c r="E597">
        <v>1135</v>
      </c>
      <c r="F597">
        <v>2000</v>
      </c>
      <c r="G597">
        <v>3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f t="shared" si="9"/>
        <v>0</v>
      </c>
    </row>
    <row r="598" spans="1:31" x14ac:dyDescent="0.25">
      <c r="A598">
        <v>8450</v>
      </c>
      <c r="B598">
        <v>64</v>
      </c>
      <c r="C598">
        <v>110</v>
      </c>
      <c r="D598">
        <v>72</v>
      </c>
      <c r="E598">
        <v>1065</v>
      </c>
      <c r="F598">
        <v>1600</v>
      </c>
      <c r="G598">
        <v>3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f t="shared" si="9"/>
        <v>0</v>
      </c>
    </row>
    <row r="599" spans="1:31" x14ac:dyDescent="0.25">
      <c r="A599">
        <v>7350</v>
      </c>
      <c r="B599">
        <v>65</v>
      </c>
      <c r="C599">
        <v>72</v>
      </c>
      <c r="D599">
        <v>185</v>
      </c>
      <c r="E599">
        <v>1115</v>
      </c>
      <c r="F599">
        <v>2000</v>
      </c>
      <c r="G599">
        <v>3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f t="shared" si="9"/>
        <v>0</v>
      </c>
    </row>
    <row r="600" spans="1:31" x14ac:dyDescent="0.25">
      <c r="A600">
        <v>8950</v>
      </c>
      <c r="B600">
        <v>68</v>
      </c>
      <c r="C600">
        <v>110</v>
      </c>
      <c r="D600">
        <v>85</v>
      </c>
      <c r="E600">
        <v>1085</v>
      </c>
      <c r="F600">
        <v>1600</v>
      </c>
      <c r="G600">
        <v>3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f t="shared" si="9"/>
        <v>0</v>
      </c>
    </row>
    <row r="601" spans="1:31" x14ac:dyDescent="0.25">
      <c r="A601">
        <v>6900</v>
      </c>
      <c r="B601">
        <v>60</v>
      </c>
      <c r="C601">
        <v>72</v>
      </c>
      <c r="D601">
        <v>185</v>
      </c>
      <c r="E601">
        <v>1115</v>
      </c>
      <c r="F601">
        <v>2000</v>
      </c>
      <c r="G601">
        <v>3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f t="shared" si="9"/>
        <v>0</v>
      </c>
    </row>
    <row r="602" spans="1:31" x14ac:dyDescent="0.25">
      <c r="A602">
        <v>8950</v>
      </c>
      <c r="B602">
        <v>59</v>
      </c>
      <c r="C602">
        <v>110</v>
      </c>
      <c r="D602">
        <v>197</v>
      </c>
      <c r="E602">
        <v>1078</v>
      </c>
      <c r="F602">
        <v>1600</v>
      </c>
      <c r="G602">
        <v>3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f t="shared" si="9"/>
        <v>0</v>
      </c>
    </row>
    <row r="603" spans="1:31" x14ac:dyDescent="0.25">
      <c r="A603">
        <v>8750</v>
      </c>
      <c r="B603">
        <v>61</v>
      </c>
      <c r="C603">
        <v>110</v>
      </c>
      <c r="D603">
        <v>85</v>
      </c>
      <c r="E603">
        <v>1065</v>
      </c>
      <c r="F603">
        <v>1600</v>
      </c>
      <c r="G603">
        <v>3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f t="shared" si="9"/>
        <v>0</v>
      </c>
    </row>
    <row r="604" spans="1:31" x14ac:dyDescent="0.25">
      <c r="A604">
        <v>7950</v>
      </c>
      <c r="B604">
        <v>67</v>
      </c>
      <c r="C604">
        <v>110</v>
      </c>
      <c r="D604">
        <v>197</v>
      </c>
      <c r="E604">
        <v>1120</v>
      </c>
      <c r="F604">
        <v>1600</v>
      </c>
      <c r="G604">
        <v>3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f t="shared" si="9"/>
        <v>0</v>
      </c>
    </row>
    <row r="605" spans="1:31" x14ac:dyDescent="0.25">
      <c r="A605">
        <v>8950</v>
      </c>
      <c r="B605">
        <v>64</v>
      </c>
      <c r="C605">
        <v>72</v>
      </c>
      <c r="D605">
        <v>185</v>
      </c>
      <c r="E605">
        <v>1120</v>
      </c>
      <c r="F605">
        <v>2000</v>
      </c>
      <c r="G605">
        <v>3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f t="shared" si="9"/>
        <v>0</v>
      </c>
    </row>
    <row r="606" spans="1:31" x14ac:dyDescent="0.25">
      <c r="A606">
        <v>8950</v>
      </c>
      <c r="B606">
        <v>58</v>
      </c>
      <c r="C606">
        <v>72</v>
      </c>
      <c r="D606">
        <v>185</v>
      </c>
      <c r="E606">
        <v>1135</v>
      </c>
      <c r="F606">
        <v>2000</v>
      </c>
      <c r="G606">
        <v>3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f t="shared" si="9"/>
        <v>0</v>
      </c>
    </row>
    <row r="607" spans="1:31" x14ac:dyDescent="0.25">
      <c r="A607">
        <v>8950</v>
      </c>
      <c r="B607">
        <v>65</v>
      </c>
      <c r="C607">
        <v>72</v>
      </c>
      <c r="D607">
        <v>185</v>
      </c>
      <c r="E607">
        <v>1135</v>
      </c>
      <c r="F607">
        <v>2000</v>
      </c>
      <c r="G607">
        <v>3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f t="shared" si="9"/>
        <v>0</v>
      </c>
    </row>
    <row r="608" spans="1:31" x14ac:dyDescent="0.25">
      <c r="A608">
        <v>7950</v>
      </c>
      <c r="B608">
        <v>64</v>
      </c>
      <c r="C608">
        <v>72</v>
      </c>
      <c r="D608">
        <v>185</v>
      </c>
      <c r="E608">
        <v>1135</v>
      </c>
      <c r="F608">
        <v>2000</v>
      </c>
      <c r="G608">
        <v>3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f t="shared" si="9"/>
        <v>0</v>
      </c>
    </row>
    <row r="609" spans="1:31" x14ac:dyDescent="0.25">
      <c r="A609">
        <v>7750</v>
      </c>
      <c r="B609">
        <v>60</v>
      </c>
      <c r="C609">
        <v>110</v>
      </c>
      <c r="D609">
        <v>69</v>
      </c>
      <c r="E609">
        <v>1050</v>
      </c>
      <c r="F609">
        <v>1600</v>
      </c>
      <c r="G609">
        <v>3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f t="shared" si="9"/>
        <v>0</v>
      </c>
    </row>
    <row r="610" spans="1:31" x14ac:dyDescent="0.25">
      <c r="A610">
        <v>7500</v>
      </c>
      <c r="B610">
        <v>59</v>
      </c>
      <c r="C610">
        <v>72</v>
      </c>
      <c r="D610">
        <v>185</v>
      </c>
      <c r="E610">
        <v>1135</v>
      </c>
      <c r="F610">
        <v>2000</v>
      </c>
      <c r="G610">
        <v>3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f t="shared" si="9"/>
        <v>0</v>
      </c>
    </row>
    <row r="611" spans="1:31" x14ac:dyDescent="0.25">
      <c r="A611">
        <v>8950</v>
      </c>
      <c r="B611">
        <v>67</v>
      </c>
      <c r="C611">
        <v>72</v>
      </c>
      <c r="D611">
        <v>185</v>
      </c>
      <c r="E611">
        <v>1135</v>
      </c>
      <c r="F611">
        <v>2000</v>
      </c>
      <c r="G611">
        <v>3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f t="shared" si="9"/>
        <v>0</v>
      </c>
    </row>
    <row r="612" spans="1:31" x14ac:dyDescent="0.25">
      <c r="A612">
        <v>9800</v>
      </c>
      <c r="B612">
        <v>67</v>
      </c>
      <c r="C612">
        <v>72</v>
      </c>
      <c r="D612">
        <v>185</v>
      </c>
      <c r="E612">
        <v>1135</v>
      </c>
      <c r="F612">
        <v>2000</v>
      </c>
      <c r="G612">
        <v>3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f t="shared" si="9"/>
        <v>0</v>
      </c>
    </row>
    <row r="613" spans="1:31" x14ac:dyDescent="0.25">
      <c r="A613">
        <v>9450</v>
      </c>
      <c r="B613">
        <v>66</v>
      </c>
      <c r="C613">
        <v>110</v>
      </c>
      <c r="D613">
        <v>85</v>
      </c>
      <c r="E613">
        <v>1085</v>
      </c>
      <c r="F613">
        <v>1600</v>
      </c>
      <c r="G613">
        <v>3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f t="shared" si="9"/>
        <v>0</v>
      </c>
    </row>
    <row r="614" spans="1:31" x14ac:dyDescent="0.25">
      <c r="A614">
        <v>8950</v>
      </c>
      <c r="B614">
        <v>62</v>
      </c>
      <c r="C614">
        <v>116</v>
      </c>
      <c r="D614">
        <v>185</v>
      </c>
      <c r="E614">
        <v>1150</v>
      </c>
      <c r="F614">
        <v>2000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f t="shared" si="9"/>
        <v>0</v>
      </c>
    </row>
    <row r="615" spans="1:31" x14ac:dyDescent="0.25">
      <c r="A615">
        <v>8750</v>
      </c>
      <c r="B615">
        <v>68</v>
      </c>
      <c r="C615">
        <v>72</v>
      </c>
      <c r="D615">
        <v>185</v>
      </c>
      <c r="E615">
        <v>1115</v>
      </c>
      <c r="F615">
        <v>2000</v>
      </c>
      <c r="G615">
        <v>3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f t="shared" si="9"/>
        <v>0</v>
      </c>
    </row>
    <row r="616" spans="1:31" x14ac:dyDescent="0.25">
      <c r="A616">
        <v>10500</v>
      </c>
      <c r="B616">
        <v>61</v>
      </c>
      <c r="C616">
        <v>72</v>
      </c>
      <c r="D616">
        <v>185</v>
      </c>
      <c r="E616">
        <v>1135</v>
      </c>
      <c r="F616">
        <v>2000</v>
      </c>
      <c r="G616">
        <v>3</v>
      </c>
      <c r="H616">
        <v>0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f t="shared" si="9"/>
        <v>0</v>
      </c>
    </row>
    <row r="617" spans="1:31" x14ac:dyDescent="0.25">
      <c r="A617">
        <v>7995</v>
      </c>
      <c r="B617">
        <v>59</v>
      </c>
      <c r="C617">
        <v>86</v>
      </c>
      <c r="D617">
        <v>69</v>
      </c>
      <c r="E617">
        <v>1050</v>
      </c>
      <c r="F617">
        <v>1300</v>
      </c>
      <c r="G617">
        <v>3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f t="shared" si="9"/>
        <v>0</v>
      </c>
    </row>
    <row r="618" spans="1:31" x14ac:dyDescent="0.25">
      <c r="A618">
        <v>10450</v>
      </c>
      <c r="B618">
        <v>64</v>
      </c>
      <c r="C618">
        <v>110</v>
      </c>
      <c r="D618">
        <v>85</v>
      </c>
      <c r="E618">
        <v>1090</v>
      </c>
      <c r="F618">
        <v>1600</v>
      </c>
      <c r="G618">
        <v>3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f t="shared" si="9"/>
        <v>0</v>
      </c>
    </row>
    <row r="619" spans="1:31" x14ac:dyDescent="0.25">
      <c r="A619">
        <v>9950</v>
      </c>
      <c r="B619">
        <v>66</v>
      </c>
      <c r="C619">
        <v>72</v>
      </c>
      <c r="D619">
        <v>185</v>
      </c>
      <c r="E619">
        <v>1100</v>
      </c>
      <c r="F619">
        <v>2000</v>
      </c>
      <c r="G619">
        <v>3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f t="shared" si="9"/>
        <v>0</v>
      </c>
    </row>
    <row r="620" spans="1:31" x14ac:dyDescent="0.25">
      <c r="A620">
        <v>9950</v>
      </c>
      <c r="B620">
        <v>68</v>
      </c>
      <c r="C620">
        <v>110</v>
      </c>
      <c r="D620">
        <v>85</v>
      </c>
      <c r="E620">
        <v>1055</v>
      </c>
      <c r="F620">
        <v>1600</v>
      </c>
      <c r="G620">
        <v>3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f t="shared" si="9"/>
        <v>0</v>
      </c>
    </row>
    <row r="621" spans="1:31" x14ac:dyDescent="0.25">
      <c r="A621">
        <v>8950</v>
      </c>
      <c r="B621">
        <v>68</v>
      </c>
      <c r="C621">
        <v>110</v>
      </c>
      <c r="D621">
        <v>85</v>
      </c>
      <c r="E621">
        <v>1070</v>
      </c>
      <c r="F621">
        <v>1600</v>
      </c>
      <c r="G621">
        <v>12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f t="shared" si="9"/>
        <v>0</v>
      </c>
    </row>
    <row r="622" spans="1:31" x14ac:dyDescent="0.25">
      <c r="A622">
        <v>7950</v>
      </c>
      <c r="B622">
        <v>68</v>
      </c>
      <c r="C622">
        <v>110</v>
      </c>
      <c r="D622">
        <v>69</v>
      </c>
      <c r="E622">
        <v>1035</v>
      </c>
      <c r="F622">
        <v>1600</v>
      </c>
      <c r="G622">
        <v>3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f t="shared" si="9"/>
        <v>0</v>
      </c>
    </row>
    <row r="623" spans="1:31" x14ac:dyDescent="0.25">
      <c r="A623">
        <v>10950</v>
      </c>
      <c r="B623">
        <v>57</v>
      </c>
      <c r="C623">
        <v>110</v>
      </c>
      <c r="D623">
        <v>85</v>
      </c>
      <c r="E623">
        <v>1065</v>
      </c>
      <c r="F623">
        <v>1600</v>
      </c>
      <c r="G623">
        <v>3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f t="shared" si="9"/>
        <v>0</v>
      </c>
    </row>
    <row r="624" spans="1:31" x14ac:dyDescent="0.25">
      <c r="A624">
        <v>9950</v>
      </c>
      <c r="B624">
        <v>64</v>
      </c>
      <c r="C624">
        <v>72</v>
      </c>
      <c r="D624">
        <v>185</v>
      </c>
      <c r="E624">
        <v>1150</v>
      </c>
      <c r="F624">
        <v>2000</v>
      </c>
      <c r="G624">
        <v>3</v>
      </c>
      <c r="H624">
        <v>1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f t="shared" si="9"/>
        <v>0</v>
      </c>
    </row>
    <row r="625" spans="1:31" x14ac:dyDescent="0.25">
      <c r="A625">
        <v>8600</v>
      </c>
      <c r="B625">
        <v>68</v>
      </c>
      <c r="C625">
        <v>110</v>
      </c>
      <c r="D625">
        <v>85</v>
      </c>
      <c r="E625">
        <v>1065</v>
      </c>
      <c r="F625">
        <v>1600</v>
      </c>
      <c r="G625">
        <v>3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f t="shared" si="9"/>
        <v>0</v>
      </c>
    </row>
    <row r="626" spans="1:31" x14ac:dyDescent="0.25">
      <c r="A626">
        <v>7250</v>
      </c>
      <c r="B626">
        <v>65</v>
      </c>
      <c r="C626">
        <v>86</v>
      </c>
      <c r="D626">
        <v>69</v>
      </c>
      <c r="E626">
        <v>1015</v>
      </c>
      <c r="F626">
        <v>1300</v>
      </c>
      <c r="G626">
        <v>3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f t="shared" si="9"/>
        <v>0</v>
      </c>
    </row>
    <row r="627" spans="1:31" x14ac:dyDescent="0.25">
      <c r="A627">
        <v>6950</v>
      </c>
      <c r="B627">
        <v>68</v>
      </c>
      <c r="C627">
        <v>72</v>
      </c>
      <c r="D627">
        <v>185</v>
      </c>
      <c r="E627">
        <v>1115</v>
      </c>
      <c r="F627">
        <v>2000</v>
      </c>
      <c r="G627">
        <v>3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f t="shared" si="9"/>
        <v>0</v>
      </c>
    </row>
    <row r="628" spans="1:31" x14ac:dyDescent="0.25">
      <c r="A628">
        <v>8000</v>
      </c>
      <c r="B628">
        <v>64</v>
      </c>
      <c r="C628">
        <v>86</v>
      </c>
      <c r="D628">
        <v>69</v>
      </c>
      <c r="E628">
        <v>1045</v>
      </c>
      <c r="F628">
        <v>1300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f t="shared" si="9"/>
        <v>0</v>
      </c>
    </row>
    <row r="629" spans="1:31" x14ac:dyDescent="0.25">
      <c r="A629">
        <v>9950</v>
      </c>
      <c r="B629">
        <v>58</v>
      </c>
      <c r="C629">
        <v>110</v>
      </c>
      <c r="D629">
        <v>85</v>
      </c>
      <c r="E629">
        <v>1070</v>
      </c>
      <c r="F629">
        <v>1600</v>
      </c>
      <c r="G629">
        <v>3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f t="shared" si="9"/>
        <v>0</v>
      </c>
    </row>
    <row r="630" spans="1:31" x14ac:dyDescent="0.25">
      <c r="A630">
        <v>9450</v>
      </c>
      <c r="B630">
        <v>60</v>
      </c>
      <c r="C630">
        <v>110</v>
      </c>
      <c r="D630">
        <v>197</v>
      </c>
      <c r="E630">
        <v>1079</v>
      </c>
      <c r="F630">
        <v>1600</v>
      </c>
      <c r="G630">
        <v>3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f t="shared" si="9"/>
        <v>0</v>
      </c>
    </row>
    <row r="631" spans="1:31" x14ac:dyDescent="0.25">
      <c r="A631">
        <v>7950</v>
      </c>
      <c r="B631">
        <v>68</v>
      </c>
      <c r="C631">
        <v>110</v>
      </c>
      <c r="D631">
        <v>85</v>
      </c>
      <c r="E631">
        <v>1055</v>
      </c>
      <c r="F631">
        <v>1600</v>
      </c>
      <c r="G631">
        <v>3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f t="shared" si="9"/>
        <v>0</v>
      </c>
    </row>
    <row r="632" spans="1:31" x14ac:dyDescent="0.25">
      <c r="A632">
        <v>9450</v>
      </c>
      <c r="B632">
        <v>63</v>
      </c>
      <c r="C632">
        <v>110</v>
      </c>
      <c r="D632">
        <v>197</v>
      </c>
      <c r="E632">
        <v>1109</v>
      </c>
      <c r="F632">
        <v>1600</v>
      </c>
      <c r="G632">
        <v>6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f t="shared" si="9"/>
        <v>0</v>
      </c>
    </row>
    <row r="633" spans="1:31" x14ac:dyDescent="0.25">
      <c r="A633">
        <v>9950</v>
      </c>
      <c r="B633">
        <v>64</v>
      </c>
      <c r="C633">
        <v>110</v>
      </c>
      <c r="D633">
        <v>85</v>
      </c>
      <c r="E633">
        <v>1075</v>
      </c>
      <c r="F633">
        <v>1600</v>
      </c>
      <c r="G633">
        <v>3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f t="shared" si="9"/>
        <v>0</v>
      </c>
    </row>
    <row r="634" spans="1:31" x14ac:dyDescent="0.25">
      <c r="A634">
        <v>6950</v>
      </c>
      <c r="B634">
        <v>65</v>
      </c>
      <c r="C634">
        <v>90</v>
      </c>
      <c r="D634">
        <v>64</v>
      </c>
      <c r="E634">
        <v>1260</v>
      </c>
      <c r="F634">
        <v>2000</v>
      </c>
      <c r="G634">
        <v>3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f t="shared" si="9"/>
        <v>0</v>
      </c>
    </row>
    <row r="635" spans="1:31" x14ac:dyDescent="0.25">
      <c r="A635">
        <v>8250</v>
      </c>
      <c r="B635">
        <v>59</v>
      </c>
      <c r="C635">
        <v>110</v>
      </c>
      <c r="D635">
        <v>19</v>
      </c>
      <c r="E635">
        <v>1065</v>
      </c>
      <c r="F635">
        <v>1600</v>
      </c>
      <c r="G635">
        <v>12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f t="shared" si="9"/>
        <v>0</v>
      </c>
    </row>
    <row r="636" spans="1:31" x14ac:dyDescent="0.25">
      <c r="A636">
        <v>9950</v>
      </c>
      <c r="B636">
        <v>67</v>
      </c>
      <c r="C636">
        <v>86</v>
      </c>
      <c r="D636">
        <v>69</v>
      </c>
      <c r="E636">
        <v>1020</v>
      </c>
      <c r="F636">
        <v>1300</v>
      </c>
      <c r="G636">
        <v>3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f t="shared" si="9"/>
        <v>0</v>
      </c>
    </row>
    <row r="637" spans="1:31" x14ac:dyDescent="0.25">
      <c r="A637">
        <v>8250</v>
      </c>
      <c r="B637">
        <v>59</v>
      </c>
      <c r="C637">
        <v>86</v>
      </c>
      <c r="D637">
        <v>69</v>
      </c>
      <c r="E637">
        <v>1040</v>
      </c>
      <c r="F637">
        <v>1300</v>
      </c>
      <c r="G637">
        <v>3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f t="shared" si="9"/>
        <v>0</v>
      </c>
    </row>
    <row r="638" spans="1:31" x14ac:dyDescent="0.25">
      <c r="A638">
        <v>9950</v>
      </c>
      <c r="B638">
        <v>68</v>
      </c>
      <c r="C638">
        <v>110</v>
      </c>
      <c r="D638">
        <v>85</v>
      </c>
      <c r="E638">
        <v>1070</v>
      </c>
      <c r="F638">
        <v>1600</v>
      </c>
      <c r="G638">
        <v>3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f t="shared" si="9"/>
        <v>0</v>
      </c>
    </row>
    <row r="639" spans="1:31" x14ac:dyDescent="0.25">
      <c r="A639">
        <v>10500</v>
      </c>
      <c r="B639">
        <v>66</v>
      </c>
      <c r="C639">
        <v>110</v>
      </c>
      <c r="D639">
        <v>85</v>
      </c>
      <c r="E639">
        <v>1065</v>
      </c>
      <c r="F639">
        <v>1600</v>
      </c>
      <c r="G639">
        <v>3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f t="shared" si="9"/>
        <v>0</v>
      </c>
    </row>
    <row r="640" spans="1:31" x14ac:dyDescent="0.25">
      <c r="A640">
        <v>7950</v>
      </c>
      <c r="B640">
        <v>62</v>
      </c>
      <c r="C640">
        <v>72</v>
      </c>
      <c r="D640">
        <v>64</v>
      </c>
      <c r="E640">
        <v>1135</v>
      </c>
      <c r="F640">
        <v>2000</v>
      </c>
      <c r="G640">
        <v>3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f t="shared" si="9"/>
        <v>0</v>
      </c>
    </row>
    <row r="641" spans="1:31" x14ac:dyDescent="0.25">
      <c r="A641">
        <v>9750</v>
      </c>
      <c r="B641">
        <v>65</v>
      </c>
      <c r="C641">
        <v>110</v>
      </c>
      <c r="D641">
        <v>85</v>
      </c>
      <c r="E641">
        <v>1065</v>
      </c>
      <c r="F641">
        <v>1600</v>
      </c>
      <c r="G641">
        <v>3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f t="shared" si="9"/>
        <v>0</v>
      </c>
    </row>
    <row r="642" spans="1:31" x14ac:dyDescent="0.25">
      <c r="A642">
        <v>9250</v>
      </c>
      <c r="B642">
        <v>61</v>
      </c>
      <c r="C642">
        <v>110</v>
      </c>
      <c r="D642">
        <v>85</v>
      </c>
      <c r="E642">
        <v>1070</v>
      </c>
      <c r="F642">
        <v>1600</v>
      </c>
      <c r="G642">
        <v>3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f t="shared" si="9"/>
        <v>0</v>
      </c>
    </row>
    <row r="643" spans="1:31" x14ac:dyDescent="0.25">
      <c r="A643">
        <v>9500</v>
      </c>
      <c r="B643">
        <v>68</v>
      </c>
      <c r="C643">
        <v>110</v>
      </c>
      <c r="D643">
        <v>69</v>
      </c>
      <c r="E643">
        <v>1050</v>
      </c>
      <c r="F643">
        <v>1600</v>
      </c>
      <c r="G643">
        <v>3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f t="shared" ref="AE643:AE706" si="10">IF(A643&gt;= 12950,1,0)</f>
        <v>0</v>
      </c>
    </row>
    <row r="644" spans="1:31" x14ac:dyDescent="0.25">
      <c r="A644">
        <v>9950</v>
      </c>
      <c r="B644">
        <v>62</v>
      </c>
      <c r="C644">
        <v>110</v>
      </c>
      <c r="D644">
        <v>85</v>
      </c>
      <c r="E644">
        <v>1075</v>
      </c>
      <c r="F644">
        <v>1600</v>
      </c>
      <c r="G644">
        <v>3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f t="shared" si="10"/>
        <v>0</v>
      </c>
    </row>
    <row r="645" spans="1:31" x14ac:dyDescent="0.25">
      <c r="A645">
        <v>7750</v>
      </c>
      <c r="B645">
        <v>63</v>
      </c>
      <c r="C645">
        <v>110</v>
      </c>
      <c r="D645">
        <v>69</v>
      </c>
      <c r="E645">
        <v>1050</v>
      </c>
      <c r="F645">
        <v>1600</v>
      </c>
      <c r="G645">
        <v>3</v>
      </c>
      <c r="H645">
        <v>0</v>
      </c>
      <c r="I645">
        <v>0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f t="shared" si="10"/>
        <v>0</v>
      </c>
    </row>
    <row r="646" spans="1:31" x14ac:dyDescent="0.25">
      <c r="A646">
        <v>9500</v>
      </c>
      <c r="B646">
        <v>68</v>
      </c>
      <c r="C646">
        <v>110</v>
      </c>
      <c r="D646">
        <v>85</v>
      </c>
      <c r="E646">
        <v>1075</v>
      </c>
      <c r="F646">
        <v>1600</v>
      </c>
      <c r="G646">
        <v>3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f t="shared" si="10"/>
        <v>0</v>
      </c>
    </row>
    <row r="647" spans="1:31" x14ac:dyDescent="0.25">
      <c r="A647">
        <v>9950</v>
      </c>
      <c r="B647">
        <v>67</v>
      </c>
      <c r="C647">
        <v>110</v>
      </c>
      <c r="D647">
        <v>69</v>
      </c>
      <c r="E647">
        <v>1035</v>
      </c>
      <c r="F647">
        <v>1600</v>
      </c>
      <c r="G647">
        <v>3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f t="shared" si="10"/>
        <v>0</v>
      </c>
    </row>
    <row r="648" spans="1:31" x14ac:dyDescent="0.25">
      <c r="A648">
        <v>9750</v>
      </c>
      <c r="B648">
        <v>64</v>
      </c>
      <c r="C648">
        <v>110</v>
      </c>
      <c r="D648">
        <v>19</v>
      </c>
      <c r="E648">
        <v>1050</v>
      </c>
      <c r="F648">
        <v>1600</v>
      </c>
      <c r="G648">
        <v>12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f t="shared" si="10"/>
        <v>0</v>
      </c>
    </row>
    <row r="649" spans="1:31" x14ac:dyDescent="0.25">
      <c r="A649">
        <v>9750</v>
      </c>
      <c r="B649">
        <v>58</v>
      </c>
      <c r="C649">
        <v>86</v>
      </c>
      <c r="D649">
        <v>69</v>
      </c>
      <c r="E649">
        <v>1040</v>
      </c>
      <c r="F649">
        <v>1300</v>
      </c>
      <c r="G649">
        <v>3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f t="shared" si="10"/>
        <v>0</v>
      </c>
    </row>
    <row r="650" spans="1:31" x14ac:dyDescent="0.25">
      <c r="A650">
        <v>5950</v>
      </c>
      <c r="B650">
        <v>59</v>
      </c>
      <c r="C650">
        <v>86</v>
      </c>
      <c r="D650">
        <v>19</v>
      </c>
      <c r="E650">
        <v>1015</v>
      </c>
      <c r="F650">
        <v>1300</v>
      </c>
      <c r="G650">
        <v>3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f t="shared" si="10"/>
        <v>0</v>
      </c>
    </row>
    <row r="651" spans="1:31" x14ac:dyDescent="0.25">
      <c r="A651">
        <v>8500</v>
      </c>
      <c r="B651">
        <v>62</v>
      </c>
      <c r="C651">
        <v>86</v>
      </c>
      <c r="D651">
        <v>69</v>
      </c>
      <c r="E651">
        <v>1040</v>
      </c>
      <c r="F651">
        <v>1300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f t="shared" si="10"/>
        <v>0</v>
      </c>
    </row>
    <row r="652" spans="1:31" x14ac:dyDescent="0.25">
      <c r="A652">
        <v>8495</v>
      </c>
      <c r="B652">
        <v>68</v>
      </c>
      <c r="C652">
        <v>110</v>
      </c>
      <c r="D652">
        <v>85</v>
      </c>
      <c r="E652">
        <v>1085</v>
      </c>
      <c r="F652">
        <v>1600</v>
      </c>
      <c r="G652">
        <v>3</v>
      </c>
      <c r="H652">
        <v>1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f t="shared" si="10"/>
        <v>0</v>
      </c>
    </row>
    <row r="653" spans="1:31" x14ac:dyDescent="0.25">
      <c r="A653">
        <v>9250</v>
      </c>
      <c r="B653">
        <v>67</v>
      </c>
      <c r="C653">
        <v>86</v>
      </c>
      <c r="D653">
        <v>69</v>
      </c>
      <c r="E653">
        <v>1020</v>
      </c>
      <c r="F653">
        <v>1300</v>
      </c>
      <c r="G653">
        <v>3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f t="shared" si="10"/>
        <v>0</v>
      </c>
    </row>
    <row r="654" spans="1:31" x14ac:dyDescent="0.25">
      <c r="A654">
        <v>6900</v>
      </c>
      <c r="B654">
        <v>68</v>
      </c>
      <c r="C654">
        <v>86</v>
      </c>
      <c r="D654">
        <v>19</v>
      </c>
      <c r="E654">
        <v>1015</v>
      </c>
      <c r="F654">
        <v>1300</v>
      </c>
      <c r="G654">
        <v>6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f t="shared" si="10"/>
        <v>0</v>
      </c>
    </row>
    <row r="655" spans="1:31" x14ac:dyDescent="0.25">
      <c r="A655">
        <v>8950</v>
      </c>
      <c r="B655">
        <v>58</v>
      </c>
      <c r="C655">
        <v>86</v>
      </c>
      <c r="D655">
        <v>69</v>
      </c>
      <c r="E655">
        <v>1025</v>
      </c>
      <c r="F655">
        <v>1300</v>
      </c>
      <c r="G655">
        <v>3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f t="shared" si="10"/>
        <v>0</v>
      </c>
    </row>
    <row r="656" spans="1:31" x14ac:dyDescent="0.25">
      <c r="A656">
        <v>9500</v>
      </c>
      <c r="B656">
        <v>63</v>
      </c>
      <c r="C656">
        <v>110</v>
      </c>
      <c r="D656">
        <v>85</v>
      </c>
      <c r="E656">
        <v>1075</v>
      </c>
      <c r="F656">
        <v>1600</v>
      </c>
      <c r="G656">
        <v>3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f t="shared" si="10"/>
        <v>0</v>
      </c>
    </row>
    <row r="657" spans="1:31" x14ac:dyDescent="0.25">
      <c r="A657">
        <v>9250</v>
      </c>
      <c r="B657">
        <v>63</v>
      </c>
      <c r="C657">
        <v>86</v>
      </c>
      <c r="D657">
        <v>85</v>
      </c>
      <c r="E657">
        <v>1055</v>
      </c>
      <c r="F657">
        <v>1300</v>
      </c>
      <c r="G657">
        <v>3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f t="shared" si="10"/>
        <v>0</v>
      </c>
    </row>
    <row r="658" spans="1:31" x14ac:dyDescent="0.25">
      <c r="A658">
        <v>9895</v>
      </c>
      <c r="B658">
        <v>68</v>
      </c>
      <c r="C658">
        <v>110</v>
      </c>
      <c r="D658">
        <v>85</v>
      </c>
      <c r="E658">
        <v>1090</v>
      </c>
      <c r="F658">
        <v>1600</v>
      </c>
      <c r="G658">
        <v>3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f t="shared" si="10"/>
        <v>0</v>
      </c>
    </row>
    <row r="659" spans="1:31" x14ac:dyDescent="0.25">
      <c r="A659">
        <v>9950</v>
      </c>
      <c r="B659">
        <v>57</v>
      </c>
      <c r="C659">
        <v>72</v>
      </c>
      <c r="D659">
        <v>185</v>
      </c>
      <c r="E659">
        <v>1135</v>
      </c>
      <c r="F659">
        <v>2000</v>
      </c>
      <c r="G659">
        <v>3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f t="shared" si="10"/>
        <v>0</v>
      </c>
    </row>
    <row r="660" spans="1:31" x14ac:dyDescent="0.25">
      <c r="A660">
        <v>7950</v>
      </c>
      <c r="B660">
        <v>61</v>
      </c>
      <c r="C660">
        <v>110</v>
      </c>
      <c r="D660">
        <v>69</v>
      </c>
      <c r="E660">
        <v>1050</v>
      </c>
      <c r="F660">
        <v>1600</v>
      </c>
      <c r="G660">
        <v>3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f t="shared" si="10"/>
        <v>0</v>
      </c>
    </row>
    <row r="661" spans="1:31" x14ac:dyDescent="0.25">
      <c r="A661">
        <v>8750</v>
      </c>
      <c r="B661">
        <v>68</v>
      </c>
      <c r="C661">
        <v>110</v>
      </c>
      <c r="D661">
        <v>85</v>
      </c>
      <c r="E661">
        <v>1075</v>
      </c>
      <c r="F661">
        <v>1600</v>
      </c>
      <c r="G661">
        <v>3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f t="shared" si="10"/>
        <v>0</v>
      </c>
    </row>
    <row r="662" spans="1:31" x14ac:dyDescent="0.25">
      <c r="A662">
        <v>8250</v>
      </c>
      <c r="B662">
        <v>57</v>
      </c>
      <c r="C662">
        <v>72</v>
      </c>
      <c r="D662">
        <v>185</v>
      </c>
      <c r="E662">
        <v>1115</v>
      </c>
      <c r="F662">
        <v>2000</v>
      </c>
      <c r="G662">
        <v>3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f t="shared" si="10"/>
        <v>0</v>
      </c>
    </row>
    <row r="663" spans="1:31" x14ac:dyDescent="0.25">
      <c r="A663">
        <v>8950</v>
      </c>
      <c r="B663">
        <v>63</v>
      </c>
      <c r="C663">
        <v>110</v>
      </c>
      <c r="D663">
        <v>85</v>
      </c>
      <c r="E663">
        <v>1065</v>
      </c>
      <c r="F663">
        <v>1600</v>
      </c>
      <c r="G663">
        <v>3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f t="shared" si="10"/>
        <v>0</v>
      </c>
    </row>
    <row r="664" spans="1:31" x14ac:dyDescent="0.25">
      <c r="A664">
        <v>8950</v>
      </c>
      <c r="B664">
        <v>68</v>
      </c>
      <c r="C664">
        <v>110</v>
      </c>
      <c r="D664">
        <v>85</v>
      </c>
      <c r="E664">
        <v>1075</v>
      </c>
      <c r="F664">
        <v>1600</v>
      </c>
      <c r="G664">
        <v>3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f t="shared" si="10"/>
        <v>0</v>
      </c>
    </row>
    <row r="665" spans="1:31" x14ac:dyDescent="0.25">
      <c r="A665">
        <v>8950</v>
      </c>
      <c r="B665">
        <v>61</v>
      </c>
      <c r="C665">
        <v>110</v>
      </c>
      <c r="D665">
        <v>85</v>
      </c>
      <c r="E665">
        <v>1070</v>
      </c>
      <c r="F665">
        <v>1600</v>
      </c>
      <c r="G665">
        <v>3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f t="shared" si="10"/>
        <v>0</v>
      </c>
    </row>
    <row r="666" spans="1:31" x14ac:dyDescent="0.25">
      <c r="A666">
        <v>8950</v>
      </c>
      <c r="B666">
        <v>65</v>
      </c>
      <c r="C666">
        <v>110</v>
      </c>
      <c r="D666">
        <v>85</v>
      </c>
      <c r="E666">
        <v>1075</v>
      </c>
      <c r="F666">
        <v>1600</v>
      </c>
      <c r="G666">
        <v>3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f t="shared" si="10"/>
        <v>0</v>
      </c>
    </row>
    <row r="667" spans="1:31" x14ac:dyDescent="0.25">
      <c r="A667">
        <v>9450</v>
      </c>
      <c r="B667">
        <v>67</v>
      </c>
      <c r="C667">
        <v>110</v>
      </c>
      <c r="D667">
        <v>85</v>
      </c>
      <c r="E667">
        <v>1085</v>
      </c>
      <c r="F667">
        <v>1600</v>
      </c>
      <c r="G667">
        <v>3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f t="shared" si="10"/>
        <v>0</v>
      </c>
    </row>
    <row r="668" spans="1:31" x14ac:dyDescent="0.25">
      <c r="A668">
        <v>8950</v>
      </c>
      <c r="B668">
        <v>59</v>
      </c>
      <c r="C668">
        <v>86</v>
      </c>
      <c r="D668">
        <v>69</v>
      </c>
      <c r="E668">
        <v>1020</v>
      </c>
      <c r="F668">
        <v>1300</v>
      </c>
      <c r="G668">
        <v>3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f t="shared" si="10"/>
        <v>0</v>
      </c>
    </row>
    <row r="669" spans="1:31" x14ac:dyDescent="0.25">
      <c r="A669">
        <v>9250</v>
      </c>
      <c r="B669">
        <v>65</v>
      </c>
      <c r="C669">
        <v>110</v>
      </c>
      <c r="D669">
        <v>85</v>
      </c>
      <c r="E669">
        <v>1075</v>
      </c>
      <c r="F669">
        <v>1600</v>
      </c>
      <c r="G669">
        <v>3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f t="shared" si="10"/>
        <v>0</v>
      </c>
    </row>
    <row r="670" spans="1:31" x14ac:dyDescent="0.25">
      <c r="A670">
        <v>8750</v>
      </c>
      <c r="B670">
        <v>64</v>
      </c>
      <c r="C670">
        <v>86</v>
      </c>
      <c r="D670">
        <v>69</v>
      </c>
      <c r="E670">
        <v>1000</v>
      </c>
      <c r="F670">
        <v>1300</v>
      </c>
      <c r="G670">
        <v>12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f t="shared" si="10"/>
        <v>0</v>
      </c>
    </row>
    <row r="671" spans="1:31" x14ac:dyDescent="0.25">
      <c r="A671">
        <v>9950</v>
      </c>
      <c r="B671">
        <v>61</v>
      </c>
      <c r="C671">
        <v>110</v>
      </c>
      <c r="D671">
        <v>85</v>
      </c>
      <c r="E671">
        <v>1065</v>
      </c>
      <c r="F671">
        <v>1600</v>
      </c>
      <c r="G671">
        <v>3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f t="shared" si="10"/>
        <v>0</v>
      </c>
    </row>
    <row r="672" spans="1:31" x14ac:dyDescent="0.25">
      <c r="A672">
        <v>9950</v>
      </c>
      <c r="B672">
        <v>61</v>
      </c>
      <c r="C672">
        <v>110</v>
      </c>
      <c r="D672">
        <v>85</v>
      </c>
      <c r="E672">
        <v>1075</v>
      </c>
      <c r="F672">
        <v>1600</v>
      </c>
      <c r="G672">
        <v>3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f t="shared" si="10"/>
        <v>0</v>
      </c>
    </row>
    <row r="673" spans="1:31" x14ac:dyDescent="0.25">
      <c r="A673">
        <v>9900</v>
      </c>
      <c r="B673">
        <v>65</v>
      </c>
      <c r="C673">
        <v>86</v>
      </c>
      <c r="D673">
        <v>69</v>
      </c>
      <c r="E673">
        <v>1015</v>
      </c>
      <c r="F673">
        <v>1300</v>
      </c>
      <c r="G673">
        <v>3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f t="shared" si="10"/>
        <v>0</v>
      </c>
    </row>
    <row r="674" spans="1:31" x14ac:dyDescent="0.25">
      <c r="A674">
        <v>8950</v>
      </c>
      <c r="B674">
        <v>66</v>
      </c>
      <c r="C674">
        <v>86</v>
      </c>
      <c r="D674">
        <v>69</v>
      </c>
      <c r="E674">
        <v>1000</v>
      </c>
      <c r="F674">
        <v>1300</v>
      </c>
      <c r="G674">
        <v>3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f t="shared" si="10"/>
        <v>0</v>
      </c>
    </row>
    <row r="675" spans="1:31" x14ac:dyDescent="0.25">
      <c r="A675">
        <v>8950</v>
      </c>
      <c r="B675">
        <v>67</v>
      </c>
      <c r="C675">
        <v>110</v>
      </c>
      <c r="D675">
        <v>69</v>
      </c>
      <c r="E675">
        <v>1050</v>
      </c>
      <c r="F675">
        <v>1600</v>
      </c>
      <c r="G675">
        <v>3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f t="shared" si="10"/>
        <v>0</v>
      </c>
    </row>
    <row r="676" spans="1:31" x14ac:dyDescent="0.25">
      <c r="A676">
        <v>12250</v>
      </c>
      <c r="B676">
        <v>60</v>
      </c>
      <c r="C676">
        <v>72</v>
      </c>
      <c r="D676">
        <v>185</v>
      </c>
      <c r="E676">
        <v>1100</v>
      </c>
      <c r="F676">
        <v>2000</v>
      </c>
      <c r="G676">
        <v>3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f t="shared" si="10"/>
        <v>0</v>
      </c>
    </row>
    <row r="677" spans="1:31" x14ac:dyDescent="0.25">
      <c r="A677">
        <v>9250</v>
      </c>
      <c r="B677">
        <v>67</v>
      </c>
      <c r="C677">
        <v>110</v>
      </c>
      <c r="D677">
        <v>85</v>
      </c>
      <c r="E677">
        <v>1070</v>
      </c>
      <c r="F677">
        <v>1600</v>
      </c>
      <c r="G677">
        <v>6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f t="shared" si="10"/>
        <v>0</v>
      </c>
    </row>
    <row r="678" spans="1:31" x14ac:dyDescent="0.25">
      <c r="A678">
        <v>10250</v>
      </c>
      <c r="B678">
        <v>61</v>
      </c>
      <c r="C678">
        <v>110</v>
      </c>
      <c r="D678">
        <v>85</v>
      </c>
      <c r="E678">
        <v>1050</v>
      </c>
      <c r="F678">
        <v>1600</v>
      </c>
      <c r="G678">
        <v>6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f t="shared" si="10"/>
        <v>0</v>
      </c>
    </row>
    <row r="679" spans="1:31" x14ac:dyDescent="0.25">
      <c r="A679">
        <v>8950</v>
      </c>
      <c r="B679">
        <v>68</v>
      </c>
      <c r="C679">
        <v>110</v>
      </c>
      <c r="D679">
        <v>69</v>
      </c>
      <c r="E679">
        <v>1050</v>
      </c>
      <c r="F679">
        <v>1600</v>
      </c>
      <c r="G679">
        <v>3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f t="shared" si="10"/>
        <v>0</v>
      </c>
    </row>
    <row r="680" spans="1:31" x14ac:dyDescent="0.25">
      <c r="A680">
        <v>7999</v>
      </c>
      <c r="B680">
        <v>65</v>
      </c>
      <c r="C680">
        <v>110</v>
      </c>
      <c r="D680">
        <v>69</v>
      </c>
      <c r="E680">
        <v>1050</v>
      </c>
      <c r="F680">
        <v>1600</v>
      </c>
      <c r="G680">
        <v>6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f t="shared" si="10"/>
        <v>0</v>
      </c>
    </row>
    <row r="681" spans="1:31" x14ac:dyDescent="0.25">
      <c r="A681">
        <v>9900</v>
      </c>
      <c r="B681">
        <v>66</v>
      </c>
      <c r="C681">
        <v>110</v>
      </c>
      <c r="D681">
        <v>85</v>
      </c>
      <c r="E681">
        <v>1065</v>
      </c>
      <c r="F681">
        <v>1600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f t="shared" si="10"/>
        <v>0</v>
      </c>
    </row>
    <row r="682" spans="1:31" x14ac:dyDescent="0.25">
      <c r="A682">
        <v>8250</v>
      </c>
      <c r="B682">
        <v>63</v>
      </c>
      <c r="C682">
        <v>86</v>
      </c>
      <c r="D682">
        <v>69</v>
      </c>
      <c r="E682">
        <v>1000</v>
      </c>
      <c r="F682">
        <v>1300</v>
      </c>
      <c r="G682">
        <v>3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f t="shared" si="10"/>
        <v>0</v>
      </c>
    </row>
    <row r="683" spans="1:31" x14ac:dyDescent="0.25">
      <c r="A683">
        <v>10500</v>
      </c>
      <c r="B683">
        <v>65</v>
      </c>
      <c r="C683">
        <v>110</v>
      </c>
      <c r="D683">
        <v>85</v>
      </c>
      <c r="E683">
        <v>1075</v>
      </c>
      <c r="F683">
        <v>1600</v>
      </c>
      <c r="G683">
        <v>3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f t="shared" si="10"/>
        <v>0</v>
      </c>
    </row>
    <row r="684" spans="1:31" x14ac:dyDescent="0.25">
      <c r="A684">
        <v>8450</v>
      </c>
      <c r="B684">
        <v>65</v>
      </c>
      <c r="C684">
        <v>86</v>
      </c>
      <c r="D684">
        <v>69</v>
      </c>
      <c r="E684">
        <v>1015</v>
      </c>
      <c r="F684">
        <v>1300</v>
      </c>
      <c r="G684">
        <v>3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f t="shared" si="10"/>
        <v>0</v>
      </c>
    </row>
    <row r="685" spans="1:31" x14ac:dyDescent="0.25">
      <c r="A685">
        <v>9900</v>
      </c>
      <c r="B685">
        <v>68</v>
      </c>
      <c r="C685">
        <v>110</v>
      </c>
      <c r="D685">
        <v>85</v>
      </c>
      <c r="E685">
        <v>1090</v>
      </c>
      <c r="F685">
        <v>1600</v>
      </c>
      <c r="G685">
        <v>3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f t="shared" si="10"/>
        <v>0</v>
      </c>
    </row>
    <row r="686" spans="1:31" x14ac:dyDescent="0.25">
      <c r="A686">
        <v>10500</v>
      </c>
      <c r="B686">
        <v>62</v>
      </c>
      <c r="C686">
        <v>110</v>
      </c>
      <c r="D686">
        <v>85</v>
      </c>
      <c r="E686">
        <v>1075</v>
      </c>
      <c r="F686">
        <v>1600</v>
      </c>
      <c r="G686">
        <v>3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f t="shared" si="10"/>
        <v>0</v>
      </c>
    </row>
    <row r="687" spans="1:31" x14ac:dyDescent="0.25">
      <c r="A687">
        <v>8500</v>
      </c>
      <c r="B687">
        <v>67</v>
      </c>
      <c r="C687">
        <v>72</v>
      </c>
      <c r="D687">
        <v>185</v>
      </c>
      <c r="E687">
        <v>1100</v>
      </c>
      <c r="F687">
        <v>2000</v>
      </c>
      <c r="G687">
        <v>3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f t="shared" si="10"/>
        <v>0</v>
      </c>
    </row>
    <row r="688" spans="1:31" x14ac:dyDescent="0.25">
      <c r="A688">
        <v>9500</v>
      </c>
      <c r="B688">
        <v>61</v>
      </c>
      <c r="C688">
        <v>110</v>
      </c>
      <c r="D688">
        <v>69</v>
      </c>
      <c r="E688">
        <v>1050</v>
      </c>
      <c r="F688">
        <v>1600</v>
      </c>
      <c r="G688">
        <v>3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f t="shared" si="10"/>
        <v>0</v>
      </c>
    </row>
    <row r="689" spans="1:31" x14ac:dyDescent="0.25">
      <c r="A689">
        <v>9450</v>
      </c>
      <c r="B689">
        <v>65</v>
      </c>
      <c r="C689">
        <v>110</v>
      </c>
      <c r="D689">
        <v>85</v>
      </c>
      <c r="E689">
        <v>1065</v>
      </c>
      <c r="F689">
        <v>1600</v>
      </c>
      <c r="G689">
        <v>3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f t="shared" si="10"/>
        <v>0</v>
      </c>
    </row>
    <row r="690" spans="1:31" x14ac:dyDescent="0.25">
      <c r="A690">
        <v>9900</v>
      </c>
      <c r="B690">
        <v>68</v>
      </c>
      <c r="C690">
        <v>72</v>
      </c>
      <c r="D690">
        <v>185</v>
      </c>
      <c r="E690">
        <v>1115</v>
      </c>
      <c r="F690">
        <v>2000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f t="shared" si="10"/>
        <v>0</v>
      </c>
    </row>
    <row r="691" spans="1:31" x14ac:dyDescent="0.25">
      <c r="A691">
        <v>8250</v>
      </c>
      <c r="B691">
        <v>64</v>
      </c>
      <c r="C691">
        <v>110</v>
      </c>
      <c r="D691">
        <v>69</v>
      </c>
      <c r="E691">
        <v>1050</v>
      </c>
      <c r="F691">
        <v>1600</v>
      </c>
      <c r="G691">
        <v>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f t="shared" si="10"/>
        <v>0</v>
      </c>
    </row>
    <row r="692" spans="1:31" x14ac:dyDescent="0.25">
      <c r="A692">
        <v>8750</v>
      </c>
      <c r="B692">
        <v>65</v>
      </c>
      <c r="C692">
        <v>86</v>
      </c>
      <c r="D692">
        <v>69</v>
      </c>
      <c r="E692">
        <v>1015</v>
      </c>
      <c r="F692">
        <v>1300</v>
      </c>
      <c r="G692">
        <v>3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f t="shared" si="10"/>
        <v>0</v>
      </c>
    </row>
    <row r="693" spans="1:31" x14ac:dyDescent="0.25">
      <c r="A693">
        <v>9500</v>
      </c>
      <c r="B693">
        <v>58</v>
      </c>
      <c r="C693">
        <v>110</v>
      </c>
      <c r="D693">
        <v>85</v>
      </c>
      <c r="E693">
        <v>1075</v>
      </c>
      <c r="F693">
        <v>1600</v>
      </c>
      <c r="G693">
        <v>3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f t="shared" si="10"/>
        <v>0</v>
      </c>
    </row>
    <row r="694" spans="1:31" x14ac:dyDescent="0.25">
      <c r="A694">
        <v>8450</v>
      </c>
      <c r="B694">
        <v>68</v>
      </c>
      <c r="C694">
        <v>110</v>
      </c>
      <c r="D694">
        <v>69</v>
      </c>
      <c r="E694">
        <v>1050</v>
      </c>
      <c r="F694">
        <v>1600</v>
      </c>
      <c r="G694">
        <v>3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f t="shared" si="10"/>
        <v>0</v>
      </c>
    </row>
    <row r="695" spans="1:31" x14ac:dyDescent="0.25">
      <c r="A695">
        <v>8490</v>
      </c>
      <c r="B695">
        <v>62</v>
      </c>
      <c r="C695">
        <v>110</v>
      </c>
      <c r="D695">
        <v>69</v>
      </c>
      <c r="E695">
        <v>1050</v>
      </c>
      <c r="F695">
        <v>1600</v>
      </c>
      <c r="G695">
        <v>3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f t="shared" si="10"/>
        <v>0</v>
      </c>
    </row>
    <row r="696" spans="1:31" x14ac:dyDescent="0.25">
      <c r="A696">
        <v>8750</v>
      </c>
      <c r="B696">
        <v>60</v>
      </c>
      <c r="C696">
        <v>110</v>
      </c>
      <c r="D696">
        <v>69</v>
      </c>
      <c r="E696">
        <v>1035</v>
      </c>
      <c r="F696">
        <v>1600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f t="shared" si="10"/>
        <v>0</v>
      </c>
    </row>
    <row r="697" spans="1:31" x14ac:dyDescent="0.25">
      <c r="A697">
        <v>9750</v>
      </c>
      <c r="B697">
        <v>64</v>
      </c>
      <c r="C697">
        <v>86</v>
      </c>
      <c r="D697">
        <v>69</v>
      </c>
      <c r="E697">
        <v>1025</v>
      </c>
      <c r="F697">
        <v>1300</v>
      </c>
      <c r="G697">
        <v>3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f t="shared" si="10"/>
        <v>0</v>
      </c>
    </row>
    <row r="698" spans="1:31" x14ac:dyDescent="0.25">
      <c r="A698">
        <v>9950</v>
      </c>
      <c r="B698">
        <v>63</v>
      </c>
      <c r="C698">
        <v>110</v>
      </c>
      <c r="D698">
        <v>85</v>
      </c>
      <c r="E698">
        <v>1085</v>
      </c>
      <c r="F698">
        <v>1600</v>
      </c>
      <c r="G698">
        <v>6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f t="shared" si="10"/>
        <v>0</v>
      </c>
    </row>
    <row r="699" spans="1:31" x14ac:dyDescent="0.25">
      <c r="A699">
        <v>8500</v>
      </c>
      <c r="B699">
        <v>68</v>
      </c>
      <c r="C699">
        <v>110</v>
      </c>
      <c r="D699">
        <v>69</v>
      </c>
      <c r="E699">
        <v>1050</v>
      </c>
      <c r="F699">
        <v>1600</v>
      </c>
      <c r="G699">
        <v>3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f t="shared" si="10"/>
        <v>0</v>
      </c>
    </row>
    <row r="700" spans="1:31" x14ac:dyDescent="0.25">
      <c r="A700">
        <v>8450</v>
      </c>
      <c r="B700">
        <v>63</v>
      </c>
      <c r="C700">
        <v>110</v>
      </c>
      <c r="D700">
        <v>85</v>
      </c>
      <c r="E700">
        <v>1070</v>
      </c>
      <c r="F700">
        <v>1600</v>
      </c>
      <c r="G700">
        <v>3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f t="shared" si="10"/>
        <v>0</v>
      </c>
    </row>
    <row r="701" spans="1:31" x14ac:dyDescent="0.25">
      <c r="A701">
        <v>7900</v>
      </c>
      <c r="B701">
        <v>62</v>
      </c>
      <c r="C701">
        <v>110</v>
      </c>
      <c r="D701">
        <v>69</v>
      </c>
      <c r="E701">
        <v>1040</v>
      </c>
      <c r="F701">
        <v>1600</v>
      </c>
      <c r="G701">
        <v>3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f t="shared" si="10"/>
        <v>0</v>
      </c>
    </row>
    <row r="702" spans="1:31" x14ac:dyDescent="0.25">
      <c r="A702">
        <v>8750</v>
      </c>
      <c r="B702">
        <v>57</v>
      </c>
      <c r="C702">
        <v>110</v>
      </c>
      <c r="D702">
        <v>69</v>
      </c>
      <c r="E702">
        <v>1050</v>
      </c>
      <c r="F702">
        <v>1600</v>
      </c>
      <c r="G702">
        <v>3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f t="shared" si="10"/>
        <v>0</v>
      </c>
    </row>
    <row r="703" spans="1:31" x14ac:dyDescent="0.25">
      <c r="A703">
        <v>7950</v>
      </c>
      <c r="B703">
        <v>61</v>
      </c>
      <c r="C703">
        <v>86</v>
      </c>
      <c r="D703">
        <v>69</v>
      </c>
      <c r="E703">
        <v>1015</v>
      </c>
      <c r="F703">
        <v>1300</v>
      </c>
      <c r="G703">
        <v>3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f t="shared" si="10"/>
        <v>0</v>
      </c>
    </row>
    <row r="704" spans="1:31" x14ac:dyDescent="0.25">
      <c r="A704">
        <v>6900</v>
      </c>
      <c r="B704">
        <v>62</v>
      </c>
      <c r="C704">
        <v>86</v>
      </c>
      <c r="D704">
        <v>69</v>
      </c>
      <c r="E704">
        <v>1020</v>
      </c>
      <c r="F704">
        <v>1300</v>
      </c>
      <c r="G704">
        <v>3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f t="shared" si="10"/>
        <v>0</v>
      </c>
    </row>
    <row r="705" spans="1:31" x14ac:dyDescent="0.25">
      <c r="A705">
        <v>8150</v>
      </c>
      <c r="B705">
        <v>65</v>
      </c>
      <c r="C705">
        <v>86</v>
      </c>
      <c r="D705">
        <v>69</v>
      </c>
      <c r="E705">
        <v>1015</v>
      </c>
      <c r="F705">
        <v>1300</v>
      </c>
      <c r="G705">
        <v>3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f t="shared" si="10"/>
        <v>0</v>
      </c>
    </row>
    <row r="706" spans="1:31" x14ac:dyDescent="0.25">
      <c r="A706">
        <v>10995</v>
      </c>
      <c r="B706">
        <v>59</v>
      </c>
      <c r="C706">
        <v>86</v>
      </c>
      <c r="D706">
        <v>85</v>
      </c>
      <c r="E706">
        <v>1065</v>
      </c>
      <c r="F706">
        <v>1300</v>
      </c>
      <c r="G706">
        <v>3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f t="shared" si="10"/>
        <v>0</v>
      </c>
    </row>
    <row r="707" spans="1:31" x14ac:dyDescent="0.25">
      <c r="A707">
        <v>8900</v>
      </c>
      <c r="B707">
        <v>59</v>
      </c>
      <c r="C707">
        <v>110</v>
      </c>
      <c r="D707">
        <v>69</v>
      </c>
      <c r="E707">
        <v>1050</v>
      </c>
      <c r="F707">
        <v>1600</v>
      </c>
      <c r="G707">
        <v>3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f t="shared" ref="AE707:AE770" si="11">IF(A707&gt;= 12950,1,0)</f>
        <v>0</v>
      </c>
    </row>
    <row r="708" spans="1:31" x14ac:dyDescent="0.25">
      <c r="A708">
        <v>9500</v>
      </c>
      <c r="B708">
        <v>59</v>
      </c>
      <c r="C708">
        <v>86</v>
      </c>
      <c r="D708">
        <v>69</v>
      </c>
      <c r="E708">
        <v>1040</v>
      </c>
      <c r="F708">
        <v>1300</v>
      </c>
      <c r="G708">
        <v>3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f t="shared" si="11"/>
        <v>0</v>
      </c>
    </row>
    <row r="709" spans="1:31" x14ac:dyDescent="0.25">
      <c r="A709">
        <v>8950</v>
      </c>
      <c r="B709">
        <v>68</v>
      </c>
      <c r="C709">
        <v>110</v>
      </c>
      <c r="D709">
        <v>69</v>
      </c>
      <c r="E709">
        <v>1035</v>
      </c>
      <c r="F709">
        <v>1600</v>
      </c>
      <c r="G709">
        <v>3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f t="shared" si="11"/>
        <v>0</v>
      </c>
    </row>
    <row r="710" spans="1:31" x14ac:dyDescent="0.25">
      <c r="A710">
        <v>11500</v>
      </c>
      <c r="B710">
        <v>65</v>
      </c>
      <c r="C710">
        <v>110</v>
      </c>
      <c r="D710">
        <v>85</v>
      </c>
      <c r="E710">
        <v>1065</v>
      </c>
      <c r="F710">
        <v>1600</v>
      </c>
      <c r="G710">
        <v>12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f t="shared" si="11"/>
        <v>0</v>
      </c>
    </row>
    <row r="711" spans="1:31" x14ac:dyDescent="0.25">
      <c r="A711">
        <v>10450</v>
      </c>
      <c r="B711">
        <v>62</v>
      </c>
      <c r="C711">
        <v>110</v>
      </c>
      <c r="D711">
        <v>69</v>
      </c>
      <c r="E711">
        <v>1050</v>
      </c>
      <c r="F711">
        <v>1600</v>
      </c>
      <c r="G711">
        <v>6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f t="shared" si="11"/>
        <v>0</v>
      </c>
    </row>
    <row r="712" spans="1:31" x14ac:dyDescent="0.25">
      <c r="A712">
        <v>10500</v>
      </c>
      <c r="B712">
        <v>60</v>
      </c>
      <c r="C712">
        <v>86</v>
      </c>
      <c r="D712">
        <v>69</v>
      </c>
      <c r="E712">
        <v>1025</v>
      </c>
      <c r="F712">
        <v>1300</v>
      </c>
      <c r="G712">
        <v>3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f t="shared" si="11"/>
        <v>0</v>
      </c>
    </row>
    <row r="713" spans="1:31" x14ac:dyDescent="0.25">
      <c r="A713">
        <v>9250</v>
      </c>
      <c r="B713">
        <v>68</v>
      </c>
      <c r="C713">
        <v>110</v>
      </c>
      <c r="D713">
        <v>69</v>
      </c>
      <c r="E713">
        <v>1035</v>
      </c>
      <c r="F713">
        <v>1600</v>
      </c>
      <c r="G713">
        <v>3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f t="shared" si="11"/>
        <v>0</v>
      </c>
    </row>
    <row r="714" spans="1:31" x14ac:dyDescent="0.25">
      <c r="A714">
        <v>10950</v>
      </c>
      <c r="B714">
        <v>65</v>
      </c>
      <c r="C714">
        <v>110</v>
      </c>
      <c r="D714">
        <v>19</v>
      </c>
      <c r="E714">
        <v>1120</v>
      </c>
      <c r="F714">
        <v>1600</v>
      </c>
      <c r="G714">
        <v>12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f t="shared" si="11"/>
        <v>0</v>
      </c>
    </row>
    <row r="715" spans="1:31" x14ac:dyDescent="0.25">
      <c r="A715">
        <v>10450</v>
      </c>
      <c r="B715">
        <v>62</v>
      </c>
      <c r="C715">
        <v>110</v>
      </c>
      <c r="D715">
        <v>85</v>
      </c>
      <c r="E715">
        <v>1075</v>
      </c>
      <c r="F715">
        <v>1600</v>
      </c>
      <c r="G715">
        <v>3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f t="shared" si="11"/>
        <v>0</v>
      </c>
    </row>
    <row r="716" spans="1:31" x14ac:dyDescent="0.25">
      <c r="A716">
        <v>9250</v>
      </c>
      <c r="B716">
        <v>68</v>
      </c>
      <c r="C716">
        <v>110</v>
      </c>
      <c r="D716">
        <v>85</v>
      </c>
      <c r="E716">
        <v>1075</v>
      </c>
      <c r="F716">
        <v>1600</v>
      </c>
      <c r="G716">
        <v>3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f t="shared" si="11"/>
        <v>0</v>
      </c>
    </row>
    <row r="717" spans="1:31" x14ac:dyDescent="0.25">
      <c r="A717">
        <v>8750</v>
      </c>
      <c r="B717">
        <v>62</v>
      </c>
      <c r="C717">
        <v>110</v>
      </c>
      <c r="D717">
        <v>85</v>
      </c>
      <c r="E717">
        <v>1070</v>
      </c>
      <c r="F717">
        <v>1600</v>
      </c>
      <c r="G717">
        <v>3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f t="shared" si="11"/>
        <v>0</v>
      </c>
    </row>
    <row r="718" spans="1:31" x14ac:dyDescent="0.25">
      <c r="A718">
        <v>8750</v>
      </c>
      <c r="B718">
        <v>67</v>
      </c>
      <c r="C718">
        <v>86</v>
      </c>
      <c r="D718">
        <v>69</v>
      </c>
      <c r="E718">
        <v>1015</v>
      </c>
      <c r="F718">
        <v>1300</v>
      </c>
      <c r="G718">
        <v>3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f t="shared" si="11"/>
        <v>0</v>
      </c>
    </row>
    <row r="719" spans="1:31" x14ac:dyDescent="0.25">
      <c r="A719">
        <v>9800</v>
      </c>
      <c r="B719">
        <v>68</v>
      </c>
      <c r="C719">
        <v>107</v>
      </c>
      <c r="D719">
        <v>85</v>
      </c>
      <c r="E719">
        <v>1100</v>
      </c>
      <c r="F719">
        <v>1600</v>
      </c>
      <c r="G719">
        <v>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f t="shared" si="11"/>
        <v>0</v>
      </c>
    </row>
    <row r="720" spans="1:31" x14ac:dyDescent="0.25">
      <c r="A720">
        <v>8250</v>
      </c>
      <c r="B720">
        <v>64</v>
      </c>
      <c r="C720">
        <v>86</v>
      </c>
      <c r="D720">
        <v>69</v>
      </c>
      <c r="E720">
        <v>1015</v>
      </c>
      <c r="F720">
        <v>1300</v>
      </c>
      <c r="G720">
        <v>3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f t="shared" si="11"/>
        <v>0</v>
      </c>
    </row>
    <row r="721" spans="1:31" x14ac:dyDescent="0.25">
      <c r="A721">
        <v>10450</v>
      </c>
      <c r="B721">
        <v>62</v>
      </c>
      <c r="C721">
        <v>110</v>
      </c>
      <c r="D721">
        <v>85</v>
      </c>
      <c r="E721">
        <v>1065</v>
      </c>
      <c r="F721">
        <v>1600</v>
      </c>
      <c r="G721">
        <v>3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f t="shared" si="11"/>
        <v>0</v>
      </c>
    </row>
    <row r="722" spans="1:31" x14ac:dyDescent="0.25">
      <c r="A722">
        <v>9750</v>
      </c>
      <c r="B722">
        <v>58</v>
      </c>
      <c r="C722">
        <v>110</v>
      </c>
      <c r="D722">
        <v>69</v>
      </c>
      <c r="E722">
        <v>1050</v>
      </c>
      <c r="F722">
        <v>1600</v>
      </c>
      <c r="G722">
        <v>12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f t="shared" si="11"/>
        <v>0</v>
      </c>
    </row>
    <row r="723" spans="1:31" x14ac:dyDescent="0.25">
      <c r="A723">
        <v>8950</v>
      </c>
      <c r="B723">
        <v>61</v>
      </c>
      <c r="C723">
        <v>110</v>
      </c>
      <c r="D723">
        <v>85</v>
      </c>
      <c r="E723">
        <v>1055</v>
      </c>
      <c r="F723">
        <v>1600</v>
      </c>
      <c r="G723">
        <v>3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f t="shared" si="11"/>
        <v>0</v>
      </c>
    </row>
    <row r="724" spans="1:31" x14ac:dyDescent="0.25">
      <c r="A724">
        <v>7450</v>
      </c>
      <c r="B724">
        <v>65</v>
      </c>
      <c r="C724">
        <v>86</v>
      </c>
      <c r="D724">
        <v>69</v>
      </c>
      <c r="E724">
        <v>1015</v>
      </c>
      <c r="F724">
        <v>1300</v>
      </c>
      <c r="G724">
        <v>3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f t="shared" si="11"/>
        <v>0</v>
      </c>
    </row>
    <row r="725" spans="1:31" x14ac:dyDescent="0.25">
      <c r="A725">
        <v>8450</v>
      </c>
      <c r="B725">
        <v>68</v>
      </c>
      <c r="C725">
        <v>86</v>
      </c>
      <c r="D725">
        <v>69</v>
      </c>
      <c r="E725">
        <v>1035</v>
      </c>
      <c r="F725">
        <v>1300</v>
      </c>
      <c r="G725">
        <v>3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f t="shared" si="11"/>
        <v>0</v>
      </c>
    </row>
    <row r="726" spans="1:31" x14ac:dyDescent="0.25">
      <c r="A726">
        <v>8250</v>
      </c>
      <c r="B726">
        <v>66</v>
      </c>
      <c r="C726">
        <v>110</v>
      </c>
      <c r="D726">
        <v>19</v>
      </c>
      <c r="E726">
        <v>1050</v>
      </c>
      <c r="F726">
        <v>1600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f t="shared" si="11"/>
        <v>0</v>
      </c>
    </row>
    <row r="727" spans="1:31" x14ac:dyDescent="0.25">
      <c r="A727">
        <v>10950</v>
      </c>
      <c r="B727">
        <v>65</v>
      </c>
      <c r="C727">
        <v>110</v>
      </c>
      <c r="D727">
        <v>85</v>
      </c>
      <c r="E727">
        <v>1065</v>
      </c>
      <c r="F727">
        <v>1600</v>
      </c>
      <c r="G727">
        <v>3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f t="shared" si="11"/>
        <v>0</v>
      </c>
    </row>
    <row r="728" spans="1:31" x14ac:dyDescent="0.25">
      <c r="A728">
        <v>8950</v>
      </c>
      <c r="B728">
        <v>61</v>
      </c>
      <c r="C728">
        <v>110</v>
      </c>
      <c r="D728">
        <v>69</v>
      </c>
      <c r="E728">
        <v>1040</v>
      </c>
      <c r="F728">
        <v>1600</v>
      </c>
      <c r="G728">
        <v>3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f t="shared" si="11"/>
        <v>0</v>
      </c>
    </row>
    <row r="729" spans="1:31" x14ac:dyDescent="0.25">
      <c r="A729">
        <v>8750</v>
      </c>
      <c r="B729">
        <v>66</v>
      </c>
      <c r="C729">
        <v>86</v>
      </c>
      <c r="D729">
        <v>69</v>
      </c>
      <c r="E729">
        <v>1015</v>
      </c>
      <c r="F729">
        <v>1300</v>
      </c>
      <c r="G729">
        <v>3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f t="shared" si="11"/>
        <v>0</v>
      </c>
    </row>
    <row r="730" spans="1:31" x14ac:dyDescent="0.25">
      <c r="A730">
        <v>10450</v>
      </c>
      <c r="B730">
        <v>61</v>
      </c>
      <c r="C730">
        <v>110</v>
      </c>
      <c r="D730">
        <v>85</v>
      </c>
      <c r="E730">
        <v>1075</v>
      </c>
      <c r="F730">
        <v>1600</v>
      </c>
      <c r="G730">
        <v>12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f t="shared" si="11"/>
        <v>0</v>
      </c>
    </row>
    <row r="731" spans="1:31" x14ac:dyDescent="0.25">
      <c r="A731">
        <v>10950</v>
      </c>
      <c r="B731">
        <v>57</v>
      </c>
      <c r="C731">
        <v>110</v>
      </c>
      <c r="D731">
        <v>85</v>
      </c>
      <c r="E731">
        <v>1085</v>
      </c>
      <c r="F731">
        <v>1600</v>
      </c>
      <c r="G731">
        <v>3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f t="shared" si="11"/>
        <v>0</v>
      </c>
    </row>
    <row r="732" spans="1:31" x14ac:dyDescent="0.25">
      <c r="A732">
        <v>8450</v>
      </c>
      <c r="B732">
        <v>65</v>
      </c>
      <c r="C732">
        <v>110</v>
      </c>
      <c r="D732">
        <v>69</v>
      </c>
      <c r="E732">
        <v>1035</v>
      </c>
      <c r="F732">
        <v>1600</v>
      </c>
      <c r="G732">
        <v>3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f t="shared" si="11"/>
        <v>0</v>
      </c>
    </row>
    <row r="733" spans="1:31" x14ac:dyDescent="0.25">
      <c r="A733">
        <v>9950</v>
      </c>
      <c r="B733">
        <v>59</v>
      </c>
      <c r="C733">
        <v>110</v>
      </c>
      <c r="D733">
        <v>85</v>
      </c>
      <c r="E733">
        <v>1065</v>
      </c>
      <c r="F733">
        <v>1600</v>
      </c>
      <c r="G733">
        <v>3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f t="shared" si="11"/>
        <v>0</v>
      </c>
    </row>
    <row r="734" spans="1:31" x14ac:dyDescent="0.25">
      <c r="A734">
        <v>9950</v>
      </c>
      <c r="B734">
        <v>68</v>
      </c>
      <c r="C734">
        <v>110</v>
      </c>
      <c r="D734">
        <v>85</v>
      </c>
      <c r="E734">
        <v>1055</v>
      </c>
      <c r="F734">
        <v>1600</v>
      </c>
      <c r="G734">
        <v>3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f t="shared" si="11"/>
        <v>0</v>
      </c>
    </row>
    <row r="735" spans="1:31" x14ac:dyDescent="0.25">
      <c r="A735">
        <v>8750</v>
      </c>
      <c r="B735">
        <v>62</v>
      </c>
      <c r="C735">
        <v>86</v>
      </c>
      <c r="D735">
        <v>69</v>
      </c>
      <c r="E735">
        <v>1015</v>
      </c>
      <c r="F735">
        <v>1300</v>
      </c>
      <c r="G735">
        <v>3</v>
      </c>
      <c r="H735">
        <v>0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f t="shared" si="11"/>
        <v>0</v>
      </c>
    </row>
    <row r="736" spans="1:31" x14ac:dyDescent="0.25">
      <c r="A736">
        <v>9950</v>
      </c>
      <c r="B736">
        <v>65</v>
      </c>
      <c r="C736">
        <v>110</v>
      </c>
      <c r="D736">
        <v>85</v>
      </c>
      <c r="E736">
        <v>1070</v>
      </c>
      <c r="F736">
        <v>1600</v>
      </c>
      <c r="G736">
        <v>3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f t="shared" si="11"/>
        <v>0</v>
      </c>
    </row>
    <row r="737" spans="1:31" x14ac:dyDescent="0.25">
      <c r="A737">
        <v>9500</v>
      </c>
      <c r="B737">
        <v>68</v>
      </c>
      <c r="C737">
        <v>110</v>
      </c>
      <c r="D737">
        <v>85</v>
      </c>
      <c r="E737">
        <v>1070</v>
      </c>
      <c r="F737">
        <v>1600</v>
      </c>
      <c r="G737">
        <v>3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f t="shared" si="11"/>
        <v>0</v>
      </c>
    </row>
    <row r="738" spans="1:31" x14ac:dyDescent="0.25">
      <c r="A738">
        <v>8250</v>
      </c>
      <c r="B738">
        <v>65</v>
      </c>
      <c r="C738">
        <v>110</v>
      </c>
      <c r="D738">
        <v>69</v>
      </c>
      <c r="E738">
        <v>1035</v>
      </c>
      <c r="F738">
        <v>1600</v>
      </c>
      <c r="G738">
        <v>3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f t="shared" si="11"/>
        <v>0</v>
      </c>
    </row>
    <row r="739" spans="1:31" x14ac:dyDescent="0.25">
      <c r="A739">
        <v>10950</v>
      </c>
      <c r="B739">
        <v>62</v>
      </c>
      <c r="C739">
        <v>110</v>
      </c>
      <c r="D739">
        <v>85</v>
      </c>
      <c r="E739">
        <v>1075</v>
      </c>
      <c r="F739">
        <v>1600</v>
      </c>
      <c r="G739">
        <v>3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f t="shared" si="11"/>
        <v>0</v>
      </c>
    </row>
    <row r="740" spans="1:31" x14ac:dyDescent="0.25">
      <c r="A740">
        <v>7950</v>
      </c>
      <c r="B740">
        <v>60</v>
      </c>
      <c r="C740">
        <v>86</v>
      </c>
      <c r="D740">
        <v>19</v>
      </c>
      <c r="E740">
        <v>1015</v>
      </c>
      <c r="F740">
        <v>1300</v>
      </c>
      <c r="G740">
        <v>3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f t="shared" si="11"/>
        <v>0</v>
      </c>
    </row>
    <row r="741" spans="1:31" x14ac:dyDescent="0.25">
      <c r="A741">
        <v>8250</v>
      </c>
      <c r="B741">
        <v>65</v>
      </c>
      <c r="C741">
        <v>86</v>
      </c>
      <c r="D741">
        <v>19</v>
      </c>
      <c r="E741">
        <v>1015</v>
      </c>
      <c r="F741">
        <v>1300</v>
      </c>
      <c r="G741">
        <v>3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f t="shared" si="11"/>
        <v>0</v>
      </c>
    </row>
    <row r="742" spans="1:31" x14ac:dyDescent="0.25">
      <c r="A742">
        <v>9895</v>
      </c>
      <c r="B742">
        <v>67</v>
      </c>
      <c r="C742">
        <v>110</v>
      </c>
      <c r="D742">
        <v>69</v>
      </c>
      <c r="E742">
        <v>1040</v>
      </c>
      <c r="F742">
        <v>1600</v>
      </c>
      <c r="G742">
        <v>3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f t="shared" si="11"/>
        <v>0</v>
      </c>
    </row>
    <row r="743" spans="1:31" x14ac:dyDescent="0.25">
      <c r="A743">
        <v>9130</v>
      </c>
      <c r="B743">
        <v>67</v>
      </c>
      <c r="C743">
        <v>86</v>
      </c>
      <c r="D743">
        <v>69</v>
      </c>
      <c r="E743">
        <v>1015</v>
      </c>
      <c r="F743">
        <v>1300</v>
      </c>
      <c r="G743">
        <v>3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f t="shared" si="11"/>
        <v>0</v>
      </c>
    </row>
    <row r="744" spans="1:31" x14ac:dyDescent="0.25">
      <c r="A744">
        <v>10950</v>
      </c>
      <c r="B744">
        <v>59</v>
      </c>
      <c r="C744">
        <v>86</v>
      </c>
      <c r="D744">
        <v>85</v>
      </c>
      <c r="E744">
        <v>1065</v>
      </c>
      <c r="F744">
        <v>1300</v>
      </c>
      <c r="G744">
        <v>3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f t="shared" si="11"/>
        <v>0</v>
      </c>
    </row>
    <row r="745" spans="1:31" x14ac:dyDescent="0.25">
      <c r="A745">
        <v>10500</v>
      </c>
      <c r="B745">
        <v>60</v>
      </c>
      <c r="C745">
        <v>110</v>
      </c>
      <c r="D745">
        <v>85</v>
      </c>
      <c r="E745">
        <v>1075</v>
      </c>
      <c r="F745">
        <v>1600</v>
      </c>
      <c r="G745">
        <v>3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f t="shared" si="11"/>
        <v>0</v>
      </c>
    </row>
    <row r="746" spans="1:31" x14ac:dyDescent="0.25">
      <c r="A746">
        <v>8900</v>
      </c>
      <c r="B746">
        <v>61</v>
      </c>
      <c r="C746">
        <v>110</v>
      </c>
      <c r="D746">
        <v>69</v>
      </c>
      <c r="E746">
        <v>1050</v>
      </c>
      <c r="F746">
        <v>1600</v>
      </c>
      <c r="G746">
        <v>3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f t="shared" si="11"/>
        <v>0</v>
      </c>
    </row>
    <row r="747" spans="1:31" x14ac:dyDescent="0.25">
      <c r="A747">
        <v>9500</v>
      </c>
      <c r="B747">
        <v>57</v>
      </c>
      <c r="C747">
        <v>86</v>
      </c>
      <c r="D747">
        <v>69</v>
      </c>
      <c r="E747">
        <v>1045</v>
      </c>
      <c r="F747">
        <v>1300</v>
      </c>
      <c r="G747">
        <v>3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f t="shared" si="11"/>
        <v>0</v>
      </c>
    </row>
    <row r="748" spans="1:31" x14ac:dyDescent="0.25">
      <c r="A748">
        <v>10950</v>
      </c>
      <c r="B748">
        <v>59</v>
      </c>
      <c r="C748">
        <v>90</v>
      </c>
      <c r="D748">
        <v>210</v>
      </c>
      <c r="E748">
        <v>1155</v>
      </c>
      <c r="F748">
        <v>1975</v>
      </c>
      <c r="G748">
        <v>6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f t="shared" si="11"/>
        <v>0</v>
      </c>
    </row>
    <row r="749" spans="1:31" x14ac:dyDescent="0.25">
      <c r="A749">
        <v>7950</v>
      </c>
      <c r="B749">
        <v>68</v>
      </c>
      <c r="C749">
        <v>86</v>
      </c>
      <c r="D749">
        <v>69</v>
      </c>
      <c r="E749">
        <v>1015</v>
      </c>
      <c r="F749">
        <v>1300</v>
      </c>
      <c r="G749">
        <v>3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f t="shared" si="11"/>
        <v>0</v>
      </c>
    </row>
    <row r="750" spans="1:31" x14ac:dyDescent="0.25">
      <c r="A750">
        <v>7950</v>
      </c>
      <c r="B750">
        <v>64</v>
      </c>
      <c r="C750">
        <v>86</v>
      </c>
      <c r="D750">
        <v>69</v>
      </c>
      <c r="E750">
        <v>1015</v>
      </c>
      <c r="F750">
        <v>1300</v>
      </c>
      <c r="G750">
        <v>3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f t="shared" si="11"/>
        <v>0</v>
      </c>
    </row>
    <row r="751" spans="1:31" x14ac:dyDescent="0.25">
      <c r="A751">
        <v>7950</v>
      </c>
      <c r="B751">
        <v>65</v>
      </c>
      <c r="C751">
        <v>86</v>
      </c>
      <c r="D751">
        <v>69</v>
      </c>
      <c r="E751">
        <v>1015</v>
      </c>
      <c r="F751">
        <v>1300</v>
      </c>
      <c r="G751">
        <v>3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f t="shared" si="11"/>
        <v>0</v>
      </c>
    </row>
    <row r="752" spans="1:31" x14ac:dyDescent="0.25">
      <c r="A752">
        <v>9500</v>
      </c>
      <c r="B752">
        <v>61</v>
      </c>
      <c r="C752">
        <v>107</v>
      </c>
      <c r="D752">
        <v>85</v>
      </c>
      <c r="E752">
        <v>1100</v>
      </c>
      <c r="F752">
        <v>1600</v>
      </c>
      <c r="G752">
        <v>3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f t="shared" si="11"/>
        <v>0</v>
      </c>
    </row>
    <row r="753" spans="1:31" x14ac:dyDescent="0.25">
      <c r="A753">
        <v>10950</v>
      </c>
      <c r="B753">
        <v>67</v>
      </c>
      <c r="C753">
        <v>110</v>
      </c>
      <c r="D753">
        <v>85</v>
      </c>
      <c r="E753">
        <v>1075</v>
      </c>
      <c r="F753">
        <v>1600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f t="shared" si="11"/>
        <v>0</v>
      </c>
    </row>
    <row r="754" spans="1:31" x14ac:dyDescent="0.25">
      <c r="A754">
        <v>9750</v>
      </c>
      <c r="B754">
        <v>68</v>
      </c>
      <c r="C754">
        <v>110</v>
      </c>
      <c r="D754">
        <v>69</v>
      </c>
      <c r="E754">
        <v>1035</v>
      </c>
      <c r="F754">
        <v>1600</v>
      </c>
      <c r="G754">
        <v>3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f t="shared" si="11"/>
        <v>0</v>
      </c>
    </row>
    <row r="755" spans="1:31" x14ac:dyDescent="0.25">
      <c r="A755">
        <v>9750</v>
      </c>
      <c r="B755">
        <v>65</v>
      </c>
      <c r="C755">
        <v>110</v>
      </c>
      <c r="D755">
        <v>69</v>
      </c>
      <c r="E755">
        <v>1050</v>
      </c>
      <c r="F755">
        <v>1600</v>
      </c>
      <c r="G755">
        <v>3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f t="shared" si="11"/>
        <v>0</v>
      </c>
    </row>
    <row r="756" spans="1:31" x14ac:dyDescent="0.25">
      <c r="A756">
        <v>9450</v>
      </c>
      <c r="B756">
        <v>63</v>
      </c>
      <c r="C756">
        <v>110</v>
      </c>
      <c r="D756">
        <v>85</v>
      </c>
      <c r="E756">
        <v>1055</v>
      </c>
      <c r="F756">
        <v>1600</v>
      </c>
      <c r="G756">
        <v>3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f t="shared" si="11"/>
        <v>0</v>
      </c>
    </row>
    <row r="757" spans="1:31" x14ac:dyDescent="0.25">
      <c r="A757">
        <v>8950</v>
      </c>
      <c r="B757">
        <v>68</v>
      </c>
      <c r="C757">
        <v>86</v>
      </c>
      <c r="D757">
        <v>69</v>
      </c>
      <c r="E757">
        <v>1015</v>
      </c>
      <c r="F757">
        <v>1300</v>
      </c>
      <c r="G757">
        <v>3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f t="shared" si="11"/>
        <v>0</v>
      </c>
    </row>
    <row r="758" spans="1:31" x14ac:dyDescent="0.25">
      <c r="A758">
        <v>8950</v>
      </c>
      <c r="B758">
        <v>68</v>
      </c>
      <c r="C758">
        <v>86</v>
      </c>
      <c r="D758">
        <v>69</v>
      </c>
      <c r="E758">
        <v>1015</v>
      </c>
      <c r="F758">
        <v>1300</v>
      </c>
      <c r="G758">
        <v>12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f t="shared" si="11"/>
        <v>0</v>
      </c>
    </row>
    <row r="759" spans="1:31" x14ac:dyDescent="0.25">
      <c r="A759">
        <v>8900</v>
      </c>
      <c r="B759">
        <v>66</v>
      </c>
      <c r="C759">
        <v>110</v>
      </c>
      <c r="D759">
        <v>85</v>
      </c>
      <c r="E759">
        <v>1070</v>
      </c>
      <c r="F759">
        <v>1600</v>
      </c>
      <c r="G759">
        <v>3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f t="shared" si="11"/>
        <v>0</v>
      </c>
    </row>
    <row r="760" spans="1:31" x14ac:dyDescent="0.25">
      <c r="A760">
        <v>9950</v>
      </c>
      <c r="B760">
        <v>61</v>
      </c>
      <c r="C760">
        <v>86</v>
      </c>
      <c r="D760">
        <v>69</v>
      </c>
      <c r="E760">
        <v>1035</v>
      </c>
      <c r="F760">
        <v>1300</v>
      </c>
      <c r="G760">
        <v>3</v>
      </c>
      <c r="H760">
        <v>1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f t="shared" si="11"/>
        <v>0</v>
      </c>
    </row>
    <row r="761" spans="1:31" x14ac:dyDescent="0.25">
      <c r="A761">
        <v>8750</v>
      </c>
      <c r="B761">
        <v>67</v>
      </c>
      <c r="C761">
        <v>86</v>
      </c>
      <c r="D761">
        <v>69</v>
      </c>
      <c r="E761">
        <v>1020</v>
      </c>
      <c r="F761">
        <v>1300</v>
      </c>
      <c r="G761">
        <v>3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f t="shared" si="11"/>
        <v>0</v>
      </c>
    </row>
    <row r="762" spans="1:31" x14ac:dyDescent="0.25">
      <c r="A762">
        <v>8950</v>
      </c>
      <c r="B762">
        <v>59</v>
      </c>
      <c r="C762">
        <v>110</v>
      </c>
      <c r="D762">
        <v>85</v>
      </c>
      <c r="E762">
        <v>1075</v>
      </c>
      <c r="F762">
        <v>1600</v>
      </c>
      <c r="G762">
        <v>3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f t="shared" si="11"/>
        <v>0</v>
      </c>
    </row>
    <row r="763" spans="1:31" x14ac:dyDescent="0.25">
      <c r="A763">
        <v>8990</v>
      </c>
      <c r="B763">
        <v>65</v>
      </c>
      <c r="C763">
        <v>110</v>
      </c>
      <c r="D763">
        <v>69</v>
      </c>
      <c r="E763">
        <v>1035</v>
      </c>
      <c r="F763">
        <v>1600</v>
      </c>
      <c r="G763">
        <v>3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f t="shared" si="11"/>
        <v>0</v>
      </c>
    </row>
    <row r="764" spans="1:31" x14ac:dyDescent="0.25">
      <c r="A764">
        <v>8950</v>
      </c>
      <c r="B764">
        <v>61</v>
      </c>
      <c r="C764">
        <v>86</v>
      </c>
      <c r="D764">
        <v>69</v>
      </c>
      <c r="E764">
        <v>1015</v>
      </c>
      <c r="F764">
        <v>1300</v>
      </c>
      <c r="G764">
        <v>3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f t="shared" si="11"/>
        <v>0</v>
      </c>
    </row>
    <row r="765" spans="1:31" x14ac:dyDescent="0.25">
      <c r="A765">
        <v>8950</v>
      </c>
      <c r="B765">
        <v>62</v>
      </c>
      <c r="C765">
        <v>72</v>
      </c>
      <c r="D765">
        <v>185</v>
      </c>
      <c r="E765">
        <v>1120</v>
      </c>
      <c r="F765">
        <v>2000</v>
      </c>
      <c r="G765">
        <v>3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f t="shared" si="11"/>
        <v>0</v>
      </c>
    </row>
    <row r="766" spans="1:31" x14ac:dyDescent="0.25">
      <c r="A766">
        <v>9950</v>
      </c>
      <c r="B766">
        <v>67</v>
      </c>
      <c r="C766">
        <v>110</v>
      </c>
      <c r="D766">
        <v>85</v>
      </c>
      <c r="E766">
        <v>1065</v>
      </c>
      <c r="F766">
        <v>1600</v>
      </c>
      <c r="G766">
        <v>3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f t="shared" si="11"/>
        <v>0</v>
      </c>
    </row>
    <row r="767" spans="1:31" x14ac:dyDescent="0.25">
      <c r="A767">
        <v>9900</v>
      </c>
      <c r="B767">
        <v>68</v>
      </c>
      <c r="C767">
        <v>110</v>
      </c>
      <c r="D767">
        <v>85</v>
      </c>
      <c r="E767">
        <v>1075</v>
      </c>
      <c r="F767">
        <v>1600</v>
      </c>
      <c r="G767">
        <v>3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f t="shared" si="11"/>
        <v>0</v>
      </c>
    </row>
    <row r="768" spans="1:31" x14ac:dyDescent="0.25">
      <c r="A768">
        <v>8950</v>
      </c>
      <c r="B768">
        <v>65</v>
      </c>
      <c r="C768">
        <v>86</v>
      </c>
      <c r="D768">
        <v>19</v>
      </c>
      <c r="E768">
        <v>1015</v>
      </c>
      <c r="F768">
        <v>1300</v>
      </c>
      <c r="G768">
        <v>3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f t="shared" si="11"/>
        <v>0</v>
      </c>
    </row>
    <row r="769" spans="1:31" x14ac:dyDescent="0.25">
      <c r="A769">
        <v>8950</v>
      </c>
      <c r="B769">
        <v>62</v>
      </c>
      <c r="C769">
        <v>110</v>
      </c>
      <c r="D769">
        <v>85</v>
      </c>
      <c r="E769">
        <v>1070</v>
      </c>
      <c r="F769">
        <v>1600</v>
      </c>
      <c r="G769">
        <v>3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f t="shared" si="11"/>
        <v>0</v>
      </c>
    </row>
    <row r="770" spans="1:31" x14ac:dyDescent="0.25">
      <c r="A770">
        <v>9500</v>
      </c>
      <c r="B770">
        <v>66</v>
      </c>
      <c r="C770">
        <v>107</v>
      </c>
      <c r="D770">
        <v>85</v>
      </c>
      <c r="E770">
        <v>1085</v>
      </c>
      <c r="F770">
        <v>1600</v>
      </c>
      <c r="G770">
        <v>3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f t="shared" si="11"/>
        <v>0</v>
      </c>
    </row>
    <row r="771" spans="1:31" x14ac:dyDescent="0.25">
      <c r="A771">
        <v>7950</v>
      </c>
      <c r="B771">
        <v>68</v>
      </c>
      <c r="C771">
        <v>86</v>
      </c>
      <c r="D771">
        <v>69</v>
      </c>
      <c r="E771">
        <v>1015</v>
      </c>
      <c r="F771">
        <v>1300</v>
      </c>
      <c r="G771">
        <v>3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f t="shared" ref="AE771:AE834" si="12">IF(A771&gt;= 12950,1,0)</f>
        <v>0</v>
      </c>
    </row>
    <row r="772" spans="1:31" x14ac:dyDescent="0.25">
      <c r="A772">
        <v>7750</v>
      </c>
      <c r="B772">
        <v>68</v>
      </c>
      <c r="C772">
        <v>110</v>
      </c>
      <c r="D772">
        <v>85</v>
      </c>
      <c r="E772">
        <v>1070</v>
      </c>
      <c r="F772">
        <v>1600</v>
      </c>
      <c r="G772">
        <v>3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f t="shared" si="12"/>
        <v>0</v>
      </c>
    </row>
    <row r="773" spans="1:31" x14ac:dyDescent="0.25">
      <c r="A773">
        <v>8950</v>
      </c>
      <c r="B773">
        <v>63</v>
      </c>
      <c r="C773">
        <v>110</v>
      </c>
      <c r="D773">
        <v>85</v>
      </c>
      <c r="E773">
        <v>1075</v>
      </c>
      <c r="F773">
        <v>1600</v>
      </c>
      <c r="G773">
        <v>3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f t="shared" si="12"/>
        <v>0</v>
      </c>
    </row>
    <row r="774" spans="1:31" x14ac:dyDescent="0.25">
      <c r="A774">
        <v>11950</v>
      </c>
      <c r="B774">
        <v>60</v>
      </c>
      <c r="C774">
        <v>110</v>
      </c>
      <c r="D774">
        <v>85</v>
      </c>
      <c r="E774">
        <v>1085</v>
      </c>
      <c r="F774">
        <v>1600</v>
      </c>
      <c r="G774">
        <v>3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f t="shared" si="12"/>
        <v>0</v>
      </c>
    </row>
    <row r="775" spans="1:31" x14ac:dyDescent="0.25">
      <c r="A775">
        <v>8950</v>
      </c>
      <c r="B775">
        <v>62</v>
      </c>
      <c r="C775">
        <v>110</v>
      </c>
      <c r="D775">
        <v>85</v>
      </c>
      <c r="E775">
        <v>1075</v>
      </c>
      <c r="F775">
        <v>1600</v>
      </c>
      <c r="G775">
        <v>3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f t="shared" si="12"/>
        <v>0</v>
      </c>
    </row>
    <row r="776" spans="1:31" x14ac:dyDescent="0.25">
      <c r="A776">
        <v>11950</v>
      </c>
      <c r="B776">
        <v>60</v>
      </c>
      <c r="C776">
        <v>86</v>
      </c>
      <c r="D776">
        <v>69</v>
      </c>
      <c r="E776">
        <v>1035</v>
      </c>
      <c r="F776">
        <v>1300</v>
      </c>
      <c r="G776">
        <v>3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f t="shared" si="12"/>
        <v>0</v>
      </c>
    </row>
    <row r="777" spans="1:31" x14ac:dyDescent="0.25">
      <c r="A777">
        <v>8950</v>
      </c>
      <c r="B777">
        <v>68</v>
      </c>
      <c r="C777">
        <v>110</v>
      </c>
      <c r="D777">
        <v>69</v>
      </c>
      <c r="E777">
        <v>1050</v>
      </c>
      <c r="F777">
        <v>1600</v>
      </c>
      <c r="G777">
        <v>3</v>
      </c>
      <c r="H777">
        <v>0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f t="shared" si="12"/>
        <v>0</v>
      </c>
    </row>
    <row r="778" spans="1:31" x14ac:dyDescent="0.25">
      <c r="A778">
        <v>9950</v>
      </c>
      <c r="B778">
        <v>64</v>
      </c>
      <c r="C778">
        <v>110</v>
      </c>
      <c r="D778">
        <v>69</v>
      </c>
      <c r="E778">
        <v>1050</v>
      </c>
      <c r="F778">
        <v>1600</v>
      </c>
      <c r="G778">
        <v>12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f t="shared" si="12"/>
        <v>0</v>
      </c>
    </row>
    <row r="779" spans="1:31" x14ac:dyDescent="0.25">
      <c r="A779">
        <v>8250</v>
      </c>
      <c r="B779">
        <v>65</v>
      </c>
      <c r="C779">
        <v>110</v>
      </c>
      <c r="D779">
        <v>69</v>
      </c>
      <c r="E779">
        <v>1050</v>
      </c>
      <c r="F779">
        <v>1600</v>
      </c>
      <c r="G779">
        <v>3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f t="shared" si="12"/>
        <v>0</v>
      </c>
    </row>
    <row r="780" spans="1:31" x14ac:dyDescent="0.25">
      <c r="A780">
        <v>8995</v>
      </c>
      <c r="B780">
        <v>67</v>
      </c>
      <c r="C780">
        <v>86</v>
      </c>
      <c r="D780">
        <v>69</v>
      </c>
      <c r="E780">
        <v>1050</v>
      </c>
      <c r="F780">
        <v>1300</v>
      </c>
      <c r="G780">
        <v>3</v>
      </c>
      <c r="H780">
        <v>1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f t="shared" si="12"/>
        <v>0</v>
      </c>
    </row>
    <row r="781" spans="1:31" x14ac:dyDescent="0.25">
      <c r="A781">
        <v>9995</v>
      </c>
      <c r="B781">
        <v>61</v>
      </c>
      <c r="C781">
        <v>110</v>
      </c>
      <c r="D781">
        <v>85</v>
      </c>
      <c r="E781">
        <v>1065</v>
      </c>
      <c r="F781">
        <v>1600</v>
      </c>
      <c r="G781">
        <v>3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f t="shared" si="12"/>
        <v>0</v>
      </c>
    </row>
    <row r="782" spans="1:31" x14ac:dyDescent="0.25">
      <c r="A782">
        <v>9250</v>
      </c>
      <c r="B782">
        <v>64</v>
      </c>
      <c r="C782">
        <v>110</v>
      </c>
      <c r="D782">
        <v>69</v>
      </c>
      <c r="E782">
        <v>1050</v>
      </c>
      <c r="F782">
        <v>1600</v>
      </c>
      <c r="G782">
        <v>3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f t="shared" si="12"/>
        <v>0</v>
      </c>
    </row>
    <row r="783" spans="1:31" x14ac:dyDescent="0.25">
      <c r="A783">
        <v>10950</v>
      </c>
      <c r="B783">
        <v>64</v>
      </c>
      <c r="C783">
        <v>110</v>
      </c>
      <c r="D783">
        <v>85</v>
      </c>
      <c r="E783">
        <v>1070</v>
      </c>
      <c r="F783">
        <v>1600</v>
      </c>
      <c r="G783">
        <v>3</v>
      </c>
      <c r="H783">
        <v>0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f t="shared" si="12"/>
        <v>0</v>
      </c>
    </row>
    <row r="784" spans="1:31" x14ac:dyDescent="0.25">
      <c r="A784">
        <v>8900</v>
      </c>
      <c r="B784">
        <v>64</v>
      </c>
      <c r="C784">
        <v>86</v>
      </c>
      <c r="D784">
        <v>69</v>
      </c>
      <c r="E784">
        <v>1015</v>
      </c>
      <c r="F784">
        <v>1300</v>
      </c>
      <c r="G784">
        <v>3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f t="shared" si="12"/>
        <v>0</v>
      </c>
    </row>
    <row r="785" spans="1:31" x14ac:dyDescent="0.25">
      <c r="A785">
        <v>9500</v>
      </c>
      <c r="B785">
        <v>58</v>
      </c>
      <c r="C785">
        <v>110</v>
      </c>
      <c r="D785">
        <v>85</v>
      </c>
      <c r="E785">
        <v>1075</v>
      </c>
      <c r="F785">
        <v>1600</v>
      </c>
      <c r="G785">
        <v>3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f t="shared" si="12"/>
        <v>0</v>
      </c>
    </row>
    <row r="786" spans="1:31" x14ac:dyDescent="0.25">
      <c r="A786">
        <v>9950</v>
      </c>
      <c r="B786">
        <v>58</v>
      </c>
      <c r="C786">
        <v>110</v>
      </c>
      <c r="D786">
        <v>85</v>
      </c>
      <c r="E786">
        <v>1075</v>
      </c>
      <c r="F786">
        <v>1600</v>
      </c>
      <c r="G786">
        <v>3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f t="shared" si="12"/>
        <v>0</v>
      </c>
    </row>
    <row r="787" spans="1:31" x14ac:dyDescent="0.25">
      <c r="A787">
        <v>7950</v>
      </c>
      <c r="B787">
        <v>67</v>
      </c>
      <c r="C787">
        <v>86</v>
      </c>
      <c r="D787">
        <v>69</v>
      </c>
      <c r="E787">
        <v>1015</v>
      </c>
      <c r="F787">
        <v>1332</v>
      </c>
      <c r="G787">
        <v>3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f t="shared" si="12"/>
        <v>0</v>
      </c>
    </row>
    <row r="788" spans="1:31" x14ac:dyDescent="0.25">
      <c r="A788">
        <v>8250</v>
      </c>
      <c r="B788">
        <v>63</v>
      </c>
      <c r="C788">
        <v>110</v>
      </c>
      <c r="D788">
        <v>69</v>
      </c>
      <c r="E788">
        <v>1050</v>
      </c>
      <c r="F788">
        <v>1600</v>
      </c>
      <c r="G788">
        <v>3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f t="shared" si="12"/>
        <v>0</v>
      </c>
    </row>
    <row r="789" spans="1:31" x14ac:dyDescent="0.25">
      <c r="A789">
        <v>9450</v>
      </c>
      <c r="B789">
        <v>64</v>
      </c>
      <c r="C789">
        <v>86</v>
      </c>
      <c r="D789">
        <v>69</v>
      </c>
      <c r="E789">
        <v>1015</v>
      </c>
      <c r="F789">
        <v>1300</v>
      </c>
      <c r="G789">
        <v>3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f t="shared" si="12"/>
        <v>0</v>
      </c>
    </row>
    <row r="790" spans="1:31" x14ac:dyDescent="0.25">
      <c r="A790">
        <v>7950</v>
      </c>
      <c r="B790">
        <v>57</v>
      </c>
      <c r="C790">
        <v>86</v>
      </c>
      <c r="D790">
        <v>69</v>
      </c>
      <c r="E790">
        <v>1015</v>
      </c>
      <c r="F790">
        <v>1300</v>
      </c>
      <c r="G790">
        <v>3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f t="shared" si="12"/>
        <v>0</v>
      </c>
    </row>
    <row r="791" spans="1:31" x14ac:dyDescent="0.25">
      <c r="A791">
        <v>9500</v>
      </c>
      <c r="B791">
        <v>59</v>
      </c>
      <c r="C791">
        <v>110</v>
      </c>
      <c r="D791">
        <v>85</v>
      </c>
      <c r="E791">
        <v>1065</v>
      </c>
      <c r="F791">
        <v>1600</v>
      </c>
      <c r="G791">
        <v>3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f t="shared" si="12"/>
        <v>0</v>
      </c>
    </row>
    <row r="792" spans="1:31" x14ac:dyDescent="0.25">
      <c r="A792">
        <v>8950</v>
      </c>
      <c r="B792">
        <v>65</v>
      </c>
      <c r="C792">
        <v>110</v>
      </c>
      <c r="D792">
        <v>69</v>
      </c>
      <c r="E792">
        <v>1050</v>
      </c>
      <c r="F792">
        <v>1600</v>
      </c>
      <c r="G792">
        <v>3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f t="shared" si="12"/>
        <v>0</v>
      </c>
    </row>
    <row r="793" spans="1:31" x14ac:dyDescent="0.25">
      <c r="A793">
        <v>10950</v>
      </c>
      <c r="B793">
        <v>62</v>
      </c>
      <c r="C793">
        <v>110</v>
      </c>
      <c r="D793">
        <v>85</v>
      </c>
      <c r="E793">
        <v>1070</v>
      </c>
      <c r="F793">
        <v>1600</v>
      </c>
      <c r="G793">
        <v>12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f t="shared" si="12"/>
        <v>0</v>
      </c>
    </row>
    <row r="794" spans="1:31" x14ac:dyDescent="0.25">
      <c r="A794">
        <v>8950</v>
      </c>
      <c r="B794">
        <v>60</v>
      </c>
      <c r="C794">
        <v>110</v>
      </c>
      <c r="D794">
        <v>69</v>
      </c>
      <c r="E794">
        <v>1050</v>
      </c>
      <c r="F794">
        <v>1600</v>
      </c>
      <c r="G794">
        <v>3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f t="shared" si="12"/>
        <v>0</v>
      </c>
    </row>
    <row r="795" spans="1:31" x14ac:dyDescent="0.25">
      <c r="A795">
        <v>9450</v>
      </c>
      <c r="B795">
        <v>63</v>
      </c>
      <c r="C795">
        <v>86</v>
      </c>
      <c r="D795">
        <v>69</v>
      </c>
      <c r="E795">
        <v>1035</v>
      </c>
      <c r="F795">
        <v>1300</v>
      </c>
      <c r="G795">
        <v>3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f t="shared" si="12"/>
        <v>0</v>
      </c>
    </row>
    <row r="796" spans="1:31" x14ac:dyDescent="0.25">
      <c r="A796">
        <v>8000</v>
      </c>
      <c r="B796">
        <v>58</v>
      </c>
      <c r="C796">
        <v>110</v>
      </c>
      <c r="D796">
        <v>69</v>
      </c>
      <c r="E796">
        <v>1050</v>
      </c>
      <c r="F796">
        <v>1600</v>
      </c>
      <c r="G796">
        <v>3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f t="shared" si="12"/>
        <v>0</v>
      </c>
    </row>
    <row r="797" spans="1:31" x14ac:dyDescent="0.25">
      <c r="A797">
        <v>9900</v>
      </c>
      <c r="B797">
        <v>67</v>
      </c>
      <c r="C797">
        <v>110</v>
      </c>
      <c r="D797">
        <v>85</v>
      </c>
      <c r="E797">
        <v>1075</v>
      </c>
      <c r="F797">
        <v>1600</v>
      </c>
      <c r="G797">
        <v>3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f t="shared" si="12"/>
        <v>0</v>
      </c>
    </row>
    <row r="798" spans="1:31" x14ac:dyDescent="0.25">
      <c r="A798">
        <v>8950</v>
      </c>
      <c r="B798">
        <v>62</v>
      </c>
      <c r="C798">
        <v>110</v>
      </c>
      <c r="D798">
        <v>69</v>
      </c>
      <c r="E798">
        <v>1035</v>
      </c>
      <c r="F798">
        <v>1600</v>
      </c>
      <c r="G798">
        <v>12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f t="shared" si="12"/>
        <v>0</v>
      </c>
    </row>
    <row r="799" spans="1:31" x14ac:dyDescent="0.25">
      <c r="A799">
        <v>10900</v>
      </c>
      <c r="B799">
        <v>60</v>
      </c>
      <c r="C799">
        <v>72</v>
      </c>
      <c r="D799">
        <v>185</v>
      </c>
      <c r="E799">
        <v>1135</v>
      </c>
      <c r="F799">
        <v>2000</v>
      </c>
      <c r="G799">
        <v>3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f t="shared" si="12"/>
        <v>0</v>
      </c>
    </row>
    <row r="800" spans="1:31" x14ac:dyDescent="0.25">
      <c r="A800">
        <v>9450</v>
      </c>
      <c r="B800">
        <v>59</v>
      </c>
      <c r="C800">
        <v>110</v>
      </c>
      <c r="D800">
        <v>69</v>
      </c>
      <c r="E800">
        <v>1050</v>
      </c>
      <c r="F800">
        <v>1600</v>
      </c>
      <c r="G800">
        <v>3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f t="shared" si="12"/>
        <v>0</v>
      </c>
    </row>
    <row r="801" spans="1:31" x14ac:dyDescent="0.25">
      <c r="A801">
        <v>8450</v>
      </c>
      <c r="B801">
        <v>64</v>
      </c>
      <c r="C801">
        <v>110</v>
      </c>
      <c r="D801">
        <v>69</v>
      </c>
      <c r="E801">
        <v>1035</v>
      </c>
      <c r="F801">
        <v>1600</v>
      </c>
      <c r="G801">
        <v>3</v>
      </c>
      <c r="H801">
        <v>1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f t="shared" si="12"/>
        <v>0</v>
      </c>
    </row>
    <row r="802" spans="1:31" x14ac:dyDescent="0.25">
      <c r="A802">
        <v>9500</v>
      </c>
      <c r="B802">
        <v>65</v>
      </c>
      <c r="C802">
        <v>110</v>
      </c>
      <c r="D802">
        <v>85</v>
      </c>
      <c r="E802">
        <v>1075</v>
      </c>
      <c r="F802">
        <v>1600</v>
      </c>
      <c r="G802">
        <v>3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f t="shared" si="12"/>
        <v>0</v>
      </c>
    </row>
    <row r="803" spans="1:31" x14ac:dyDescent="0.25">
      <c r="A803">
        <v>10500</v>
      </c>
      <c r="B803">
        <v>67</v>
      </c>
      <c r="C803">
        <v>107</v>
      </c>
      <c r="D803">
        <v>19</v>
      </c>
      <c r="E803">
        <v>1065</v>
      </c>
      <c r="F803">
        <v>1587</v>
      </c>
      <c r="G803">
        <v>12</v>
      </c>
      <c r="H803">
        <v>1</v>
      </c>
      <c r="I803">
        <v>1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f t="shared" si="12"/>
        <v>0</v>
      </c>
    </row>
    <row r="804" spans="1:31" x14ac:dyDescent="0.25">
      <c r="A804">
        <v>6950</v>
      </c>
      <c r="B804">
        <v>68</v>
      </c>
      <c r="C804">
        <v>86</v>
      </c>
      <c r="D804">
        <v>69</v>
      </c>
      <c r="E804">
        <v>1015</v>
      </c>
      <c r="F804">
        <v>1300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f t="shared" si="12"/>
        <v>0</v>
      </c>
    </row>
    <row r="805" spans="1:31" x14ac:dyDescent="0.25">
      <c r="A805">
        <v>9750</v>
      </c>
      <c r="B805">
        <v>68</v>
      </c>
      <c r="C805">
        <v>110</v>
      </c>
      <c r="D805">
        <v>69</v>
      </c>
      <c r="E805">
        <v>1035</v>
      </c>
      <c r="F805">
        <v>1600</v>
      </c>
      <c r="G805">
        <v>3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f t="shared" si="12"/>
        <v>0</v>
      </c>
    </row>
    <row r="806" spans="1:31" x14ac:dyDescent="0.25">
      <c r="A806">
        <v>6950</v>
      </c>
      <c r="B806">
        <v>58</v>
      </c>
      <c r="C806">
        <v>86</v>
      </c>
      <c r="D806">
        <v>69</v>
      </c>
      <c r="E806">
        <v>1035</v>
      </c>
      <c r="F806">
        <v>1300</v>
      </c>
      <c r="G806">
        <v>3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f t="shared" si="12"/>
        <v>0</v>
      </c>
    </row>
    <row r="807" spans="1:31" x14ac:dyDescent="0.25">
      <c r="A807">
        <v>9650</v>
      </c>
      <c r="B807">
        <v>67</v>
      </c>
      <c r="C807">
        <v>110</v>
      </c>
      <c r="D807">
        <v>85</v>
      </c>
      <c r="E807">
        <v>1065</v>
      </c>
      <c r="F807">
        <v>1600</v>
      </c>
      <c r="G807">
        <v>3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f t="shared" si="12"/>
        <v>0</v>
      </c>
    </row>
    <row r="808" spans="1:31" x14ac:dyDescent="0.25">
      <c r="A808">
        <v>9950</v>
      </c>
      <c r="B808">
        <v>68</v>
      </c>
      <c r="C808">
        <v>110</v>
      </c>
      <c r="D808">
        <v>85</v>
      </c>
      <c r="E808">
        <v>1065</v>
      </c>
      <c r="F808">
        <v>1600</v>
      </c>
      <c r="G808">
        <v>3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f t="shared" si="12"/>
        <v>0</v>
      </c>
    </row>
    <row r="809" spans="1:31" x14ac:dyDescent="0.25">
      <c r="A809">
        <v>9250</v>
      </c>
      <c r="B809">
        <v>58</v>
      </c>
      <c r="C809">
        <v>86</v>
      </c>
      <c r="D809">
        <v>69</v>
      </c>
      <c r="E809">
        <v>1025</v>
      </c>
      <c r="F809">
        <v>1300</v>
      </c>
      <c r="G809">
        <v>3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f t="shared" si="12"/>
        <v>0</v>
      </c>
    </row>
    <row r="810" spans="1:31" x14ac:dyDescent="0.25">
      <c r="A810">
        <v>8950</v>
      </c>
      <c r="B810">
        <v>63</v>
      </c>
      <c r="C810">
        <v>110</v>
      </c>
      <c r="D810">
        <v>85</v>
      </c>
      <c r="E810">
        <v>1070</v>
      </c>
      <c r="F810">
        <v>1600</v>
      </c>
      <c r="G810">
        <v>3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f t="shared" si="12"/>
        <v>0</v>
      </c>
    </row>
    <row r="811" spans="1:31" x14ac:dyDescent="0.25">
      <c r="A811">
        <v>9900</v>
      </c>
      <c r="B811">
        <v>63</v>
      </c>
      <c r="C811">
        <v>86</v>
      </c>
      <c r="D811">
        <v>69</v>
      </c>
      <c r="E811">
        <v>1050</v>
      </c>
      <c r="F811">
        <v>1300</v>
      </c>
      <c r="G811">
        <v>3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f t="shared" si="12"/>
        <v>0</v>
      </c>
    </row>
    <row r="812" spans="1:31" x14ac:dyDescent="0.25">
      <c r="A812">
        <v>10995</v>
      </c>
      <c r="B812">
        <v>63</v>
      </c>
      <c r="C812">
        <v>110</v>
      </c>
      <c r="D812">
        <v>85</v>
      </c>
      <c r="E812">
        <v>1085</v>
      </c>
      <c r="F812">
        <v>1600</v>
      </c>
      <c r="G812">
        <v>3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f t="shared" si="12"/>
        <v>0</v>
      </c>
    </row>
    <row r="813" spans="1:31" x14ac:dyDescent="0.25">
      <c r="A813">
        <v>10500</v>
      </c>
      <c r="B813">
        <v>65</v>
      </c>
      <c r="C813">
        <v>110</v>
      </c>
      <c r="D813">
        <v>85</v>
      </c>
      <c r="E813">
        <v>1075</v>
      </c>
      <c r="F813">
        <v>1600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f t="shared" si="12"/>
        <v>0</v>
      </c>
    </row>
    <row r="814" spans="1:31" x14ac:dyDescent="0.25">
      <c r="A814">
        <v>8950</v>
      </c>
      <c r="B814">
        <v>65</v>
      </c>
      <c r="C814">
        <v>86</v>
      </c>
      <c r="D814">
        <v>69</v>
      </c>
      <c r="E814">
        <v>1015</v>
      </c>
      <c r="F814">
        <v>1300</v>
      </c>
      <c r="G814">
        <v>3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f t="shared" si="12"/>
        <v>0</v>
      </c>
    </row>
    <row r="815" spans="1:31" x14ac:dyDescent="0.25">
      <c r="A815">
        <v>9750</v>
      </c>
      <c r="B815">
        <v>67</v>
      </c>
      <c r="C815">
        <v>110</v>
      </c>
      <c r="D815">
        <v>85</v>
      </c>
      <c r="E815">
        <v>1065</v>
      </c>
      <c r="F815">
        <v>1600</v>
      </c>
      <c r="G815">
        <v>3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f t="shared" si="12"/>
        <v>0</v>
      </c>
    </row>
    <row r="816" spans="1:31" x14ac:dyDescent="0.25">
      <c r="A816">
        <v>10950</v>
      </c>
      <c r="B816">
        <v>68</v>
      </c>
      <c r="C816">
        <v>110</v>
      </c>
      <c r="D816">
        <v>85</v>
      </c>
      <c r="E816">
        <v>1075</v>
      </c>
      <c r="F816">
        <v>1600</v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f t="shared" si="12"/>
        <v>0</v>
      </c>
    </row>
    <row r="817" spans="1:31" x14ac:dyDescent="0.25">
      <c r="A817">
        <v>9750</v>
      </c>
      <c r="B817">
        <v>67</v>
      </c>
      <c r="C817">
        <v>86</v>
      </c>
      <c r="D817">
        <v>69</v>
      </c>
      <c r="E817">
        <v>1035</v>
      </c>
      <c r="F817">
        <v>1300</v>
      </c>
      <c r="G817">
        <v>3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f t="shared" si="12"/>
        <v>0</v>
      </c>
    </row>
    <row r="818" spans="1:31" x14ac:dyDescent="0.25">
      <c r="A818">
        <v>9950</v>
      </c>
      <c r="B818">
        <v>59</v>
      </c>
      <c r="C818">
        <v>110</v>
      </c>
      <c r="D818">
        <v>85</v>
      </c>
      <c r="E818">
        <v>1065</v>
      </c>
      <c r="F818">
        <v>1600</v>
      </c>
      <c r="G818">
        <v>3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f t="shared" si="12"/>
        <v>0</v>
      </c>
    </row>
    <row r="819" spans="1:31" x14ac:dyDescent="0.25">
      <c r="A819">
        <v>10500</v>
      </c>
      <c r="B819">
        <v>65</v>
      </c>
      <c r="C819">
        <v>110</v>
      </c>
      <c r="D819">
        <v>69</v>
      </c>
      <c r="E819">
        <v>1035</v>
      </c>
      <c r="F819">
        <v>1600</v>
      </c>
      <c r="G819">
        <v>3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f t="shared" si="12"/>
        <v>0</v>
      </c>
    </row>
    <row r="820" spans="1:31" x14ac:dyDescent="0.25">
      <c r="A820">
        <v>10400</v>
      </c>
      <c r="B820">
        <v>68</v>
      </c>
      <c r="C820">
        <v>86</v>
      </c>
      <c r="D820">
        <v>69</v>
      </c>
      <c r="E820">
        <v>1045</v>
      </c>
      <c r="F820">
        <v>1300</v>
      </c>
      <c r="G820">
        <v>3</v>
      </c>
      <c r="H820">
        <v>0</v>
      </c>
      <c r="I820">
        <v>1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f t="shared" si="12"/>
        <v>0</v>
      </c>
    </row>
    <row r="821" spans="1:31" x14ac:dyDescent="0.25">
      <c r="A821">
        <v>8800</v>
      </c>
      <c r="B821">
        <v>68</v>
      </c>
      <c r="C821">
        <v>86</v>
      </c>
      <c r="D821">
        <v>69</v>
      </c>
      <c r="E821">
        <v>1010</v>
      </c>
      <c r="F821">
        <v>1332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f t="shared" si="12"/>
        <v>0</v>
      </c>
    </row>
    <row r="822" spans="1:31" x14ac:dyDescent="0.25">
      <c r="A822">
        <v>10500</v>
      </c>
      <c r="B822">
        <v>61</v>
      </c>
      <c r="C822">
        <v>110</v>
      </c>
      <c r="D822">
        <v>85</v>
      </c>
      <c r="E822">
        <v>1065</v>
      </c>
      <c r="F822">
        <v>1600</v>
      </c>
      <c r="G822">
        <v>3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f t="shared" si="12"/>
        <v>0</v>
      </c>
    </row>
    <row r="823" spans="1:31" x14ac:dyDescent="0.25">
      <c r="A823">
        <v>9250</v>
      </c>
      <c r="B823">
        <v>62</v>
      </c>
      <c r="C823">
        <v>110</v>
      </c>
      <c r="D823">
        <v>85</v>
      </c>
      <c r="E823">
        <v>1070</v>
      </c>
      <c r="F823">
        <v>1600</v>
      </c>
      <c r="G823">
        <v>3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f t="shared" si="12"/>
        <v>0</v>
      </c>
    </row>
    <row r="824" spans="1:31" x14ac:dyDescent="0.25">
      <c r="A824">
        <v>7800</v>
      </c>
      <c r="B824">
        <v>65</v>
      </c>
      <c r="C824">
        <v>86</v>
      </c>
      <c r="D824">
        <v>69</v>
      </c>
      <c r="E824">
        <v>1015</v>
      </c>
      <c r="F824">
        <v>1300</v>
      </c>
      <c r="G824">
        <v>3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f t="shared" si="12"/>
        <v>0</v>
      </c>
    </row>
    <row r="825" spans="1:31" x14ac:dyDescent="0.25">
      <c r="A825">
        <v>9950</v>
      </c>
      <c r="B825">
        <v>61</v>
      </c>
      <c r="C825">
        <v>110</v>
      </c>
      <c r="D825">
        <v>69</v>
      </c>
      <c r="E825">
        <v>1050</v>
      </c>
      <c r="F825">
        <v>1600</v>
      </c>
      <c r="G825">
        <v>3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f t="shared" si="12"/>
        <v>0</v>
      </c>
    </row>
    <row r="826" spans="1:31" x14ac:dyDescent="0.25">
      <c r="A826">
        <v>10750</v>
      </c>
      <c r="B826">
        <v>63</v>
      </c>
      <c r="C826">
        <v>110</v>
      </c>
      <c r="D826">
        <v>85</v>
      </c>
      <c r="E826">
        <v>1065</v>
      </c>
      <c r="F826">
        <v>1600</v>
      </c>
      <c r="G826">
        <v>3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f t="shared" si="12"/>
        <v>0</v>
      </c>
    </row>
    <row r="827" spans="1:31" x14ac:dyDescent="0.25">
      <c r="A827">
        <v>10950</v>
      </c>
      <c r="B827">
        <v>67</v>
      </c>
      <c r="C827">
        <v>110</v>
      </c>
      <c r="D827">
        <v>85</v>
      </c>
      <c r="E827">
        <v>1075</v>
      </c>
      <c r="F827">
        <v>1600</v>
      </c>
      <c r="G827">
        <v>3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f t="shared" si="12"/>
        <v>0</v>
      </c>
    </row>
    <row r="828" spans="1:31" x14ac:dyDescent="0.25">
      <c r="A828">
        <v>9950</v>
      </c>
      <c r="B828">
        <v>65</v>
      </c>
      <c r="C828">
        <v>110</v>
      </c>
      <c r="D828">
        <v>85</v>
      </c>
      <c r="E828">
        <v>1070</v>
      </c>
      <c r="F828">
        <v>1600</v>
      </c>
      <c r="G828">
        <v>3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f t="shared" si="12"/>
        <v>0</v>
      </c>
    </row>
    <row r="829" spans="1:31" x14ac:dyDescent="0.25">
      <c r="A829">
        <v>9950</v>
      </c>
      <c r="B829">
        <v>59</v>
      </c>
      <c r="C829">
        <v>110</v>
      </c>
      <c r="D829">
        <v>85</v>
      </c>
      <c r="E829">
        <v>1070</v>
      </c>
      <c r="F829">
        <v>1600</v>
      </c>
      <c r="G829">
        <v>3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f t="shared" si="12"/>
        <v>0</v>
      </c>
    </row>
    <row r="830" spans="1:31" x14ac:dyDescent="0.25">
      <c r="A830">
        <v>8100</v>
      </c>
      <c r="B830">
        <v>68</v>
      </c>
      <c r="C830">
        <v>86</v>
      </c>
      <c r="D830">
        <v>69</v>
      </c>
      <c r="E830">
        <v>1000</v>
      </c>
      <c r="F830">
        <v>1300</v>
      </c>
      <c r="G830">
        <v>3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f t="shared" si="12"/>
        <v>0</v>
      </c>
    </row>
    <row r="831" spans="1:31" x14ac:dyDescent="0.25">
      <c r="A831">
        <v>9250</v>
      </c>
      <c r="B831">
        <v>60</v>
      </c>
      <c r="C831">
        <v>110</v>
      </c>
      <c r="D831">
        <v>69</v>
      </c>
      <c r="E831">
        <v>1050</v>
      </c>
      <c r="F831">
        <v>1600</v>
      </c>
      <c r="G831">
        <v>3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f t="shared" si="12"/>
        <v>0</v>
      </c>
    </row>
    <row r="832" spans="1:31" x14ac:dyDescent="0.25">
      <c r="A832">
        <v>7800</v>
      </c>
      <c r="B832">
        <v>64</v>
      </c>
      <c r="C832">
        <v>110</v>
      </c>
      <c r="D832">
        <v>69</v>
      </c>
      <c r="E832">
        <v>1050</v>
      </c>
      <c r="F832">
        <v>1600</v>
      </c>
      <c r="G832">
        <v>3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f t="shared" si="12"/>
        <v>0</v>
      </c>
    </row>
    <row r="833" spans="1:31" x14ac:dyDescent="0.25">
      <c r="A833">
        <v>9000</v>
      </c>
      <c r="B833">
        <v>68</v>
      </c>
      <c r="C833">
        <v>110</v>
      </c>
      <c r="D833">
        <v>85</v>
      </c>
      <c r="E833">
        <v>1070</v>
      </c>
      <c r="F833">
        <v>1600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f t="shared" si="12"/>
        <v>0</v>
      </c>
    </row>
    <row r="834" spans="1:31" x14ac:dyDescent="0.25">
      <c r="A834">
        <v>8950</v>
      </c>
      <c r="B834">
        <v>57</v>
      </c>
      <c r="C834">
        <v>110</v>
      </c>
      <c r="D834">
        <v>69</v>
      </c>
      <c r="E834">
        <v>1035</v>
      </c>
      <c r="F834">
        <v>1600</v>
      </c>
      <c r="G834">
        <v>3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f t="shared" si="12"/>
        <v>0</v>
      </c>
    </row>
    <row r="835" spans="1:31" x14ac:dyDescent="0.25">
      <c r="A835">
        <v>8950</v>
      </c>
      <c r="B835">
        <v>62</v>
      </c>
      <c r="C835">
        <v>86</v>
      </c>
      <c r="D835">
        <v>69</v>
      </c>
      <c r="E835">
        <v>1020</v>
      </c>
      <c r="F835">
        <v>1300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f t="shared" ref="AE835:AE898" si="13">IF(A835&gt;= 12950,1,0)</f>
        <v>0</v>
      </c>
    </row>
    <row r="836" spans="1:31" x14ac:dyDescent="0.25">
      <c r="A836">
        <v>9950</v>
      </c>
      <c r="B836">
        <v>68</v>
      </c>
      <c r="C836">
        <v>110</v>
      </c>
      <c r="D836">
        <v>85</v>
      </c>
      <c r="E836">
        <v>1075</v>
      </c>
      <c r="F836">
        <v>1600</v>
      </c>
      <c r="G836">
        <v>3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f t="shared" si="13"/>
        <v>0</v>
      </c>
    </row>
    <row r="837" spans="1:31" x14ac:dyDescent="0.25">
      <c r="A837">
        <v>8500</v>
      </c>
      <c r="B837">
        <v>60</v>
      </c>
      <c r="C837">
        <v>110</v>
      </c>
      <c r="D837">
        <v>85</v>
      </c>
      <c r="E837">
        <v>1070</v>
      </c>
      <c r="F837">
        <v>1600</v>
      </c>
      <c r="G837">
        <v>3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f t="shared" si="13"/>
        <v>0</v>
      </c>
    </row>
    <row r="838" spans="1:31" x14ac:dyDescent="0.25">
      <c r="A838">
        <v>7995</v>
      </c>
      <c r="B838">
        <v>62</v>
      </c>
      <c r="C838">
        <v>110</v>
      </c>
      <c r="D838">
        <v>85</v>
      </c>
      <c r="E838">
        <v>1075</v>
      </c>
      <c r="F838">
        <v>1600</v>
      </c>
      <c r="G838">
        <v>3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f t="shared" si="13"/>
        <v>0</v>
      </c>
    </row>
    <row r="839" spans="1:31" x14ac:dyDescent="0.25">
      <c r="A839">
        <v>8750</v>
      </c>
      <c r="B839">
        <v>65</v>
      </c>
      <c r="C839">
        <v>110</v>
      </c>
      <c r="D839">
        <v>69</v>
      </c>
      <c r="E839">
        <v>1050</v>
      </c>
      <c r="F839">
        <v>1600</v>
      </c>
      <c r="G839">
        <v>3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f t="shared" si="13"/>
        <v>0</v>
      </c>
    </row>
    <row r="840" spans="1:31" x14ac:dyDescent="0.25">
      <c r="A840">
        <v>9750</v>
      </c>
      <c r="B840">
        <v>63</v>
      </c>
      <c r="C840">
        <v>86</v>
      </c>
      <c r="D840">
        <v>69</v>
      </c>
      <c r="E840">
        <v>1020</v>
      </c>
      <c r="F840">
        <v>1300</v>
      </c>
      <c r="G840">
        <v>3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f t="shared" si="13"/>
        <v>0</v>
      </c>
    </row>
    <row r="841" spans="1:31" x14ac:dyDescent="0.25">
      <c r="A841">
        <v>10950</v>
      </c>
      <c r="B841">
        <v>65</v>
      </c>
      <c r="C841">
        <v>110</v>
      </c>
      <c r="D841">
        <v>85</v>
      </c>
      <c r="E841">
        <v>1070</v>
      </c>
      <c r="F841">
        <v>1600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f t="shared" si="13"/>
        <v>0</v>
      </c>
    </row>
    <row r="842" spans="1:31" x14ac:dyDescent="0.25">
      <c r="A842">
        <v>9750</v>
      </c>
      <c r="B842">
        <v>67</v>
      </c>
      <c r="C842">
        <v>110</v>
      </c>
      <c r="D842">
        <v>85</v>
      </c>
      <c r="E842">
        <v>1085</v>
      </c>
      <c r="F842">
        <v>1600</v>
      </c>
      <c r="G842">
        <v>3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f t="shared" si="13"/>
        <v>0</v>
      </c>
    </row>
    <row r="843" spans="1:31" x14ac:dyDescent="0.25">
      <c r="A843">
        <v>8200</v>
      </c>
      <c r="B843">
        <v>60</v>
      </c>
      <c r="C843">
        <v>86</v>
      </c>
      <c r="D843">
        <v>69</v>
      </c>
      <c r="E843">
        <v>1015</v>
      </c>
      <c r="F843">
        <v>1300</v>
      </c>
      <c r="G843">
        <v>3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f t="shared" si="13"/>
        <v>0</v>
      </c>
    </row>
    <row r="844" spans="1:31" x14ac:dyDescent="0.25">
      <c r="A844">
        <v>8950</v>
      </c>
      <c r="B844">
        <v>68</v>
      </c>
      <c r="C844">
        <v>110</v>
      </c>
      <c r="D844">
        <v>85</v>
      </c>
      <c r="E844">
        <v>1075</v>
      </c>
      <c r="F844">
        <v>1600</v>
      </c>
      <c r="G844">
        <v>6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f t="shared" si="13"/>
        <v>0</v>
      </c>
    </row>
    <row r="845" spans="1:31" x14ac:dyDescent="0.25">
      <c r="A845">
        <v>9500</v>
      </c>
      <c r="B845">
        <v>66</v>
      </c>
      <c r="C845">
        <v>86</v>
      </c>
      <c r="D845">
        <v>69</v>
      </c>
      <c r="E845">
        <v>1015</v>
      </c>
      <c r="F845">
        <v>1300</v>
      </c>
      <c r="G845">
        <v>3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f t="shared" si="13"/>
        <v>0</v>
      </c>
    </row>
    <row r="846" spans="1:31" x14ac:dyDescent="0.25">
      <c r="A846">
        <v>10950</v>
      </c>
      <c r="B846">
        <v>58</v>
      </c>
      <c r="C846">
        <v>72</v>
      </c>
      <c r="D846">
        <v>185</v>
      </c>
      <c r="E846">
        <v>1135</v>
      </c>
      <c r="F846">
        <v>2000</v>
      </c>
      <c r="G846">
        <v>3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f t="shared" si="13"/>
        <v>0</v>
      </c>
    </row>
    <row r="847" spans="1:31" x14ac:dyDescent="0.25">
      <c r="A847">
        <v>9750</v>
      </c>
      <c r="B847">
        <v>66</v>
      </c>
      <c r="C847">
        <v>86</v>
      </c>
      <c r="D847">
        <v>85</v>
      </c>
      <c r="E847">
        <v>1065</v>
      </c>
      <c r="F847">
        <v>1300</v>
      </c>
      <c r="G847">
        <v>3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f t="shared" si="13"/>
        <v>0</v>
      </c>
    </row>
    <row r="848" spans="1:31" x14ac:dyDescent="0.25">
      <c r="A848">
        <v>9950</v>
      </c>
      <c r="B848">
        <v>65</v>
      </c>
      <c r="C848">
        <v>86</v>
      </c>
      <c r="D848">
        <v>85</v>
      </c>
      <c r="E848">
        <v>1065</v>
      </c>
      <c r="F848">
        <v>1300</v>
      </c>
      <c r="G848">
        <v>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f t="shared" si="13"/>
        <v>0</v>
      </c>
    </row>
    <row r="849" spans="1:31" x14ac:dyDescent="0.25">
      <c r="A849">
        <v>10450</v>
      </c>
      <c r="B849">
        <v>61</v>
      </c>
      <c r="C849">
        <v>86</v>
      </c>
      <c r="D849">
        <v>69</v>
      </c>
      <c r="E849">
        <v>1050</v>
      </c>
      <c r="F849">
        <v>1300</v>
      </c>
      <c r="G849">
        <v>3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f t="shared" si="13"/>
        <v>0</v>
      </c>
    </row>
    <row r="850" spans="1:31" x14ac:dyDescent="0.25">
      <c r="A850">
        <v>9850</v>
      </c>
      <c r="B850">
        <v>65</v>
      </c>
      <c r="C850">
        <v>110</v>
      </c>
      <c r="D850">
        <v>69</v>
      </c>
      <c r="E850">
        <v>1050</v>
      </c>
      <c r="F850">
        <v>1600</v>
      </c>
      <c r="G850">
        <v>3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f t="shared" si="13"/>
        <v>0</v>
      </c>
    </row>
    <row r="851" spans="1:31" x14ac:dyDescent="0.25">
      <c r="A851">
        <v>9450</v>
      </c>
      <c r="B851">
        <v>62</v>
      </c>
      <c r="C851">
        <v>110</v>
      </c>
      <c r="D851">
        <v>85</v>
      </c>
      <c r="E851">
        <v>1075</v>
      </c>
      <c r="F851">
        <v>1600</v>
      </c>
      <c r="G851">
        <v>3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f t="shared" si="13"/>
        <v>0</v>
      </c>
    </row>
    <row r="852" spans="1:31" x14ac:dyDescent="0.25">
      <c r="A852">
        <v>10295</v>
      </c>
      <c r="B852">
        <v>67</v>
      </c>
      <c r="C852">
        <v>110</v>
      </c>
      <c r="D852">
        <v>69</v>
      </c>
      <c r="E852">
        <v>1050</v>
      </c>
      <c r="F852">
        <v>1600</v>
      </c>
      <c r="G852">
        <v>3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f t="shared" si="13"/>
        <v>0</v>
      </c>
    </row>
    <row r="853" spans="1:31" x14ac:dyDescent="0.25">
      <c r="A853">
        <v>9750</v>
      </c>
      <c r="B853">
        <v>68</v>
      </c>
      <c r="C853">
        <v>110</v>
      </c>
      <c r="D853">
        <v>85</v>
      </c>
      <c r="E853">
        <v>1065</v>
      </c>
      <c r="F853">
        <v>1600</v>
      </c>
      <c r="G853">
        <v>3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f t="shared" si="13"/>
        <v>0</v>
      </c>
    </row>
    <row r="854" spans="1:31" x14ac:dyDescent="0.25">
      <c r="A854">
        <v>8950</v>
      </c>
      <c r="B854">
        <v>65</v>
      </c>
      <c r="C854">
        <v>110</v>
      </c>
      <c r="D854">
        <v>69</v>
      </c>
      <c r="E854">
        <v>1050</v>
      </c>
      <c r="F854">
        <v>1600</v>
      </c>
      <c r="G854">
        <v>12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f t="shared" si="13"/>
        <v>0</v>
      </c>
    </row>
    <row r="855" spans="1:31" x14ac:dyDescent="0.25">
      <c r="A855">
        <v>9900</v>
      </c>
      <c r="B855">
        <v>68</v>
      </c>
      <c r="C855">
        <v>110</v>
      </c>
      <c r="D855">
        <v>85</v>
      </c>
      <c r="E855">
        <v>1075</v>
      </c>
      <c r="F855">
        <v>1600</v>
      </c>
      <c r="G855">
        <v>3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f t="shared" si="13"/>
        <v>0</v>
      </c>
    </row>
    <row r="856" spans="1:31" x14ac:dyDescent="0.25">
      <c r="A856">
        <v>8750</v>
      </c>
      <c r="B856">
        <v>66</v>
      </c>
      <c r="C856">
        <v>86</v>
      </c>
      <c r="D856">
        <v>69</v>
      </c>
      <c r="E856">
        <v>1035</v>
      </c>
      <c r="F856">
        <v>1300</v>
      </c>
      <c r="G856">
        <v>3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f t="shared" si="13"/>
        <v>0</v>
      </c>
    </row>
    <row r="857" spans="1:31" x14ac:dyDescent="0.25">
      <c r="A857">
        <v>9950</v>
      </c>
      <c r="B857">
        <v>58</v>
      </c>
      <c r="C857">
        <v>110</v>
      </c>
      <c r="D857">
        <v>85</v>
      </c>
      <c r="E857">
        <v>1075</v>
      </c>
      <c r="F857">
        <v>1600</v>
      </c>
      <c r="G857">
        <v>3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f t="shared" si="13"/>
        <v>0</v>
      </c>
    </row>
    <row r="858" spans="1:31" x14ac:dyDescent="0.25">
      <c r="A858">
        <v>8500</v>
      </c>
      <c r="B858">
        <v>60</v>
      </c>
      <c r="C858">
        <v>86</v>
      </c>
      <c r="D858">
        <v>69</v>
      </c>
      <c r="E858">
        <v>1015</v>
      </c>
      <c r="F858">
        <v>1300</v>
      </c>
      <c r="G858">
        <v>3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f t="shared" si="13"/>
        <v>0</v>
      </c>
    </row>
    <row r="859" spans="1:31" x14ac:dyDescent="0.25">
      <c r="A859">
        <v>9950</v>
      </c>
      <c r="B859">
        <v>62</v>
      </c>
      <c r="C859">
        <v>110</v>
      </c>
      <c r="D859">
        <v>69</v>
      </c>
      <c r="E859">
        <v>1035</v>
      </c>
      <c r="F859">
        <v>1600</v>
      </c>
      <c r="G859">
        <v>3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f t="shared" si="13"/>
        <v>0</v>
      </c>
    </row>
    <row r="860" spans="1:31" x14ac:dyDescent="0.25">
      <c r="A860">
        <v>10950</v>
      </c>
      <c r="B860">
        <v>57</v>
      </c>
      <c r="C860">
        <v>110</v>
      </c>
      <c r="D860">
        <v>69</v>
      </c>
      <c r="E860">
        <v>1050</v>
      </c>
      <c r="F860">
        <v>1600</v>
      </c>
      <c r="G860">
        <v>3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f t="shared" si="13"/>
        <v>0</v>
      </c>
    </row>
    <row r="861" spans="1:31" x14ac:dyDescent="0.25">
      <c r="A861">
        <v>9795</v>
      </c>
      <c r="B861">
        <v>68</v>
      </c>
      <c r="C861">
        <v>110</v>
      </c>
      <c r="D861">
        <v>69</v>
      </c>
      <c r="E861">
        <v>1035</v>
      </c>
      <c r="F861">
        <v>1600</v>
      </c>
      <c r="G861">
        <v>3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f t="shared" si="13"/>
        <v>0</v>
      </c>
    </row>
    <row r="862" spans="1:31" x14ac:dyDescent="0.25">
      <c r="A862">
        <v>8750</v>
      </c>
      <c r="B862">
        <v>68</v>
      </c>
      <c r="C862">
        <v>110</v>
      </c>
      <c r="D862">
        <v>69</v>
      </c>
      <c r="E862">
        <v>1035</v>
      </c>
      <c r="F862">
        <v>1600</v>
      </c>
      <c r="G862">
        <v>12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f t="shared" si="13"/>
        <v>0</v>
      </c>
    </row>
    <row r="863" spans="1:31" x14ac:dyDescent="0.25">
      <c r="A863">
        <v>8250</v>
      </c>
      <c r="B863">
        <v>65</v>
      </c>
      <c r="C863">
        <v>110</v>
      </c>
      <c r="D863">
        <v>69</v>
      </c>
      <c r="E863">
        <v>1050</v>
      </c>
      <c r="F863">
        <v>1600</v>
      </c>
      <c r="G863">
        <v>12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f t="shared" si="13"/>
        <v>0</v>
      </c>
    </row>
    <row r="864" spans="1:31" x14ac:dyDescent="0.25">
      <c r="A864">
        <v>9950</v>
      </c>
      <c r="B864">
        <v>58</v>
      </c>
      <c r="C864">
        <v>110</v>
      </c>
      <c r="D864">
        <v>85</v>
      </c>
      <c r="E864">
        <v>1075</v>
      </c>
      <c r="F864">
        <v>1600</v>
      </c>
      <c r="G864">
        <v>3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f t="shared" si="13"/>
        <v>0</v>
      </c>
    </row>
    <row r="865" spans="1:31" x14ac:dyDescent="0.25">
      <c r="A865">
        <v>9950</v>
      </c>
      <c r="B865">
        <v>62</v>
      </c>
      <c r="C865">
        <v>110</v>
      </c>
      <c r="D865">
        <v>85</v>
      </c>
      <c r="E865">
        <v>1075</v>
      </c>
      <c r="F865">
        <v>1600</v>
      </c>
      <c r="G865">
        <v>3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f t="shared" si="13"/>
        <v>0</v>
      </c>
    </row>
    <row r="866" spans="1:31" x14ac:dyDescent="0.25">
      <c r="A866">
        <v>10500</v>
      </c>
      <c r="B866">
        <v>59</v>
      </c>
      <c r="C866">
        <v>110</v>
      </c>
      <c r="D866">
        <v>69</v>
      </c>
      <c r="E866">
        <v>1050</v>
      </c>
      <c r="F866">
        <v>1600</v>
      </c>
      <c r="G866">
        <v>3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f t="shared" si="13"/>
        <v>0</v>
      </c>
    </row>
    <row r="867" spans="1:31" x14ac:dyDescent="0.25">
      <c r="A867">
        <v>9750</v>
      </c>
      <c r="B867">
        <v>62</v>
      </c>
      <c r="C867">
        <v>86</v>
      </c>
      <c r="D867">
        <v>69</v>
      </c>
      <c r="E867">
        <v>1040</v>
      </c>
      <c r="F867">
        <v>1300</v>
      </c>
      <c r="G867">
        <v>3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f t="shared" si="13"/>
        <v>0</v>
      </c>
    </row>
    <row r="868" spans="1:31" x14ac:dyDescent="0.25">
      <c r="A868">
        <v>11250</v>
      </c>
      <c r="B868">
        <v>61</v>
      </c>
      <c r="C868">
        <v>110</v>
      </c>
      <c r="D868">
        <v>85</v>
      </c>
      <c r="E868">
        <v>1090</v>
      </c>
      <c r="F868">
        <v>1600</v>
      </c>
      <c r="G868">
        <v>3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f t="shared" si="13"/>
        <v>0</v>
      </c>
    </row>
    <row r="869" spans="1:31" x14ac:dyDescent="0.25">
      <c r="A869">
        <v>8900</v>
      </c>
      <c r="B869">
        <v>59</v>
      </c>
      <c r="C869">
        <v>110</v>
      </c>
      <c r="D869">
        <v>69</v>
      </c>
      <c r="E869">
        <v>1050</v>
      </c>
      <c r="F869">
        <v>1600</v>
      </c>
      <c r="G869">
        <v>3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f t="shared" si="13"/>
        <v>0</v>
      </c>
    </row>
    <row r="870" spans="1:31" x14ac:dyDescent="0.25">
      <c r="A870">
        <v>7950</v>
      </c>
      <c r="B870">
        <v>60</v>
      </c>
      <c r="C870">
        <v>86</v>
      </c>
      <c r="D870">
        <v>69</v>
      </c>
      <c r="E870">
        <v>1015</v>
      </c>
      <c r="F870">
        <v>1300</v>
      </c>
      <c r="G870">
        <v>3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f t="shared" si="13"/>
        <v>0</v>
      </c>
    </row>
    <row r="871" spans="1:31" x14ac:dyDescent="0.25">
      <c r="A871">
        <v>11500</v>
      </c>
      <c r="B871">
        <v>68</v>
      </c>
      <c r="C871">
        <v>110</v>
      </c>
      <c r="D871">
        <v>85</v>
      </c>
      <c r="E871">
        <v>1075</v>
      </c>
      <c r="F871">
        <v>1600</v>
      </c>
      <c r="G871">
        <v>3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f t="shared" si="13"/>
        <v>0</v>
      </c>
    </row>
    <row r="872" spans="1:31" x14ac:dyDescent="0.25">
      <c r="A872">
        <v>9450</v>
      </c>
      <c r="B872">
        <v>57</v>
      </c>
      <c r="C872">
        <v>110</v>
      </c>
      <c r="D872">
        <v>69</v>
      </c>
      <c r="E872">
        <v>1050</v>
      </c>
      <c r="F872">
        <v>1600</v>
      </c>
      <c r="G872">
        <v>3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f t="shared" si="13"/>
        <v>0</v>
      </c>
    </row>
    <row r="873" spans="1:31" x14ac:dyDescent="0.25">
      <c r="A873">
        <v>7995</v>
      </c>
      <c r="B873">
        <v>65</v>
      </c>
      <c r="C873">
        <v>86</v>
      </c>
      <c r="D873">
        <v>69</v>
      </c>
      <c r="E873">
        <v>1015</v>
      </c>
      <c r="F873">
        <v>1300</v>
      </c>
      <c r="G873">
        <v>3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f t="shared" si="13"/>
        <v>0</v>
      </c>
    </row>
    <row r="874" spans="1:31" x14ac:dyDescent="0.25">
      <c r="A874">
        <v>10995</v>
      </c>
      <c r="B874">
        <v>59</v>
      </c>
      <c r="C874">
        <v>86</v>
      </c>
      <c r="D874">
        <v>69</v>
      </c>
      <c r="E874">
        <v>1045</v>
      </c>
      <c r="F874">
        <v>1300</v>
      </c>
      <c r="G874">
        <v>3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f t="shared" si="13"/>
        <v>0</v>
      </c>
    </row>
    <row r="875" spans="1:31" x14ac:dyDescent="0.25">
      <c r="A875">
        <v>8950</v>
      </c>
      <c r="B875">
        <v>61</v>
      </c>
      <c r="C875">
        <v>110</v>
      </c>
      <c r="D875">
        <v>69</v>
      </c>
      <c r="E875">
        <v>1050</v>
      </c>
      <c r="F875">
        <v>1600</v>
      </c>
      <c r="G875">
        <v>3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1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f t="shared" si="13"/>
        <v>0</v>
      </c>
    </row>
    <row r="876" spans="1:31" x14ac:dyDescent="0.25">
      <c r="A876">
        <v>8250</v>
      </c>
      <c r="B876">
        <v>67</v>
      </c>
      <c r="C876">
        <v>86</v>
      </c>
      <c r="D876">
        <v>69</v>
      </c>
      <c r="E876">
        <v>1030</v>
      </c>
      <c r="F876">
        <v>1300</v>
      </c>
      <c r="G876">
        <v>3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f t="shared" si="13"/>
        <v>0</v>
      </c>
    </row>
    <row r="877" spans="1:31" x14ac:dyDescent="0.25">
      <c r="A877">
        <v>8950</v>
      </c>
      <c r="B877">
        <v>66</v>
      </c>
      <c r="C877">
        <v>86</v>
      </c>
      <c r="D877">
        <v>69</v>
      </c>
      <c r="E877">
        <v>1015</v>
      </c>
      <c r="F877">
        <v>1300</v>
      </c>
      <c r="G877">
        <v>3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f t="shared" si="13"/>
        <v>0</v>
      </c>
    </row>
    <row r="878" spans="1:31" x14ac:dyDescent="0.25">
      <c r="A878">
        <v>8950</v>
      </c>
      <c r="B878">
        <v>65</v>
      </c>
      <c r="C878">
        <v>86</v>
      </c>
      <c r="D878">
        <v>69</v>
      </c>
      <c r="E878">
        <v>1015</v>
      </c>
      <c r="F878">
        <v>1300</v>
      </c>
      <c r="G878">
        <v>3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f t="shared" si="13"/>
        <v>0</v>
      </c>
    </row>
    <row r="879" spans="1:31" x14ac:dyDescent="0.25">
      <c r="A879">
        <v>9500</v>
      </c>
      <c r="B879">
        <v>62</v>
      </c>
      <c r="C879">
        <v>86</v>
      </c>
      <c r="D879">
        <v>69</v>
      </c>
      <c r="E879">
        <v>1035</v>
      </c>
      <c r="F879">
        <v>1300</v>
      </c>
      <c r="G879">
        <v>3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f t="shared" si="13"/>
        <v>0</v>
      </c>
    </row>
    <row r="880" spans="1:31" x14ac:dyDescent="0.25">
      <c r="A880">
        <v>7500</v>
      </c>
      <c r="B880">
        <v>65</v>
      </c>
      <c r="C880">
        <v>86</v>
      </c>
      <c r="D880">
        <v>69</v>
      </c>
      <c r="E880">
        <v>1015</v>
      </c>
      <c r="F880">
        <v>1300</v>
      </c>
      <c r="G880">
        <v>3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f t="shared" si="13"/>
        <v>0</v>
      </c>
    </row>
    <row r="881" spans="1:31" x14ac:dyDescent="0.25">
      <c r="A881">
        <v>8950</v>
      </c>
      <c r="B881">
        <v>63</v>
      </c>
      <c r="C881">
        <v>110</v>
      </c>
      <c r="D881">
        <v>69</v>
      </c>
      <c r="E881">
        <v>1050</v>
      </c>
      <c r="F881">
        <v>1600</v>
      </c>
      <c r="G881">
        <v>3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f t="shared" si="13"/>
        <v>0</v>
      </c>
    </row>
    <row r="882" spans="1:31" x14ac:dyDescent="0.25">
      <c r="A882">
        <v>9950</v>
      </c>
      <c r="B882">
        <v>63</v>
      </c>
      <c r="C882">
        <v>86</v>
      </c>
      <c r="D882">
        <v>19</v>
      </c>
      <c r="E882">
        <v>1035</v>
      </c>
      <c r="F882">
        <v>1300</v>
      </c>
      <c r="G882">
        <v>12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f t="shared" si="13"/>
        <v>0</v>
      </c>
    </row>
    <row r="883" spans="1:31" x14ac:dyDescent="0.25">
      <c r="A883">
        <v>9750</v>
      </c>
      <c r="B883">
        <v>65</v>
      </c>
      <c r="C883">
        <v>110</v>
      </c>
      <c r="D883">
        <v>19</v>
      </c>
      <c r="E883">
        <v>1075</v>
      </c>
      <c r="F883">
        <v>1600</v>
      </c>
      <c r="G883">
        <v>12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f t="shared" si="13"/>
        <v>0</v>
      </c>
    </row>
    <row r="884" spans="1:31" x14ac:dyDescent="0.25">
      <c r="A884">
        <v>9450</v>
      </c>
      <c r="B884">
        <v>61</v>
      </c>
      <c r="C884">
        <v>110</v>
      </c>
      <c r="D884">
        <v>85</v>
      </c>
      <c r="E884">
        <v>1070</v>
      </c>
      <c r="F884">
        <v>1600</v>
      </c>
      <c r="G884">
        <v>3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f t="shared" si="13"/>
        <v>0</v>
      </c>
    </row>
    <row r="885" spans="1:31" x14ac:dyDescent="0.25">
      <c r="A885">
        <v>9950</v>
      </c>
      <c r="B885">
        <v>65</v>
      </c>
      <c r="C885">
        <v>110</v>
      </c>
      <c r="D885">
        <v>69</v>
      </c>
      <c r="E885">
        <v>1050</v>
      </c>
      <c r="F885">
        <v>1600</v>
      </c>
      <c r="G885">
        <v>3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f t="shared" si="13"/>
        <v>0</v>
      </c>
    </row>
    <row r="886" spans="1:31" x14ac:dyDescent="0.25">
      <c r="A886">
        <v>9750</v>
      </c>
      <c r="B886">
        <v>68</v>
      </c>
      <c r="C886">
        <v>110</v>
      </c>
      <c r="D886">
        <v>85</v>
      </c>
      <c r="E886">
        <v>1055</v>
      </c>
      <c r="F886">
        <v>1600</v>
      </c>
      <c r="G886">
        <v>3</v>
      </c>
      <c r="H886">
        <v>1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f t="shared" si="13"/>
        <v>0</v>
      </c>
    </row>
    <row r="887" spans="1:31" x14ac:dyDescent="0.25">
      <c r="A887">
        <v>8950</v>
      </c>
      <c r="B887">
        <v>65</v>
      </c>
      <c r="C887">
        <v>110</v>
      </c>
      <c r="D887">
        <v>69</v>
      </c>
      <c r="E887">
        <v>1050</v>
      </c>
      <c r="F887">
        <v>1600</v>
      </c>
      <c r="G887">
        <v>3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f t="shared" si="13"/>
        <v>0</v>
      </c>
    </row>
    <row r="888" spans="1:31" x14ac:dyDescent="0.25">
      <c r="A888">
        <v>8250</v>
      </c>
      <c r="B888">
        <v>66</v>
      </c>
      <c r="C888">
        <v>110</v>
      </c>
      <c r="D888">
        <v>85</v>
      </c>
      <c r="E888">
        <v>1070</v>
      </c>
      <c r="F888">
        <v>1600</v>
      </c>
      <c r="G888">
        <v>3</v>
      </c>
      <c r="H888">
        <v>1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f t="shared" si="13"/>
        <v>0</v>
      </c>
    </row>
    <row r="889" spans="1:31" x14ac:dyDescent="0.25">
      <c r="A889">
        <v>7750</v>
      </c>
      <c r="B889">
        <v>65</v>
      </c>
      <c r="C889">
        <v>86</v>
      </c>
      <c r="D889">
        <v>69</v>
      </c>
      <c r="E889">
        <v>1015</v>
      </c>
      <c r="F889">
        <v>1300</v>
      </c>
      <c r="G889">
        <v>3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f t="shared" si="13"/>
        <v>0</v>
      </c>
    </row>
    <row r="890" spans="1:31" x14ac:dyDescent="0.25">
      <c r="A890">
        <v>8950</v>
      </c>
      <c r="B890">
        <v>60</v>
      </c>
      <c r="C890">
        <v>110</v>
      </c>
      <c r="D890">
        <v>69</v>
      </c>
      <c r="E890">
        <v>1050</v>
      </c>
      <c r="F890">
        <v>1600</v>
      </c>
      <c r="G890">
        <v>3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f t="shared" si="13"/>
        <v>0</v>
      </c>
    </row>
    <row r="891" spans="1:31" x14ac:dyDescent="0.25">
      <c r="A891">
        <v>9950</v>
      </c>
      <c r="B891">
        <v>64</v>
      </c>
      <c r="C891">
        <v>110</v>
      </c>
      <c r="D891">
        <v>85</v>
      </c>
      <c r="E891">
        <v>1075</v>
      </c>
      <c r="F891">
        <v>1600</v>
      </c>
      <c r="G891">
        <v>3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f t="shared" si="13"/>
        <v>0</v>
      </c>
    </row>
    <row r="892" spans="1:31" x14ac:dyDescent="0.25">
      <c r="A892">
        <v>9450</v>
      </c>
      <c r="B892">
        <v>66</v>
      </c>
      <c r="C892">
        <v>107</v>
      </c>
      <c r="D892">
        <v>85</v>
      </c>
      <c r="E892">
        <v>1085</v>
      </c>
      <c r="F892">
        <v>1600</v>
      </c>
      <c r="G892">
        <v>3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f t="shared" si="13"/>
        <v>0</v>
      </c>
    </row>
    <row r="893" spans="1:31" x14ac:dyDescent="0.25">
      <c r="A893">
        <v>12950</v>
      </c>
      <c r="B893">
        <v>67</v>
      </c>
      <c r="C893">
        <v>110</v>
      </c>
      <c r="D893">
        <v>85</v>
      </c>
      <c r="E893">
        <v>1065</v>
      </c>
      <c r="F893">
        <v>1600</v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f t="shared" si="13"/>
        <v>1</v>
      </c>
    </row>
    <row r="894" spans="1:31" x14ac:dyDescent="0.25">
      <c r="A894">
        <v>9950</v>
      </c>
      <c r="B894">
        <v>58</v>
      </c>
      <c r="C894">
        <v>110</v>
      </c>
      <c r="D894">
        <v>69</v>
      </c>
      <c r="E894">
        <v>1050</v>
      </c>
      <c r="F894">
        <v>1600</v>
      </c>
      <c r="G894">
        <v>3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f t="shared" si="13"/>
        <v>0</v>
      </c>
    </row>
    <row r="895" spans="1:31" x14ac:dyDescent="0.25">
      <c r="A895">
        <v>10495</v>
      </c>
      <c r="B895">
        <v>62</v>
      </c>
      <c r="C895">
        <v>110</v>
      </c>
      <c r="D895">
        <v>85</v>
      </c>
      <c r="E895">
        <v>1065</v>
      </c>
      <c r="F895">
        <v>1600</v>
      </c>
      <c r="G895">
        <v>3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f t="shared" si="13"/>
        <v>0</v>
      </c>
    </row>
    <row r="896" spans="1:31" x14ac:dyDescent="0.25">
      <c r="A896">
        <v>7950</v>
      </c>
      <c r="B896">
        <v>68</v>
      </c>
      <c r="C896">
        <v>86</v>
      </c>
      <c r="D896">
        <v>69</v>
      </c>
      <c r="E896">
        <v>1035</v>
      </c>
      <c r="F896">
        <v>1300</v>
      </c>
      <c r="G896">
        <v>3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f t="shared" si="13"/>
        <v>0</v>
      </c>
    </row>
    <row r="897" spans="1:31" x14ac:dyDescent="0.25">
      <c r="A897">
        <v>10500</v>
      </c>
      <c r="B897">
        <v>63</v>
      </c>
      <c r="C897">
        <v>107</v>
      </c>
      <c r="D897">
        <v>85</v>
      </c>
      <c r="E897">
        <v>1115</v>
      </c>
      <c r="F897">
        <v>1600</v>
      </c>
      <c r="G897">
        <v>3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f t="shared" si="13"/>
        <v>0</v>
      </c>
    </row>
    <row r="898" spans="1:31" x14ac:dyDescent="0.25">
      <c r="A898">
        <v>8950</v>
      </c>
      <c r="B898">
        <v>65</v>
      </c>
      <c r="C898">
        <v>110</v>
      </c>
      <c r="D898">
        <v>85</v>
      </c>
      <c r="E898">
        <v>1075</v>
      </c>
      <c r="F898">
        <v>1600</v>
      </c>
      <c r="G898">
        <v>3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f t="shared" si="13"/>
        <v>0</v>
      </c>
    </row>
    <row r="899" spans="1:31" x14ac:dyDescent="0.25">
      <c r="A899">
        <v>9900</v>
      </c>
      <c r="B899">
        <v>62</v>
      </c>
      <c r="C899">
        <v>110</v>
      </c>
      <c r="D899">
        <v>85</v>
      </c>
      <c r="E899">
        <v>1075</v>
      </c>
      <c r="F899">
        <v>1600</v>
      </c>
      <c r="G899">
        <v>3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f t="shared" ref="AE899:AE962" si="14">IF(A899&gt;= 12950,1,0)</f>
        <v>0</v>
      </c>
    </row>
    <row r="900" spans="1:31" x14ac:dyDescent="0.25">
      <c r="A900">
        <v>9995</v>
      </c>
      <c r="B900">
        <v>61</v>
      </c>
      <c r="C900">
        <v>110</v>
      </c>
      <c r="D900">
        <v>85</v>
      </c>
      <c r="E900">
        <v>1065</v>
      </c>
      <c r="F900">
        <v>1600</v>
      </c>
      <c r="G900">
        <v>3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f t="shared" si="14"/>
        <v>0</v>
      </c>
    </row>
    <row r="901" spans="1:31" x14ac:dyDescent="0.25">
      <c r="A901">
        <v>9950</v>
      </c>
      <c r="B901">
        <v>63</v>
      </c>
      <c r="C901">
        <v>110</v>
      </c>
      <c r="D901">
        <v>85</v>
      </c>
      <c r="E901">
        <v>1065</v>
      </c>
      <c r="F901">
        <v>1600</v>
      </c>
      <c r="G901">
        <v>3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f t="shared" si="14"/>
        <v>0</v>
      </c>
    </row>
    <row r="902" spans="1:31" x14ac:dyDescent="0.25">
      <c r="A902">
        <v>9950</v>
      </c>
      <c r="B902">
        <v>63</v>
      </c>
      <c r="C902">
        <v>110</v>
      </c>
      <c r="D902">
        <v>69</v>
      </c>
      <c r="E902">
        <v>1050</v>
      </c>
      <c r="F902">
        <v>1600</v>
      </c>
      <c r="G902">
        <v>3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f t="shared" si="14"/>
        <v>0</v>
      </c>
    </row>
    <row r="903" spans="1:31" x14ac:dyDescent="0.25">
      <c r="A903">
        <v>8250</v>
      </c>
      <c r="B903">
        <v>67</v>
      </c>
      <c r="C903">
        <v>110</v>
      </c>
      <c r="D903">
        <v>69</v>
      </c>
      <c r="E903">
        <v>1050</v>
      </c>
      <c r="F903">
        <v>1600</v>
      </c>
      <c r="G903">
        <v>3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f t="shared" si="14"/>
        <v>0</v>
      </c>
    </row>
    <row r="904" spans="1:31" x14ac:dyDescent="0.25">
      <c r="A904">
        <v>9950</v>
      </c>
      <c r="B904">
        <v>63</v>
      </c>
      <c r="C904">
        <v>86</v>
      </c>
      <c r="D904">
        <v>69</v>
      </c>
      <c r="E904">
        <v>1035</v>
      </c>
      <c r="F904">
        <v>1300</v>
      </c>
      <c r="G904">
        <v>3</v>
      </c>
      <c r="H904">
        <v>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f t="shared" si="14"/>
        <v>0</v>
      </c>
    </row>
    <row r="905" spans="1:31" x14ac:dyDescent="0.25">
      <c r="A905">
        <v>8950</v>
      </c>
      <c r="B905">
        <v>59</v>
      </c>
      <c r="C905">
        <v>86</v>
      </c>
      <c r="D905">
        <v>69</v>
      </c>
      <c r="E905">
        <v>1015</v>
      </c>
      <c r="F905">
        <v>1300</v>
      </c>
      <c r="G905">
        <v>3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f t="shared" si="14"/>
        <v>0</v>
      </c>
    </row>
    <row r="906" spans="1:31" x14ac:dyDescent="0.25">
      <c r="A906">
        <v>10950</v>
      </c>
      <c r="B906">
        <v>62</v>
      </c>
      <c r="C906">
        <v>107</v>
      </c>
      <c r="D906">
        <v>85</v>
      </c>
      <c r="E906">
        <v>1080</v>
      </c>
      <c r="F906">
        <v>1600</v>
      </c>
      <c r="G906">
        <v>3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f t="shared" si="14"/>
        <v>0</v>
      </c>
    </row>
    <row r="907" spans="1:31" x14ac:dyDescent="0.25">
      <c r="A907">
        <v>9250</v>
      </c>
      <c r="B907">
        <v>67</v>
      </c>
      <c r="C907">
        <v>86</v>
      </c>
      <c r="D907">
        <v>69</v>
      </c>
      <c r="E907">
        <v>1000</v>
      </c>
      <c r="F907">
        <v>1300</v>
      </c>
      <c r="G907">
        <v>3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f t="shared" si="14"/>
        <v>0</v>
      </c>
    </row>
    <row r="908" spans="1:31" x14ac:dyDescent="0.25">
      <c r="A908">
        <v>9950</v>
      </c>
      <c r="B908">
        <v>63</v>
      </c>
      <c r="C908">
        <v>110</v>
      </c>
      <c r="D908">
        <v>85</v>
      </c>
      <c r="E908">
        <v>1070</v>
      </c>
      <c r="F908">
        <v>1600</v>
      </c>
      <c r="G908">
        <v>3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f t="shared" si="14"/>
        <v>0</v>
      </c>
    </row>
    <row r="909" spans="1:31" x14ac:dyDescent="0.25">
      <c r="A909">
        <v>9995</v>
      </c>
      <c r="B909">
        <v>57</v>
      </c>
      <c r="C909">
        <v>86</v>
      </c>
      <c r="D909">
        <v>69</v>
      </c>
      <c r="E909">
        <v>1045</v>
      </c>
      <c r="F909">
        <v>1300</v>
      </c>
      <c r="G909">
        <v>3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f t="shared" si="14"/>
        <v>0</v>
      </c>
    </row>
    <row r="910" spans="1:31" x14ac:dyDescent="0.25">
      <c r="A910">
        <v>8750</v>
      </c>
      <c r="B910">
        <v>61</v>
      </c>
      <c r="C910">
        <v>86</v>
      </c>
      <c r="D910">
        <v>69</v>
      </c>
      <c r="E910">
        <v>1020</v>
      </c>
      <c r="F910">
        <v>1300</v>
      </c>
      <c r="G910">
        <v>3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f t="shared" si="14"/>
        <v>0</v>
      </c>
    </row>
    <row r="911" spans="1:31" x14ac:dyDescent="0.25">
      <c r="A911">
        <v>10950</v>
      </c>
      <c r="B911">
        <v>58</v>
      </c>
      <c r="C911">
        <v>86</v>
      </c>
      <c r="D911">
        <v>69</v>
      </c>
      <c r="E911">
        <v>1045</v>
      </c>
      <c r="F911">
        <v>1300</v>
      </c>
      <c r="G911">
        <v>3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f t="shared" si="14"/>
        <v>0</v>
      </c>
    </row>
    <row r="912" spans="1:31" x14ac:dyDescent="0.25">
      <c r="A912">
        <v>10350</v>
      </c>
      <c r="B912">
        <v>60</v>
      </c>
      <c r="C912">
        <v>107</v>
      </c>
      <c r="D912">
        <v>85</v>
      </c>
      <c r="E912">
        <v>1105</v>
      </c>
      <c r="F912">
        <v>1600</v>
      </c>
      <c r="G912">
        <v>3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f t="shared" si="14"/>
        <v>0</v>
      </c>
    </row>
    <row r="913" spans="1:31" x14ac:dyDescent="0.25">
      <c r="A913">
        <v>9950</v>
      </c>
      <c r="B913">
        <v>65</v>
      </c>
      <c r="C913">
        <v>110</v>
      </c>
      <c r="D913">
        <v>85</v>
      </c>
      <c r="E913">
        <v>1070</v>
      </c>
      <c r="F913">
        <v>1600</v>
      </c>
      <c r="G913">
        <v>3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f t="shared" si="14"/>
        <v>0</v>
      </c>
    </row>
    <row r="914" spans="1:31" x14ac:dyDescent="0.25">
      <c r="A914">
        <v>8950</v>
      </c>
      <c r="B914">
        <v>65</v>
      </c>
      <c r="C914">
        <v>86</v>
      </c>
      <c r="D914">
        <v>69</v>
      </c>
      <c r="E914">
        <v>1015</v>
      </c>
      <c r="F914">
        <v>1300</v>
      </c>
      <c r="G914">
        <v>6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f t="shared" si="14"/>
        <v>0</v>
      </c>
    </row>
    <row r="915" spans="1:31" x14ac:dyDescent="0.25">
      <c r="A915">
        <v>10950</v>
      </c>
      <c r="B915">
        <v>57</v>
      </c>
      <c r="C915">
        <v>110</v>
      </c>
      <c r="D915">
        <v>85</v>
      </c>
      <c r="E915">
        <v>1075</v>
      </c>
      <c r="F915">
        <v>1600</v>
      </c>
      <c r="G915">
        <v>3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f t="shared" si="14"/>
        <v>0</v>
      </c>
    </row>
    <row r="916" spans="1:31" x14ac:dyDescent="0.25">
      <c r="A916">
        <v>10950</v>
      </c>
      <c r="B916">
        <v>63</v>
      </c>
      <c r="C916">
        <v>110</v>
      </c>
      <c r="D916">
        <v>85</v>
      </c>
      <c r="E916">
        <v>1075</v>
      </c>
      <c r="F916">
        <v>1600</v>
      </c>
      <c r="G916">
        <v>3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f t="shared" si="14"/>
        <v>0</v>
      </c>
    </row>
    <row r="917" spans="1:31" x14ac:dyDescent="0.25">
      <c r="A917">
        <v>8950</v>
      </c>
      <c r="B917">
        <v>68</v>
      </c>
      <c r="C917">
        <v>110</v>
      </c>
      <c r="D917">
        <v>85</v>
      </c>
      <c r="E917">
        <v>1070</v>
      </c>
      <c r="F917">
        <v>1600</v>
      </c>
      <c r="G917">
        <v>3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f t="shared" si="14"/>
        <v>0</v>
      </c>
    </row>
    <row r="918" spans="1:31" x14ac:dyDescent="0.25">
      <c r="A918">
        <v>8900</v>
      </c>
      <c r="B918">
        <v>67</v>
      </c>
      <c r="C918">
        <v>110</v>
      </c>
      <c r="D918">
        <v>69</v>
      </c>
      <c r="E918">
        <v>1050</v>
      </c>
      <c r="F918">
        <v>1600</v>
      </c>
      <c r="G918">
        <v>3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f t="shared" si="14"/>
        <v>0</v>
      </c>
    </row>
    <row r="919" spans="1:31" x14ac:dyDescent="0.25">
      <c r="A919">
        <v>10250</v>
      </c>
      <c r="B919">
        <v>60</v>
      </c>
      <c r="C919">
        <v>110</v>
      </c>
      <c r="D919">
        <v>85</v>
      </c>
      <c r="E919">
        <v>1065</v>
      </c>
      <c r="F919">
        <v>1600</v>
      </c>
      <c r="G919">
        <v>3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f t="shared" si="14"/>
        <v>0</v>
      </c>
    </row>
    <row r="920" spans="1:31" x14ac:dyDescent="0.25">
      <c r="A920">
        <v>9450</v>
      </c>
      <c r="B920">
        <v>61</v>
      </c>
      <c r="C920">
        <v>110</v>
      </c>
      <c r="D920">
        <v>69</v>
      </c>
      <c r="E920">
        <v>1035</v>
      </c>
      <c r="F920">
        <v>1600</v>
      </c>
      <c r="G920">
        <v>6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f t="shared" si="14"/>
        <v>0</v>
      </c>
    </row>
    <row r="921" spans="1:31" x14ac:dyDescent="0.25">
      <c r="A921">
        <v>9250</v>
      </c>
      <c r="B921">
        <v>61</v>
      </c>
      <c r="C921">
        <v>110</v>
      </c>
      <c r="D921">
        <v>85</v>
      </c>
      <c r="E921">
        <v>1055</v>
      </c>
      <c r="F921">
        <v>1600</v>
      </c>
      <c r="G921">
        <v>3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f t="shared" si="14"/>
        <v>0</v>
      </c>
    </row>
    <row r="922" spans="1:31" x14ac:dyDescent="0.25">
      <c r="A922">
        <v>10500</v>
      </c>
      <c r="B922">
        <v>57</v>
      </c>
      <c r="C922">
        <v>110</v>
      </c>
      <c r="D922">
        <v>85</v>
      </c>
      <c r="E922">
        <v>1075</v>
      </c>
      <c r="F922">
        <v>1600</v>
      </c>
      <c r="G922">
        <v>6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f t="shared" si="14"/>
        <v>0</v>
      </c>
    </row>
    <row r="923" spans="1:31" x14ac:dyDescent="0.25">
      <c r="A923">
        <v>7350</v>
      </c>
      <c r="B923">
        <v>58</v>
      </c>
      <c r="C923">
        <v>86</v>
      </c>
      <c r="D923">
        <v>69</v>
      </c>
      <c r="E923">
        <v>1035</v>
      </c>
      <c r="F923">
        <v>1300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f t="shared" si="14"/>
        <v>0</v>
      </c>
    </row>
    <row r="924" spans="1:31" x14ac:dyDescent="0.25">
      <c r="A924">
        <v>10250</v>
      </c>
      <c r="B924">
        <v>57</v>
      </c>
      <c r="C924">
        <v>110</v>
      </c>
      <c r="D924">
        <v>19</v>
      </c>
      <c r="E924">
        <v>1135</v>
      </c>
      <c r="F924">
        <v>1600</v>
      </c>
      <c r="G924">
        <v>3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f t="shared" si="14"/>
        <v>0</v>
      </c>
    </row>
    <row r="925" spans="1:31" x14ac:dyDescent="0.25">
      <c r="A925">
        <v>10250</v>
      </c>
      <c r="B925">
        <v>62</v>
      </c>
      <c r="C925">
        <v>110</v>
      </c>
      <c r="D925">
        <v>85</v>
      </c>
      <c r="E925">
        <v>1075</v>
      </c>
      <c r="F925">
        <v>1600</v>
      </c>
      <c r="G925">
        <v>3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f t="shared" si="14"/>
        <v>0</v>
      </c>
    </row>
    <row r="926" spans="1:31" x14ac:dyDescent="0.25">
      <c r="A926">
        <v>11500</v>
      </c>
      <c r="B926">
        <v>65</v>
      </c>
      <c r="C926">
        <v>110</v>
      </c>
      <c r="D926">
        <v>85</v>
      </c>
      <c r="E926">
        <v>1075</v>
      </c>
      <c r="F926">
        <v>1600</v>
      </c>
      <c r="G926">
        <v>3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f t="shared" si="14"/>
        <v>0</v>
      </c>
    </row>
    <row r="927" spans="1:31" x14ac:dyDescent="0.25">
      <c r="A927">
        <v>8950</v>
      </c>
      <c r="B927">
        <v>68</v>
      </c>
      <c r="C927">
        <v>110</v>
      </c>
      <c r="D927">
        <v>19</v>
      </c>
      <c r="E927">
        <v>1075</v>
      </c>
      <c r="F927">
        <v>1587</v>
      </c>
      <c r="G927">
        <v>6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f t="shared" si="14"/>
        <v>0</v>
      </c>
    </row>
    <row r="928" spans="1:31" x14ac:dyDescent="0.25">
      <c r="A928">
        <v>7750</v>
      </c>
      <c r="B928">
        <v>68</v>
      </c>
      <c r="C928">
        <v>86</v>
      </c>
      <c r="D928">
        <v>69</v>
      </c>
      <c r="E928">
        <v>1015</v>
      </c>
      <c r="F928">
        <v>1300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f t="shared" si="14"/>
        <v>0</v>
      </c>
    </row>
    <row r="929" spans="1:31" x14ac:dyDescent="0.25">
      <c r="A929">
        <v>9500</v>
      </c>
      <c r="B929">
        <v>64</v>
      </c>
      <c r="C929">
        <v>110</v>
      </c>
      <c r="D929">
        <v>69</v>
      </c>
      <c r="E929">
        <v>1050</v>
      </c>
      <c r="F929">
        <v>1600</v>
      </c>
      <c r="G929">
        <v>3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f t="shared" si="14"/>
        <v>0</v>
      </c>
    </row>
    <row r="930" spans="1:31" x14ac:dyDescent="0.25">
      <c r="A930">
        <v>8450</v>
      </c>
      <c r="B930">
        <v>67</v>
      </c>
      <c r="C930">
        <v>86</v>
      </c>
      <c r="D930">
        <v>69</v>
      </c>
      <c r="E930">
        <v>1015</v>
      </c>
      <c r="F930">
        <v>1300</v>
      </c>
      <c r="G930">
        <v>3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f t="shared" si="14"/>
        <v>0</v>
      </c>
    </row>
    <row r="931" spans="1:31" x14ac:dyDescent="0.25">
      <c r="A931">
        <v>8950</v>
      </c>
      <c r="B931">
        <v>57</v>
      </c>
      <c r="C931">
        <v>110</v>
      </c>
      <c r="D931">
        <v>69</v>
      </c>
      <c r="E931">
        <v>1050</v>
      </c>
      <c r="F931">
        <v>1600</v>
      </c>
      <c r="G931">
        <v>3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f t="shared" si="14"/>
        <v>0</v>
      </c>
    </row>
    <row r="932" spans="1:31" x14ac:dyDescent="0.25">
      <c r="A932">
        <v>8400</v>
      </c>
      <c r="B932">
        <v>60</v>
      </c>
      <c r="C932">
        <v>110</v>
      </c>
      <c r="D932">
        <v>69</v>
      </c>
      <c r="E932">
        <v>1035</v>
      </c>
      <c r="F932">
        <v>1600</v>
      </c>
      <c r="G932">
        <v>3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f t="shared" si="14"/>
        <v>0</v>
      </c>
    </row>
    <row r="933" spans="1:31" x14ac:dyDescent="0.25">
      <c r="A933">
        <v>9250</v>
      </c>
      <c r="B933">
        <v>66</v>
      </c>
      <c r="C933">
        <v>86</v>
      </c>
      <c r="D933">
        <v>69</v>
      </c>
      <c r="E933">
        <v>1015</v>
      </c>
      <c r="F933">
        <v>1300</v>
      </c>
      <c r="G933">
        <v>3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f t="shared" si="14"/>
        <v>0</v>
      </c>
    </row>
    <row r="934" spans="1:31" x14ac:dyDescent="0.25">
      <c r="A934">
        <v>8900</v>
      </c>
      <c r="B934">
        <v>61</v>
      </c>
      <c r="C934">
        <v>110</v>
      </c>
      <c r="D934">
        <v>69</v>
      </c>
      <c r="E934">
        <v>1035</v>
      </c>
      <c r="F934">
        <v>1600</v>
      </c>
      <c r="G934">
        <v>6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f t="shared" si="14"/>
        <v>0</v>
      </c>
    </row>
    <row r="935" spans="1:31" x14ac:dyDescent="0.25">
      <c r="A935">
        <v>8750</v>
      </c>
      <c r="B935">
        <v>58</v>
      </c>
      <c r="C935">
        <v>110</v>
      </c>
      <c r="D935">
        <v>69</v>
      </c>
      <c r="E935">
        <v>1050</v>
      </c>
      <c r="F935">
        <v>1600</v>
      </c>
      <c r="G935">
        <v>3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f t="shared" si="14"/>
        <v>0</v>
      </c>
    </row>
    <row r="936" spans="1:31" x14ac:dyDescent="0.25">
      <c r="A936">
        <v>10950</v>
      </c>
      <c r="B936">
        <v>58</v>
      </c>
      <c r="C936">
        <v>110</v>
      </c>
      <c r="D936">
        <v>85</v>
      </c>
      <c r="E936">
        <v>1105</v>
      </c>
      <c r="F936">
        <v>1600</v>
      </c>
      <c r="G936">
        <v>6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f t="shared" si="14"/>
        <v>0</v>
      </c>
    </row>
    <row r="937" spans="1:31" x14ac:dyDescent="0.25">
      <c r="A937">
        <v>8950</v>
      </c>
      <c r="B937">
        <v>61</v>
      </c>
      <c r="C937">
        <v>86</v>
      </c>
      <c r="D937">
        <v>69</v>
      </c>
      <c r="E937">
        <v>1000</v>
      </c>
      <c r="F937">
        <v>1300</v>
      </c>
      <c r="G937">
        <v>3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f t="shared" si="14"/>
        <v>0</v>
      </c>
    </row>
    <row r="938" spans="1:31" x14ac:dyDescent="0.25">
      <c r="A938">
        <v>8950</v>
      </c>
      <c r="B938">
        <v>65</v>
      </c>
      <c r="C938">
        <v>86</v>
      </c>
      <c r="D938">
        <v>69</v>
      </c>
      <c r="E938">
        <v>1015</v>
      </c>
      <c r="F938">
        <v>1300</v>
      </c>
      <c r="G938">
        <v>3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f t="shared" si="14"/>
        <v>0</v>
      </c>
    </row>
    <row r="939" spans="1:31" x14ac:dyDescent="0.25">
      <c r="A939">
        <v>8895</v>
      </c>
      <c r="B939">
        <v>61</v>
      </c>
      <c r="C939">
        <v>110</v>
      </c>
      <c r="D939">
        <v>85</v>
      </c>
      <c r="E939">
        <v>1070</v>
      </c>
      <c r="F939">
        <v>1600</v>
      </c>
      <c r="G939">
        <v>3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f t="shared" si="14"/>
        <v>0</v>
      </c>
    </row>
    <row r="940" spans="1:31" x14ac:dyDescent="0.25">
      <c r="A940">
        <v>9390</v>
      </c>
      <c r="B940">
        <v>66</v>
      </c>
      <c r="C940">
        <v>86</v>
      </c>
      <c r="D940">
        <v>19</v>
      </c>
      <c r="E940">
        <v>1480</v>
      </c>
      <c r="F940">
        <v>1300</v>
      </c>
      <c r="G940">
        <v>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f t="shared" si="14"/>
        <v>0</v>
      </c>
    </row>
    <row r="941" spans="1:31" x14ac:dyDescent="0.25">
      <c r="A941">
        <v>8750</v>
      </c>
      <c r="B941">
        <v>59</v>
      </c>
      <c r="C941">
        <v>110</v>
      </c>
      <c r="D941">
        <v>85</v>
      </c>
      <c r="E941">
        <v>1070</v>
      </c>
      <c r="F941">
        <v>1600</v>
      </c>
      <c r="G941">
        <v>3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f t="shared" si="14"/>
        <v>0</v>
      </c>
    </row>
    <row r="942" spans="1:31" x14ac:dyDescent="0.25">
      <c r="A942">
        <v>9750</v>
      </c>
      <c r="B942">
        <v>61</v>
      </c>
      <c r="C942">
        <v>110</v>
      </c>
      <c r="D942">
        <v>85</v>
      </c>
      <c r="E942">
        <v>1075</v>
      </c>
      <c r="F942">
        <v>1600</v>
      </c>
      <c r="G942">
        <v>3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f t="shared" si="14"/>
        <v>0</v>
      </c>
    </row>
    <row r="943" spans="1:31" x14ac:dyDescent="0.25">
      <c r="A943">
        <v>9950</v>
      </c>
      <c r="B943">
        <v>62</v>
      </c>
      <c r="C943">
        <v>110</v>
      </c>
      <c r="D943">
        <v>85</v>
      </c>
      <c r="E943">
        <v>1075</v>
      </c>
      <c r="F943">
        <v>1600</v>
      </c>
      <c r="G943">
        <v>3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f t="shared" si="14"/>
        <v>0</v>
      </c>
    </row>
    <row r="944" spans="1:31" x14ac:dyDescent="0.25">
      <c r="A944">
        <v>10950</v>
      </c>
      <c r="B944">
        <v>65</v>
      </c>
      <c r="C944">
        <v>110</v>
      </c>
      <c r="D944">
        <v>85</v>
      </c>
      <c r="E944">
        <v>1065</v>
      </c>
      <c r="F944">
        <v>1600</v>
      </c>
      <c r="G944">
        <v>3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f t="shared" si="14"/>
        <v>0</v>
      </c>
    </row>
    <row r="945" spans="1:31" x14ac:dyDescent="0.25">
      <c r="A945">
        <v>9900</v>
      </c>
      <c r="B945">
        <v>67</v>
      </c>
      <c r="C945">
        <v>110</v>
      </c>
      <c r="D945">
        <v>85</v>
      </c>
      <c r="E945">
        <v>1085</v>
      </c>
      <c r="F945">
        <v>1600</v>
      </c>
      <c r="G945">
        <v>3</v>
      </c>
      <c r="H945">
        <v>0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f t="shared" si="14"/>
        <v>0</v>
      </c>
    </row>
    <row r="946" spans="1:31" x14ac:dyDescent="0.25">
      <c r="A946">
        <v>9500</v>
      </c>
      <c r="B946">
        <v>62</v>
      </c>
      <c r="C946">
        <v>110</v>
      </c>
      <c r="D946">
        <v>69</v>
      </c>
      <c r="E946">
        <v>1035</v>
      </c>
      <c r="F946">
        <v>1600</v>
      </c>
      <c r="G946">
        <v>3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f t="shared" si="14"/>
        <v>0</v>
      </c>
    </row>
    <row r="947" spans="1:31" x14ac:dyDescent="0.25">
      <c r="A947">
        <v>9950</v>
      </c>
      <c r="B947">
        <v>61</v>
      </c>
      <c r="C947">
        <v>110</v>
      </c>
      <c r="D947">
        <v>69</v>
      </c>
      <c r="E947">
        <v>1050</v>
      </c>
      <c r="F947">
        <v>1600</v>
      </c>
      <c r="G947">
        <v>3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f t="shared" si="14"/>
        <v>0</v>
      </c>
    </row>
    <row r="948" spans="1:31" x14ac:dyDescent="0.25">
      <c r="A948">
        <v>9950</v>
      </c>
      <c r="B948">
        <v>63</v>
      </c>
      <c r="C948">
        <v>110</v>
      </c>
      <c r="D948">
        <v>85</v>
      </c>
      <c r="E948">
        <v>1055</v>
      </c>
      <c r="F948">
        <v>1600</v>
      </c>
      <c r="G948">
        <v>12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f t="shared" si="14"/>
        <v>0</v>
      </c>
    </row>
    <row r="949" spans="1:31" x14ac:dyDescent="0.25">
      <c r="A949">
        <v>10500</v>
      </c>
      <c r="B949">
        <v>62</v>
      </c>
      <c r="C949">
        <v>86</v>
      </c>
      <c r="D949">
        <v>69</v>
      </c>
      <c r="E949">
        <v>1040</v>
      </c>
      <c r="F949">
        <v>1300</v>
      </c>
      <c r="G949">
        <v>3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f t="shared" si="14"/>
        <v>0</v>
      </c>
    </row>
    <row r="950" spans="1:31" x14ac:dyDescent="0.25">
      <c r="A950">
        <v>9950</v>
      </c>
      <c r="B950">
        <v>63</v>
      </c>
      <c r="C950">
        <v>86</v>
      </c>
      <c r="D950">
        <v>69</v>
      </c>
      <c r="E950">
        <v>1015</v>
      </c>
      <c r="F950">
        <v>1300</v>
      </c>
      <c r="G950">
        <v>3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f t="shared" si="14"/>
        <v>0</v>
      </c>
    </row>
    <row r="951" spans="1:31" x14ac:dyDescent="0.25">
      <c r="A951">
        <v>10495</v>
      </c>
      <c r="B951">
        <v>68</v>
      </c>
      <c r="C951">
        <v>86</v>
      </c>
      <c r="D951">
        <v>69</v>
      </c>
      <c r="E951">
        <v>1035</v>
      </c>
      <c r="F951">
        <v>1300</v>
      </c>
      <c r="G951">
        <v>3</v>
      </c>
      <c r="H951">
        <v>1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f t="shared" si="14"/>
        <v>0</v>
      </c>
    </row>
    <row r="952" spans="1:31" x14ac:dyDescent="0.25">
      <c r="A952">
        <v>9500</v>
      </c>
      <c r="B952">
        <v>66</v>
      </c>
      <c r="C952">
        <v>110</v>
      </c>
      <c r="D952">
        <v>69</v>
      </c>
      <c r="E952">
        <v>1050</v>
      </c>
      <c r="F952">
        <v>1600</v>
      </c>
      <c r="G952">
        <v>12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f t="shared" si="14"/>
        <v>0</v>
      </c>
    </row>
    <row r="953" spans="1:31" x14ac:dyDescent="0.25">
      <c r="A953">
        <v>8500</v>
      </c>
      <c r="B953">
        <v>58</v>
      </c>
      <c r="C953">
        <v>86</v>
      </c>
      <c r="D953">
        <v>69</v>
      </c>
      <c r="E953">
        <v>1015</v>
      </c>
      <c r="F953">
        <v>1300</v>
      </c>
      <c r="G953">
        <v>3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f t="shared" si="14"/>
        <v>0</v>
      </c>
    </row>
    <row r="954" spans="1:31" x14ac:dyDescent="0.25">
      <c r="A954">
        <v>10450</v>
      </c>
      <c r="B954">
        <v>60</v>
      </c>
      <c r="C954">
        <v>110</v>
      </c>
      <c r="D954">
        <v>69</v>
      </c>
      <c r="E954">
        <v>1035</v>
      </c>
      <c r="F954">
        <v>1600</v>
      </c>
      <c r="G954">
        <v>3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f t="shared" si="14"/>
        <v>0</v>
      </c>
    </row>
    <row r="955" spans="1:31" x14ac:dyDescent="0.25">
      <c r="A955">
        <v>8950</v>
      </c>
      <c r="B955">
        <v>65</v>
      </c>
      <c r="C955">
        <v>86</v>
      </c>
      <c r="D955">
        <v>69</v>
      </c>
      <c r="E955">
        <v>1015</v>
      </c>
      <c r="F955">
        <v>1300</v>
      </c>
      <c r="G955">
        <v>3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f t="shared" si="14"/>
        <v>0</v>
      </c>
    </row>
    <row r="956" spans="1:31" x14ac:dyDescent="0.25">
      <c r="A956">
        <v>9900</v>
      </c>
      <c r="B956">
        <v>59</v>
      </c>
      <c r="C956">
        <v>86</v>
      </c>
      <c r="D956">
        <v>69</v>
      </c>
      <c r="E956">
        <v>1025</v>
      </c>
      <c r="F956">
        <v>1300</v>
      </c>
      <c r="G956">
        <v>3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f t="shared" si="14"/>
        <v>0</v>
      </c>
    </row>
    <row r="957" spans="1:31" x14ac:dyDescent="0.25">
      <c r="A957">
        <v>8900</v>
      </c>
      <c r="B957">
        <v>63</v>
      </c>
      <c r="C957">
        <v>86</v>
      </c>
      <c r="D957">
        <v>69</v>
      </c>
      <c r="E957">
        <v>1035</v>
      </c>
      <c r="F957">
        <v>1300</v>
      </c>
      <c r="G957">
        <v>3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f t="shared" si="14"/>
        <v>0</v>
      </c>
    </row>
    <row r="958" spans="1:31" x14ac:dyDescent="0.25">
      <c r="A958">
        <v>8745</v>
      </c>
      <c r="B958">
        <v>65</v>
      </c>
      <c r="C958">
        <v>110</v>
      </c>
      <c r="D958">
        <v>69</v>
      </c>
      <c r="E958">
        <v>1050</v>
      </c>
      <c r="F958">
        <v>1600</v>
      </c>
      <c r="G958">
        <v>3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f t="shared" si="14"/>
        <v>0</v>
      </c>
    </row>
    <row r="959" spans="1:31" x14ac:dyDescent="0.25">
      <c r="A959">
        <v>8750</v>
      </c>
      <c r="B959">
        <v>65</v>
      </c>
      <c r="C959">
        <v>86</v>
      </c>
      <c r="D959">
        <v>69</v>
      </c>
      <c r="E959">
        <v>1015</v>
      </c>
      <c r="F959">
        <v>1300</v>
      </c>
      <c r="G959">
        <v>12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f t="shared" si="14"/>
        <v>0</v>
      </c>
    </row>
    <row r="960" spans="1:31" x14ac:dyDescent="0.25">
      <c r="A960">
        <v>10750</v>
      </c>
      <c r="B960">
        <v>57</v>
      </c>
      <c r="C960">
        <v>110</v>
      </c>
      <c r="D960">
        <v>69</v>
      </c>
      <c r="E960">
        <v>1050</v>
      </c>
      <c r="F960">
        <v>1600</v>
      </c>
      <c r="G960">
        <v>6</v>
      </c>
      <c r="H960">
        <v>1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f t="shared" si="14"/>
        <v>0</v>
      </c>
    </row>
    <row r="961" spans="1:31" x14ac:dyDescent="0.25">
      <c r="A961">
        <v>9750</v>
      </c>
      <c r="B961">
        <v>57</v>
      </c>
      <c r="C961">
        <v>110</v>
      </c>
      <c r="D961">
        <v>69</v>
      </c>
      <c r="E961">
        <v>1050</v>
      </c>
      <c r="F961">
        <v>1600</v>
      </c>
      <c r="G961">
        <v>6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f t="shared" si="14"/>
        <v>0</v>
      </c>
    </row>
    <row r="962" spans="1:31" x14ac:dyDescent="0.25">
      <c r="A962">
        <v>8850</v>
      </c>
      <c r="B962">
        <v>65</v>
      </c>
      <c r="C962">
        <v>110</v>
      </c>
      <c r="D962">
        <v>85</v>
      </c>
      <c r="E962">
        <v>1075</v>
      </c>
      <c r="F962">
        <v>1600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f t="shared" si="14"/>
        <v>0</v>
      </c>
    </row>
    <row r="963" spans="1:31" x14ac:dyDescent="0.25">
      <c r="A963">
        <v>7950</v>
      </c>
      <c r="B963">
        <v>66</v>
      </c>
      <c r="C963">
        <v>86</v>
      </c>
      <c r="D963">
        <v>69</v>
      </c>
      <c r="E963">
        <v>1035</v>
      </c>
      <c r="F963">
        <v>1300</v>
      </c>
      <c r="G963">
        <v>3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f t="shared" ref="AE963:AE979" si="15">IF(A963&gt;= 12950,1,0)</f>
        <v>0</v>
      </c>
    </row>
    <row r="964" spans="1:31" x14ac:dyDescent="0.25">
      <c r="A964">
        <v>9450</v>
      </c>
      <c r="B964">
        <v>63</v>
      </c>
      <c r="C964">
        <v>110</v>
      </c>
      <c r="D964">
        <v>69</v>
      </c>
      <c r="E964">
        <v>1035</v>
      </c>
      <c r="F964">
        <v>1600</v>
      </c>
      <c r="G964">
        <v>12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f t="shared" si="15"/>
        <v>0</v>
      </c>
    </row>
    <row r="965" spans="1:31" x14ac:dyDescent="0.25">
      <c r="A965">
        <v>9950</v>
      </c>
      <c r="B965">
        <v>61</v>
      </c>
      <c r="C965">
        <v>107</v>
      </c>
      <c r="D965">
        <v>85</v>
      </c>
      <c r="E965">
        <v>1085</v>
      </c>
      <c r="F965">
        <v>1600</v>
      </c>
      <c r="G965">
        <v>3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f t="shared" si="15"/>
        <v>0</v>
      </c>
    </row>
    <row r="966" spans="1:31" x14ac:dyDescent="0.25">
      <c r="A966">
        <v>8250</v>
      </c>
      <c r="B966">
        <v>63</v>
      </c>
      <c r="C966">
        <v>110</v>
      </c>
      <c r="D966">
        <v>69</v>
      </c>
      <c r="E966">
        <v>1035</v>
      </c>
      <c r="F966">
        <v>1600</v>
      </c>
      <c r="G966">
        <v>3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f t="shared" si="15"/>
        <v>0</v>
      </c>
    </row>
    <row r="967" spans="1:31" x14ac:dyDescent="0.25">
      <c r="A967">
        <v>9950</v>
      </c>
      <c r="B967">
        <v>61</v>
      </c>
      <c r="C967">
        <v>86</v>
      </c>
      <c r="D967">
        <v>19</v>
      </c>
      <c r="E967">
        <v>1015</v>
      </c>
      <c r="F967">
        <v>1300</v>
      </c>
      <c r="G967">
        <v>3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f t="shared" si="15"/>
        <v>0</v>
      </c>
    </row>
    <row r="968" spans="1:31" x14ac:dyDescent="0.25">
      <c r="A968">
        <v>9995</v>
      </c>
      <c r="B968">
        <v>68</v>
      </c>
      <c r="C968">
        <v>86</v>
      </c>
      <c r="D968">
        <v>69</v>
      </c>
      <c r="E968">
        <v>1015</v>
      </c>
      <c r="F968">
        <v>1300</v>
      </c>
      <c r="G968">
        <v>3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f t="shared" si="15"/>
        <v>0</v>
      </c>
    </row>
    <row r="969" spans="1:31" x14ac:dyDescent="0.25">
      <c r="A969">
        <v>9950</v>
      </c>
      <c r="B969">
        <v>59</v>
      </c>
      <c r="C969">
        <v>110</v>
      </c>
      <c r="D969">
        <v>85</v>
      </c>
      <c r="E969">
        <v>1070</v>
      </c>
      <c r="F969">
        <v>1600</v>
      </c>
      <c r="G969">
        <v>3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f t="shared" si="15"/>
        <v>0</v>
      </c>
    </row>
    <row r="970" spans="1:31" x14ac:dyDescent="0.25">
      <c r="A970">
        <v>10495</v>
      </c>
      <c r="B970">
        <v>60</v>
      </c>
      <c r="C970">
        <v>110</v>
      </c>
      <c r="D970">
        <v>85</v>
      </c>
      <c r="E970">
        <v>1070</v>
      </c>
      <c r="F970">
        <v>1600</v>
      </c>
      <c r="G970">
        <v>3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f t="shared" si="15"/>
        <v>0</v>
      </c>
    </row>
    <row r="971" spans="1:31" x14ac:dyDescent="0.25">
      <c r="A971">
        <v>7950</v>
      </c>
      <c r="B971">
        <v>58</v>
      </c>
      <c r="C971">
        <v>110</v>
      </c>
      <c r="D971">
        <v>72</v>
      </c>
      <c r="E971">
        <v>1114</v>
      </c>
      <c r="F971">
        <v>1600</v>
      </c>
      <c r="G971">
        <v>3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f t="shared" si="15"/>
        <v>0</v>
      </c>
    </row>
    <row r="972" spans="1:31" x14ac:dyDescent="0.25">
      <c r="A972">
        <v>8950</v>
      </c>
      <c r="B972">
        <v>68</v>
      </c>
      <c r="C972">
        <v>110</v>
      </c>
      <c r="D972">
        <v>69</v>
      </c>
      <c r="E972">
        <v>1035</v>
      </c>
      <c r="F972">
        <v>1600</v>
      </c>
      <c r="G972">
        <v>6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f t="shared" si="15"/>
        <v>0</v>
      </c>
    </row>
    <row r="973" spans="1:31" x14ac:dyDescent="0.25">
      <c r="A973">
        <v>9695</v>
      </c>
      <c r="B973">
        <v>57</v>
      </c>
      <c r="C973">
        <v>110</v>
      </c>
      <c r="D973">
        <v>85</v>
      </c>
      <c r="E973">
        <v>1075</v>
      </c>
      <c r="F973">
        <v>1600</v>
      </c>
      <c r="G973">
        <v>6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f t="shared" si="15"/>
        <v>0</v>
      </c>
    </row>
    <row r="974" spans="1:31" x14ac:dyDescent="0.25">
      <c r="A974">
        <v>7750</v>
      </c>
      <c r="B974">
        <v>64</v>
      </c>
      <c r="C974">
        <v>86</v>
      </c>
      <c r="D974">
        <v>69</v>
      </c>
      <c r="E974">
        <v>1015</v>
      </c>
      <c r="F974">
        <v>1300</v>
      </c>
      <c r="G974">
        <v>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f t="shared" si="15"/>
        <v>0</v>
      </c>
    </row>
    <row r="975" spans="1:31" x14ac:dyDescent="0.25">
      <c r="A975">
        <v>9950</v>
      </c>
      <c r="B975">
        <v>68</v>
      </c>
      <c r="C975">
        <v>110</v>
      </c>
      <c r="D975">
        <v>69</v>
      </c>
      <c r="E975">
        <v>1050</v>
      </c>
      <c r="F975">
        <v>1600</v>
      </c>
      <c r="G975">
        <v>3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f t="shared" si="15"/>
        <v>0</v>
      </c>
    </row>
    <row r="976" spans="1:31" x14ac:dyDescent="0.25">
      <c r="A976">
        <v>9950</v>
      </c>
      <c r="B976">
        <v>67</v>
      </c>
      <c r="C976">
        <v>110</v>
      </c>
      <c r="D976">
        <v>85</v>
      </c>
      <c r="E976">
        <v>1075</v>
      </c>
      <c r="F976">
        <v>1600</v>
      </c>
      <c r="G976">
        <v>3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f t="shared" si="15"/>
        <v>0</v>
      </c>
    </row>
    <row r="977" spans="1:31" x14ac:dyDescent="0.25">
      <c r="A977">
        <v>9950</v>
      </c>
      <c r="B977">
        <v>63</v>
      </c>
      <c r="C977">
        <v>110</v>
      </c>
      <c r="D977">
        <v>19</v>
      </c>
      <c r="E977">
        <v>1114</v>
      </c>
      <c r="F977">
        <v>1600</v>
      </c>
      <c r="G977">
        <v>3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f t="shared" si="15"/>
        <v>0</v>
      </c>
    </row>
    <row r="978" spans="1:31" x14ac:dyDescent="0.25">
      <c r="A978">
        <v>9900</v>
      </c>
      <c r="B978">
        <v>64</v>
      </c>
      <c r="C978">
        <v>110</v>
      </c>
      <c r="D978">
        <v>85</v>
      </c>
      <c r="E978">
        <v>1070</v>
      </c>
      <c r="F978">
        <v>1600</v>
      </c>
      <c r="G978">
        <v>6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f t="shared" si="15"/>
        <v>0</v>
      </c>
    </row>
    <row r="979" spans="1:31" x14ac:dyDescent="0.25">
      <c r="A979">
        <v>10950</v>
      </c>
      <c r="B979">
        <v>57</v>
      </c>
      <c r="C979">
        <v>86</v>
      </c>
      <c r="D979">
        <v>69</v>
      </c>
      <c r="E979">
        <v>1025</v>
      </c>
      <c r="F979">
        <v>1300</v>
      </c>
      <c r="G979">
        <v>3</v>
      </c>
      <c r="H979">
        <v>0</v>
      </c>
      <c r="I979">
        <v>0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f t="shared" si="15"/>
        <v>0</v>
      </c>
    </row>
    <row r="980" spans="1:31" x14ac:dyDescent="0.25">
      <c r="A980" s="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85" zoomScaleNormal="85" workbookViewId="0">
      <selection activeCell="A5" sqref="A5"/>
    </sheetView>
  </sheetViews>
  <sheetFormatPr defaultRowHeight="15.75" x14ac:dyDescent="0.25"/>
  <sheetData>
    <row r="1" spans="1:1" x14ac:dyDescent="0.25">
      <c r="A1" t="s">
        <v>364</v>
      </c>
    </row>
    <row r="2" spans="1:1" x14ac:dyDescent="0.25">
      <c r="A2" t="s">
        <v>366</v>
      </c>
    </row>
    <row r="3" spans="1:1" x14ac:dyDescent="0.25">
      <c r="A3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998"/>
  <sheetViews>
    <sheetView showGridLines="0" topLeftCell="G15" zoomScale="70" zoomScaleNormal="70" workbookViewId="0">
      <selection activeCell="B20" sqref="B19:AF998"/>
    </sheetView>
  </sheetViews>
  <sheetFormatPr defaultRowHeight="15.75" x14ac:dyDescent="0.25"/>
  <cols>
    <col min="10" max="10" width="12.625" bestFit="1" customWidth="1"/>
  </cols>
  <sheetData>
    <row r="2" spans="2:37" ht="18.75" x14ac:dyDescent="0.3">
      <c r="B2" s="2" t="s">
        <v>31</v>
      </c>
      <c r="N2" t="s">
        <v>32</v>
      </c>
    </row>
    <row r="4" spans="2:37" x14ac:dyDescent="0.25">
      <c r="B4" s="19" t="s">
        <v>33</v>
      </c>
      <c r="C4" s="20"/>
      <c r="D4" s="20"/>
      <c r="E4" s="20"/>
      <c r="F4" s="20"/>
      <c r="G4" s="21"/>
      <c r="J4" s="19" t="s">
        <v>34</v>
      </c>
      <c r="K4" s="20"/>
      <c r="L4" s="21"/>
    </row>
    <row r="5" spans="2:37" x14ac:dyDescent="0.25">
      <c r="B5" s="22" t="s">
        <v>49</v>
      </c>
      <c r="C5" s="23"/>
      <c r="D5" s="22" t="s">
        <v>50</v>
      </c>
      <c r="E5" s="23"/>
      <c r="F5" s="22" t="s">
        <v>51</v>
      </c>
      <c r="G5" s="23"/>
      <c r="J5" s="7" t="s">
        <v>35</v>
      </c>
      <c r="K5" s="7" t="s">
        <v>36</v>
      </c>
      <c r="L5" s="7" t="s">
        <v>37</v>
      </c>
    </row>
    <row r="6" spans="2:37" x14ac:dyDescent="0.25">
      <c r="J6" s="4">
        <v>0</v>
      </c>
      <c r="K6" s="4">
        <v>0</v>
      </c>
      <c r="L6" s="4">
        <v>0</v>
      </c>
    </row>
    <row r="9" spans="2:37" x14ac:dyDescent="0.25">
      <c r="B9" s="19" t="s">
        <v>38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1"/>
    </row>
    <row r="10" spans="2:37" x14ac:dyDescent="0.25">
      <c r="B10" s="24" t="s">
        <v>39</v>
      </c>
      <c r="C10" s="25"/>
      <c r="D10" s="26"/>
      <c r="E10" s="27" t="s">
        <v>40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3"/>
    </row>
    <row r="11" spans="2:37" x14ac:dyDescent="0.25">
      <c r="B11" s="24" t="s">
        <v>41</v>
      </c>
      <c r="C11" s="25"/>
      <c r="D11" s="26"/>
      <c r="E11" s="4" t="s">
        <v>0</v>
      </c>
      <c r="F11" s="4" t="s">
        <v>1</v>
      </c>
      <c r="G11" s="4" t="s">
        <v>2</v>
      </c>
      <c r="H11" s="4" t="s">
        <v>3</v>
      </c>
      <c r="I11" s="4" t="s">
        <v>4</v>
      </c>
      <c r="J11" s="4" t="s">
        <v>5</v>
      </c>
      <c r="K11" s="4" t="s">
        <v>6</v>
      </c>
      <c r="L11" s="4" t="s">
        <v>7</v>
      </c>
      <c r="M11" s="4" t="s">
        <v>8</v>
      </c>
      <c r="N11" s="4" t="s">
        <v>9</v>
      </c>
      <c r="O11" s="4" t="s">
        <v>10</v>
      </c>
      <c r="P11" s="4" t="s">
        <v>11</v>
      </c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  <c r="V11" s="4" t="s">
        <v>17</v>
      </c>
      <c r="W11" s="4" t="s">
        <v>18</v>
      </c>
      <c r="X11" s="4" t="s">
        <v>19</v>
      </c>
      <c r="Y11" s="4" t="s">
        <v>20</v>
      </c>
      <c r="Z11" s="4" t="s">
        <v>21</v>
      </c>
      <c r="AA11" s="4" t="s">
        <v>22</v>
      </c>
      <c r="AB11" s="4" t="s">
        <v>23</v>
      </c>
      <c r="AC11" s="4" t="s">
        <v>24</v>
      </c>
      <c r="AD11" s="4" t="s">
        <v>25</v>
      </c>
      <c r="AE11" s="4" t="s">
        <v>26</v>
      </c>
      <c r="AF11" s="4" t="s">
        <v>27</v>
      </c>
      <c r="AG11" s="4" t="s">
        <v>28</v>
      </c>
      <c r="AH11" s="4" t="s">
        <v>29</v>
      </c>
      <c r="AI11" s="4" t="s">
        <v>30</v>
      </c>
    </row>
    <row r="12" spans="2:37" x14ac:dyDescent="0.25">
      <c r="B12" s="24" t="s">
        <v>42</v>
      </c>
      <c r="C12" s="25"/>
      <c r="D12" s="26"/>
      <c r="E12" s="27" t="s">
        <v>43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3"/>
    </row>
    <row r="13" spans="2:37" x14ac:dyDescent="0.25">
      <c r="B13" s="24" t="s">
        <v>44</v>
      </c>
      <c r="C13" s="25"/>
      <c r="D13" s="26"/>
      <c r="E13" s="29">
        <v>12345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1"/>
      <c r="AJ13" s="3"/>
      <c r="AK13" s="3"/>
    </row>
    <row r="14" spans="2:37" x14ac:dyDescent="0.25">
      <c r="B14" s="24" t="s">
        <v>45</v>
      </c>
      <c r="C14" s="25"/>
      <c r="D14" s="26"/>
      <c r="E14" s="29">
        <v>31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1"/>
    </row>
    <row r="15" spans="2:37" x14ac:dyDescent="0.25">
      <c r="B15" s="24" t="s">
        <v>46</v>
      </c>
      <c r="C15" s="25"/>
      <c r="D15" s="26"/>
      <c r="E15" s="29">
        <v>587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</row>
    <row r="16" spans="2:37" x14ac:dyDescent="0.25">
      <c r="B16" s="24" t="s">
        <v>47</v>
      </c>
      <c r="C16" s="25"/>
      <c r="D16" s="26"/>
      <c r="E16" s="29">
        <v>391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1"/>
    </row>
    <row r="17" spans="2:35" x14ac:dyDescent="0.25">
      <c r="B17" s="24" t="s">
        <v>48</v>
      </c>
      <c r="C17" s="25"/>
      <c r="D17" s="26"/>
      <c r="E17" s="29">
        <v>0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1"/>
    </row>
    <row r="19" spans="2:35" x14ac:dyDescent="0.25">
      <c r="B19" s="19" t="s">
        <v>41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1"/>
    </row>
    <row r="20" spans="2:35" x14ac:dyDescent="0.25">
      <c r="B20" s="7" t="s">
        <v>0</v>
      </c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  <c r="H20" s="7" t="s">
        <v>6</v>
      </c>
      <c r="I20" s="7" t="s">
        <v>7</v>
      </c>
      <c r="J20" s="7" t="s">
        <v>8</v>
      </c>
      <c r="K20" s="7" t="s">
        <v>9</v>
      </c>
      <c r="L20" s="7" t="s">
        <v>10</v>
      </c>
      <c r="M20" s="7" t="s">
        <v>11</v>
      </c>
      <c r="N20" s="7" t="s">
        <v>12</v>
      </c>
      <c r="O20" s="7" t="s">
        <v>13</v>
      </c>
      <c r="P20" s="7" t="s">
        <v>14</v>
      </c>
      <c r="Q20" s="7" t="s">
        <v>15</v>
      </c>
      <c r="R20" s="7" t="s">
        <v>16</v>
      </c>
      <c r="S20" s="7" t="s">
        <v>17</v>
      </c>
      <c r="T20" s="7" t="s">
        <v>18</v>
      </c>
      <c r="U20" s="7" t="s">
        <v>19</v>
      </c>
      <c r="V20" s="7" t="s">
        <v>20</v>
      </c>
      <c r="W20" s="7" t="s">
        <v>21</v>
      </c>
      <c r="X20" s="7" t="s">
        <v>22</v>
      </c>
      <c r="Y20" s="7" t="s">
        <v>23</v>
      </c>
      <c r="Z20" s="7" t="s">
        <v>24</v>
      </c>
      <c r="AA20" s="7" t="s">
        <v>25</v>
      </c>
      <c r="AB20" s="7" t="s">
        <v>26</v>
      </c>
      <c r="AC20" s="7" t="s">
        <v>27</v>
      </c>
      <c r="AD20" s="7" t="s">
        <v>28</v>
      </c>
      <c r="AE20" s="7" t="s">
        <v>29</v>
      </c>
      <c r="AF20" s="7" t="s">
        <v>30</v>
      </c>
    </row>
    <row r="21" spans="2:35" x14ac:dyDescent="0.25">
      <c r="B21" s="4">
        <v>16900</v>
      </c>
      <c r="C21" s="4">
        <v>27</v>
      </c>
      <c r="D21" s="4">
        <v>90</v>
      </c>
      <c r="E21" s="4">
        <v>210</v>
      </c>
      <c r="F21" s="4">
        <v>1245</v>
      </c>
      <c r="G21" s="4">
        <v>2000</v>
      </c>
      <c r="H21" s="4">
        <v>3</v>
      </c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1</v>
      </c>
      <c r="Q21" s="4">
        <v>0</v>
      </c>
      <c r="R21" s="4">
        <v>1</v>
      </c>
      <c r="S21" s="4">
        <v>1</v>
      </c>
      <c r="T21" s="4">
        <v>1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</row>
    <row r="22" spans="2:35" x14ac:dyDescent="0.25">
      <c r="B22" s="4">
        <v>19600</v>
      </c>
      <c r="C22" s="4">
        <v>25</v>
      </c>
      <c r="D22" s="4">
        <v>192</v>
      </c>
      <c r="E22" s="4">
        <v>100</v>
      </c>
      <c r="F22" s="4">
        <v>1185</v>
      </c>
      <c r="G22" s="4">
        <v>1800</v>
      </c>
      <c r="H22" s="4">
        <v>3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0</v>
      </c>
      <c r="V22" s="4">
        <v>1</v>
      </c>
      <c r="W22" s="4">
        <v>1</v>
      </c>
      <c r="X22" s="4">
        <v>1</v>
      </c>
      <c r="Y22" s="4">
        <v>1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1</v>
      </c>
    </row>
    <row r="23" spans="2:35" x14ac:dyDescent="0.25">
      <c r="B23" s="4">
        <v>22000</v>
      </c>
      <c r="C23" s="4">
        <v>28</v>
      </c>
      <c r="D23" s="4">
        <v>192</v>
      </c>
      <c r="E23" s="4">
        <v>100</v>
      </c>
      <c r="F23" s="4">
        <v>1185</v>
      </c>
      <c r="G23" s="4">
        <v>1800</v>
      </c>
      <c r="H23" s="4">
        <v>3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1</v>
      </c>
      <c r="T23" s="4">
        <v>1</v>
      </c>
      <c r="U23" s="4">
        <v>0</v>
      </c>
      <c r="V23" s="4">
        <v>1</v>
      </c>
      <c r="W23" s="4">
        <v>1</v>
      </c>
      <c r="X23" s="4">
        <v>1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</row>
    <row r="24" spans="2:35" x14ac:dyDescent="0.25">
      <c r="B24" s="4">
        <v>16950</v>
      </c>
      <c r="C24" s="4">
        <v>30</v>
      </c>
      <c r="D24" s="4">
        <v>110</v>
      </c>
      <c r="E24" s="4">
        <v>85</v>
      </c>
      <c r="F24" s="4">
        <v>1105</v>
      </c>
      <c r="G24" s="4">
        <v>1600</v>
      </c>
      <c r="H24" s="4">
        <v>3</v>
      </c>
      <c r="I24" s="4">
        <v>1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0</v>
      </c>
      <c r="V24" s="4">
        <v>0</v>
      </c>
      <c r="W24" s="4">
        <v>1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</row>
    <row r="25" spans="2:35" x14ac:dyDescent="0.25">
      <c r="B25" s="4">
        <v>15950</v>
      </c>
      <c r="C25" s="4">
        <v>30</v>
      </c>
      <c r="D25" s="4">
        <v>110</v>
      </c>
      <c r="E25" s="4">
        <v>85</v>
      </c>
      <c r="F25" s="4">
        <v>1105</v>
      </c>
      <c r="G25" s="4">
        <v>1600</v>
      </c>
      <c r="H25" s="4">
        <v>3</v>
      </c>
      <c r="I25" s="4">
        <v>1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1</v>
      </c>
    </row>
    <row r="26" spans="2:35" x14ac:dyDescent="0.25">
      <c r="B26" s="4">
        <v>15750</v>
      </c>
      <c r="C26" s="4">
        <v>29</v>
      </c>
      <c r="D26" s="4">
        <v>110</v>
      </c>
      <c r="E26" s="4">
        <v>85</v>
      </c>
      <c r="F26" s="4">
        <v>1120</v>
      </c>
      <c r="G26" s="4">
        <v>1600</v>
      </c>
      <c r="H26" s="4">
        <v>3</v>
      </c>
      <c r="I26" s="4">
        <v>1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0</v>
      </c>
      <c r="V26" s="4">
        <v>1</v>
      </c>
      <c r="W26" s="4">
        <v>1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1</v>
      </c>
    </row>
    <row r="27" spans="2:35" x14ac:dyDescent="0.25">
      <c r="B27" s="4">
        <v>12950</v>
      </c>
      <c r="C27" s="4">
        <v>29</v>
      </c>
      <c r="D27" s="4">
        <v>97</v>
      </c>
      <c r="E27" s="4">
        <v>19</v>
      </c>
      <c r="F27" s="4">
        <v>1100</v>
      </c>
      <c r="G27" s="4">
        <v>1400</v>
      </c>
      <c r="H27" s="4">
        <v>12</v>
      </c>
      <c r="I27" s="4">
        <v>1</v>
      </c>
      <c r="J27" s="4">
        <v>0</v>
      </c>
      <c r="K27" s="4">
        <v>1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</row>
    <row r="28" spans="2:35" x14ac:dyDescent="0.25">
      <c r="B28" s="4">
        <v>15950</v>
      </c>
      <c r="C28" s="4">
        <v>27</v>
      </c>
      <c r="D28" s="4">
        <v>97</v>
      </c>
      <c r="E28" s="4">
        <v>85</v>
      </c>
      <c r="F28" s="4">
        <v>1100</v>
      </c>
      <c r="G28" s="4">
        <v>1400</v>
      </c>
      <c r="H28" s="4">
        <v>3</v>
      </c>
      <c r="I28" s="4">
        <v>1</v>
      </c>
      <c r="J28" s="4">
        <v>0</v>
      </c>
      <c r="K28" s="4">
        <v>1</v>
      </c>
      <c r="L28" s="4">
        <v>1</v>
      </c>
      <c r="M28" s="4">
        <v>1</v>
      </c>
      <c r="N28" s="4">
        <v>1</v>
      </c>
      <c r="O28" s="4">
        <v>0</v>
      </c>
      <c r="P28" s="4">
        <v>1</v>
      </c>
      <c r="Q28" s="4">
        <v>0</v>
      </c>
      <c r="R28" s="4">
        <v>1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1</v>
      </c>
    </row>
    <row r="29" spans="2:35" x14ac:dyDescent="0.25">
      <c r="B29" s="4">
        <v>15750</v>
      </c>
      <c r="C29" s="4">
        <v>26</v>
      </c>
      <c r="D29" s="4">
        <v>97</v>
      </c>
      <c r="E29" s="4">
        <v>85</v>
      </c>
      <c r="F29" s="4">
        <v>1100</v>
      </c>
      <c r="G29" s="4">
        <v>1400</v>
      </c>
      <c r="H29" s="4">
        <v>3</v>
      </c>
      <c r="I29" s="4">
        <v>0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0</v>
      </c>
      <c r="V29" s="4">
        <v>0</v>
      </c>
      <c r="W29" s="4">
        <v>1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</row>
    <row r="30" spans="2:35" x14ac:dyDescent="0.25">
      <c r="B30" s="4">
        <v>15950</v>
      </c>
      <c r="C30" s="4">
        <v>25</v>
      </c>
      <c r="D30" s="4">
        <v>97</v>
      </c>
      <c r="E30" s="4">
        <v>85</v>
      </c>
      <c r="F30" s="4">
        <v>1100</v>
      </c>
      <c r="G30" s="4">
        <v>1400</v>
      </c>
      <c r="H30" s="4">
        <v>3</v>
      </c>
      <c r="I30" s="4">
        <v>0</v>
      </c>
      <c r="J30" s="4">
        <v>0</v>
      </c>
      <c r="K30" s="4">
        <v>0</v>
      </c>
      <c r="L30" s="4">
        <v>1</v>
      </c>
      <c r="M30" s="4">
        <v>1</v>
      </c>
      <c r="N30" s="4">
        <v>1</v>
      </c>
      <c r="O30" s="4">
        <v>0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0</v>
      </c>
      <c r="V30" s="4">
        <v>0</v>
      </c>
      <c r="W30" s="4">
        <v>1</v>
      </c>
      <c r="X30" s="4">
        <v>1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</row>
    <row r="31" spans="2:35" x14ac:dyDescent="0.25">
      <c r="B31" s="4">
        <v>14950</v>
      </c>
      <c r="C31" s="4">
        <v>23</v>
      </c>
      <c r="D31" s="4">
        <v>97</v>
      </c>
      <c r="E31" s="4">
        <v>85</v>
      </c>
      <c r="F31" s="4">
        <v>1100</v>
      </c>
      <c r="G31" s="4">
        <v>1400</v>
      </c>
      <c r="H31" s="4">
        <v>3</v>
      </c>
      <c r="I31" s="4">
        <v>1</v>
      </c>
      <c r="J31" s="4">
        <v>0</v>
      </c>
      <c r="K31" s="4">
        <v>1</v>
      </c>
      <c r="L31" s="4">
        <v>1</v>
      </c>
      <c r="M31" s="4">
        <v>1</v>
      </c>
      <c r="N31" s="4">
        <v>0</v>
      </c>
      <c r="O31" s="4">
        <v>0</v>
      </c>
      <c r="P31" s="4">
        <v>1</v>
      </c>
      <c r="Q31" s="4">
        <v>0</v>
      </c>
      <c r="R31" s="4">
        <v>1</v>
      </c>
      <c r="S31" s="4">
        <v>1</v>
      </c>
      <c r="T31" s="4">
        <v>1</v>
      </c>
      <c r="U31" s="4">
        <v>0</v>
      </c>
      <c r="V31" s="4">
        <v>0</v>
      </c>
      <c r="W31" s="4">
        <v>1</v>
      </c>
      <c r="X31" s="4">
        <v>1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1</v>
      </c>
    </row>
    <row r="32" spans="2:35" x14ac:dyDescent="0.25">
      <c r="B32" s="4">
        <v>15750</v>
      </c>
      <c r="C32" s="4">
        <v>32</v>
      </c>
      <c r="D32" s="4">
        <v>97</v>
      </c>
      <c r="E32" s="4">
        <v>85</v>
      </c>
      <c r="F32" s="4">
        <v>1100</v>
      </c>
      <c r="G32" s="4">
        <v>1400</v>
      </c>
      <c r="H32" s="4">
        <v>3</v>
      </c>
      <c r="I32" s="4">
        <v>1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0</v>
      </c>
      <c r="V32" s="4">
        <v>0</v>
      </c>
      <c r="W32" s="4">
        <v>1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1</v>
      </c>
    </row>
    <row r="33" spans="2:32" x14ac:dyDescent="0.25">
      <c r="B33" s="4">
        <v>14750</v>
      </c>
      <c r="C33" s="4">
        <v>27</v>
      </c>
      <c r="D33" s="4">
        <v>97</v>
      </c>
      <c r="E33" s="4">
        <v>85</v>
      </c>
      <c r="F33" s="4">
        <v>1100</v>
      </c>
      <c r="G33" s="4">
        <v>1400</v>
      </c>
      <c r="H33" s="4">
        <v>3</v>
      </c>
      <c r="I33" s="4">
        <v>0</v>
      </c>
      <c r="J33" s="4">
        <v>0</v>
      </c>
      <c r="K33" s="4">
        <v>1</v>
      </c>
      <c r="L33" s="4">
        <v>1</v>
      </c>
      <c r="M33" s="4">
        <v>1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0</v>
      </c>
      <c r="AF33" s="4">
        <v>1</v>
      </c>
    </row>
    <row r="34" spans="2:32" x14ac:dyDescent="0.25">
      <c r="B34" s="4">
        <v>13950</v>
      </c>
      <c r="C34" s="4">
        <v>22</v>
      </c>
      <c r="D34" s="4">
        <v>97</v>
      </c>
      <c r="E34" s="4">
        <v>85</v>
      </c>
      <c r="F34" s="4">
        <v>1100</v>
      </c>
      <c r="G34" s="4">
        <v>1400</v>
      </c>
      <c r="H34" s="4">
        <v>3</v>
      </c>
      <c r="I34" s="4">
        <v>0</v>
      </c>
      <c r="J34" s="4">
        <v>0</v>
      </c>
      <c r="K34" s="4">
        <v>0</v>
      </c>
      <c r="L34" s="4">
        <v>1</v>
      </c>
      <c r="M34" s="4">
        <v>1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1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1</v>
      </c>
    </row>
    <row r="35" spans="2:32" x14ac:dyDescent="0.25">
      <c r="B35" s="4">
        <v>16750</v>
      </c>
      <c r="C35" s="4">
        <v>27</v>
      </c>
      <c r="D35" s="4">
        <v>97</v>
      </c>
      <c r="E35" s="4">
        <v>85</v>
      </c>
      <c r="F35" s="4">
        <v>1100</v>
      </c>
      <c r="G35" s="4">
        <v>1400</v>
      </c>
      <c r="H35" s="4">
        <v>3</v>
      </c>
      <c r="I35" s="4">
        <v>1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0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1</v>
      </c>
    </row>
    <row r="36" spans="2:32" x14ac:dyDescent="0.25">
      <c r="B36" s="4">
        <v>16950</v>
      </c>
      <c r="C36" s="4">
        <v>27</v>
      </c>
      <c r="D36" s="4">
        <v>90</v>
      </c>
      <c r="E36" s="4">
        <v>234</v>
      </c>
      <c r="F36" s="4">
        <v>1255</v>
      </c>
      <c r="G36" s="4">
        <v>2000</v>
      </c>
      <c r="H36" s="4">
        <v>3</v>
      </c>
      <c r="I36" s="4">
        <v>0</v>
      </c>
      <c r="J36" s="4">
        <v>0</v>
      </c>
      <c r="K36" s="4">
        <v>1</v>
      </c>
      <c r="L36" s="4">
        <v>1</v>
      </c>
      <c r="M36" s="4">
        <v>1</v>
      </c>
      <c r="N36" s="4">
        <v>1</v>
      </c>
      <c r="O36" s="4">
        <v>0</v>
      </c>
      <c r="P36" s="4">
        <v>1</v>
      </c>
      <c r="Q36" s="4">
        <v>0</v>
      </c>
      <c r="R36" s="4">
        <v>1</v>
      </c>
      <c r="S36" s="4">
        <v>1</v>
      </c>
      <c r="T36" s="4">
        <v>1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1</v>
      </c>
    </row>
    <row r="37" spans="2:32" x14ac:dyDescent="0.25">
      <c r="B37" s="4">
        <v>16950</v>
      </c>
      <c r="C37" s="4">
        <v>22</v>
      </c>
      <c r="D37" s="4">
        <v>90</v>
      </c>
      <c r="E37" s="4">
        <v>234</v>
      </c>
      <c r="F37" s="4">
        <v>1255</v>
      </c>
      <c r="G37" s="4">
        <v>2000</v>
      </c>
      <c r="H37" s="4">
        <v>3</v>
      </c>
      <c r="I37" s="4">
        <v>0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1</v>
      </c>
      <c r="Q37" s="4">
        <v>0</v>
      </c>
      <c r="R37" s="4">
        <v>1</v>
      </c>
      <c r="S37" s="4">
        <v>1</v>
      </c>
      <c r="T37" s="4">
        <v>1</v>
      </c>
      <c r="U37" s="4">
        <v>0</v>
      </c>
      <c r="V37" s="4">
        <v>0</v>
      </c>
      <c r="W37" s="4">
        <v>1</v>
      </c>
      <c r="X37" s="4">
        <v>1</v>
      </c>
      <c r="Y37" s="4">
        <v>0</v>
      </c>
      <c r="Z37" s="4">
        <v>0</v>
      </c>
      <c r="AA37" s="4">
        <v>0</v>
      </c>
      <c r="AB37" s="4">
        <v>1</v>
      </c>
      <c r="AC37" s="4">
        <v>0</v>
      </c>
      <c r="AD37" s="4">
        <v>0</v>
      </c>
      <c r="AE37" s="4">
        <v>0</v>
      </c>
      <c r="AF37" s="4">
        <v>1</v>
      </c>
    </row>
    <row r="38" spans="2:32" x14ac:dyDescent="0.25">
      <c r="B38" s="4">
        <v>15800</v>
      </c>
      <c r="C38" s="4">
        <v>22</v>
      </c>
      <c r="D38" s="4">
        <v>97</v>
      </c>
      <c r="E38" s="4">
        <v>85</v>
      </c>
      <c r="F38" s="4">
        <v>1110</v>
      </c>
      <c r="G38" s="4">
        <v>1400</v>
      </c>
      <c r="H38" s="4">
        <v>3</v>
      </c>
      <c r="I38" s="4">
        <v>1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0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0</v>
      </c>
      <c r="V38" s="4">
        <v>0</v>
      </c>
      <c r="W38" s="4">
        <v>1</v>
      </c>
      <c r="X38" s="4">
        <v>1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1</v>
      </c>
    </row>
    <row r="39" spans="2:32" x14ac:dyDescent="0.25">
      <c r="B39" s="4">
        <v>17950</v>
      </c>
      <c r="C39" s="4">
        <v>22</v>
      </c>
      <c r="D39" s="4">
        <v>90</v>
      </c>
      <c r="E39" s="4">
        <v>234</v>
      </c>
      <c r="F39" s="4">
        <v>1255</v>
      </c>
      <c r="G39" s="4">
        <v>2000</v>
      </c>
      <c r="H39" s="4">
        <v>3</v>
      </c>
      <c r="I39" s="4">
        <v>1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0</v>
      </c>
      <c r="P39" s="4">
        <v>1</v>
      </c>
      <c r="Q39" s="4">
        <v>0</v>
      </c>
      <c r="R39" s="4">
        <v>1</v>
      </c>
      <c r="S39" s="4">
        <v>1</v>
      </c>
      <c r="T39" s="4">
        <v>1</v>
      </c>
      <c r="U39" s="4">
        <v>0</v>
      </c>
      <c r="V39" s="4">
        <v>0</v>
      </c>
      <c r="W39" s="4">
        <v>1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</row>
    <row r="40" spans="2:32" x14ac:dyDescent="0.25">
      <c r="B40" s="4">
        <v>17950</v>
      </c>
      <c r="C40" s="4">
        <v>22</v>
      </c>
      <c r="D40" s="4">
        <v>90</v>
      </c>
      <c r="E40" s="4">
        <v>234</v>
      </c>
      <c r="F40" s="4">
        <v>1255</v>
      </c>
      <c r="G40" s="4">
        <v>2000</v>
      </c>
      <c r="H40" s="4">
        <v>3</v>
      </c>
      <c r="I40" s="4">
        <v>1</v>
      </c>
      <c r="J40" s="4">
        <v>0</v>
      </c>
      <c r="K40" s="4">
        <v>1</v>
      </c>
      <c r="L40" s="4">
        <v>1</v>
      </c>
      <c r="M40" s="4">
        <v>1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</row>
    <row r="41" spans="2:32" x14ac:dyDescent="0.25">
      <c r="B41" s="4">
        <v>20500</v>
      </c>
      <c r="C41" s="4">
        <v>26</v>
      </c>
      <c r="D41" s="4">
        <v>110</v>
      </c>
      <c r="E41" s="4">
        <v>100</v>
      </c>
      <c r="F41" s="4">
        <v>1180</v>
      </c>
      <c r="G41" s="4">
        <v>1600</v>
      </c>
      <c r="H41" s="4">
        <v>3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1</v>
      </c>
      <c r="W41" s="4">
        <v>1</v>
      </c>
      <c r="X41" s="4">
        <v>1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4">
        <v>1</v>
      </c>
    </row>
    <row r="42" spans="2:32" x14ac:dyDescent="0.25">
      <c r="B42" s="4">
        <v>15500</v>
      </c>
      <c r="C42" s="4">
        <v>25</v>
      </c>
      <c r="D42" s="4">
        <v>110</v>
      </c>
      <c r="E42" s="4">
        <v>100</v>
      </c>
      <c r="F42" s="4">
        <v>1165</v>
      </c>
      <c r="G42" s="4">
        <v>1600</v>
      </c>
      <c r="H42" s="4">
        <v>3</v>
      </c>
      <c r="I42" s="4">
        <v>0</v>
      </c>
      <c r="J42" s="4">
        <v>1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1</v>
      </c>
      <c r="Q42" s="4">
        <v>1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1</v>
      </c>
      <c r="AD42" s="4">
        <v>0</v>
      </c>
      <c r="AE42" s="4">
        <v>0</v>
      </c>
      <c r="AF42" s="4">
        <v>1</v>
      </c>
    </row>
    <row r="43" spans="2:32" x14ac:dyDescent="0.25">
      <c r="B43" s="4">
        <v>15250</v>
      </c>
      <c r="C43" s="4">
        <v>28</v>
      </c>
      <c r="D43" s="4">
        <v>97</v>
      </c>
      <c r="E43" s="4">
        <v>85</v>
      </c>
      <c r="F43" s="4">
        <v>1110</v>
      </c>
      <c r="G43" s="4">
        <v>1400</v>
      </c>
      <c r="H43" s="4">
        <v>3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1</v>
      </c>
      <c r="T43" s="4">
        <v>1</v>
      </c>
      <c r="U43" s="4">
        <v>0</v>
      </c>
      <c r="V43" s="4">
        <v>0</v>
      </c>
      <c r="W43" s="4">
        <v>1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</row>
    <row r="44" spans="2:32" x14ac:dyDescent="0.25">
      <c r="B44" s="4">
        <v>15250</v>
      </c>
      <c r="C44" s="4">
        <v>26</v>
      </c>
      <c r="D44" s="4">
        <v>97</v>
      </c>
      <c r="E44" s="4">
        <v>85</v>
      </c>
      <c r="F44" s="4">
        <v>1110</v>
      </c>
      <c r="G44" s="4">
        <v>1400</v>
      </c>
      <c r="H44" s="4">
        <v>3</v>
      </c>
      <c r="I44" s="4">
        <v>0</v>
      </c>
      <c r="J44" s="4">
        <v>0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1</v>
      </c>
      <c r="Q44" s="4">
        <v>0</v>
      </c>
      <c r="R44" s="4">
        <v>1</v>
      </c>
      <c r="S44" s="4">
        <v>1</v>
      </c>
      <c r="T44" s="4">
        <v>1</v>
      </c>
      <c r="U44" s="4">
        <v>0</v>
      </c>
      <c r="V44" s="4">
        <v>0</v>
      </c>
      <c r="W44" s="4">
        <v>1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</row>
    <row r="45" spans="2:32" x14ac:dyDescent="0.25">
      <c r="B45" s="4">
        <v>14950</v>
      </c>
      <c r="C45" s="4">
        <v>22</v>
      </c>
      <c r="D45" s="4">
        <v>97</v>
      </c>
      <c r="E45" s="4">
        <v>85</v>
      </c>
      <c r="F45" s="4">
        <v>1110</v>
      </c>
      <c r="G45" s="4">
        <v>1400</v>
      </c>
      <c r="H45" s="4">
        <v>3</v>
      </c>
      <c r="I45" s="4">
        <v>1</v>
      </c>
      <c r="J45" s="4">
        <v>0</v>
      </c>
      <c r="K45" s="4">
        <v>0</v>
      </c>
      <c r="L45" s="4">
        <v>1</v>
      </c>
      <c r="M45" s="4">
        <v>1</v>
      </c>
      <c r="N45" s="4">
        <v>1</v>
      </c>
      <c r="O45" s="4">
        <v>0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1</v>
      </c>
    </row>
    <row r="46" spans="2:32" x14ac:dyDescent="0.25">
      <c r="B46" s="4">
        <v>18750</v>
      </c>
      <c r="C46" s="4">
        <v>31</v>
      </c>
      <c r="D46" s="4">
        <v>110</v>
      </c>
      <c r="E46" s="4">
        <v>85</v>
      </c>
      <c r="F46" s="4">
        <v>1130</v>
      </c>
      <c r="G46" s="4">
        <v>1600</v>
      </c>
      <c r="H46" s="4">
        <v>3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1</v>
      </c>
      <c r="W46" s="4">
        <v>1</v>
      </c>
      <c r="X46" s="4">
        <v>1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1</v>
      </c>
    </row>
    <row r="47" spans="2:32" x14ac:dyDescent="0.25">
      <c r="B47" s="4">
        <v>17950</v>
      </c>
      <c r="C47" s="4">
        <v>30</v>
      </c>
      <c r="D47" s="4">
        <v>110</v>
      </c>
      <c r="E47" s="4">
        <v>85</v>
      </c>
      <c r="F47" s="4">
        <v>1130</v>
      </c>
      <c r="G47" s="4">
        <v>1600</v>
      </c>
      <c r="H47" s="4">
        <v>3</v>
      </c>
      <c r="I47" s="4">
        <v>1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0</v>
      </c>
      <c r="R47" s="4">
        <v>1</v>
      </c>
      <c r="S47" s="4">
        <v>1</v>
      </c>
      <c r="T47" s="4">
        <v>1</v>
      </c>
      <c r="U47" s="4">
        <v>0</v>
      </c>
      <c r="V47" s="4">
        <v>1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4">
        <v>1</v>
      </c>
    </row>
    <row r="48" spans="2:32" x14ac:dyDescent="0.25">
      <c r="B48" s="4">
        <v>17950</v>
      </c>
      <c r="C48" s="4">
        <v>27</v>
      </c>
      <c r="D48" s="4">
        <v>97</v>
      </c>
      <c r="E48" s="4">
        <v>85</v>
      </c>
      <c r="F48" s="4">
        <v>1110</v>
      </c>
      <c r="G48" s="4">
        <v>1400</v>
      </c>
      <c r="H48" s="4">
        <v>3</v>
      </c>
      <c r="I48" s="4">
        <v>1</v>
      </c>
      <c r="J48" s="4">
        <v>0</v>
      </c>
      <c r="K48" s="4">
        <v>0</v>
      </c>
      <c r="L48" s="4">
        <v>1</v>
      </c>
      <c r="M48" s="4">
        <v>1</v>
      </c>
      <c r="N48" s="4">
        <v>1</v>
      </c>
      <c r="O48" s="4">
        <v>0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0</v>
      </c>
      <c r="V48" s="4">
        <v>0</v>
      </c>
      <c r="W48" s="4">
        <v>1</v>
      </c>
      <c r="X48" s="4">
        <v>1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4">
        <v>1</v>
      </c>
    </row>
    <row r="49" spans="2:32" x14ac:dyDescent="0.25">
      <c r="B49" s="4">
        <v>15950</v>
      </c>
      <c r="C49" s="4">
        <v>25</v>
      </c>
      <c r="D49" s="4">
        <v>97</v>
      </c>
      <c r="E49" s="4">
        <v>85</v>
      </c>
      <c r="F49" s="4">
        <v>1110</v>
      </c>
      <c r="G49" s="4">
        <v>1400</v>
      </c>
      <c r="H49" s="4">
        <v>3</v>
      </c>
      <c r="I49" s="4">
        <v>1</v>
      </c>
      <c r="J49" s="4">
        <v>0</v>
      </c>
      <c r="K49" s="4">
        <v>1</v>
      </c>
      <c r="L49" s="4">
        <v>1</v>
      </c>
      <c r="M49" s="4">
        <v>1</v>
      </c>
      <c r="N49" s="4">
        <v>0</v>
      </c>
      <c r="O49" s="4">
        <v>0</v>
      </c>
      <c r="P49" s="4">
        <v>1</v>
      </c>
      <c r="Q49" s="4">
        <v>1</v>
      </c>
      <c r="R49" s="4">
        <v>0</v>
      </c>
      <c r="S49" s="4">
        <v>1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</v>
      </c>
      <c r="AF49" s="4">
        <v>1</v>
      </c>
    </row>
    <row r="50" spans="2:32" x14ac:dyDescent="0.25">
      <c r="B50" s="4">
        <v>12995</v>
      </c>
      <c r="C50" s="4">
        <v>32</v>
      </c>
      <c r="D50" s="4">
        <v>97</v>
      </c>
      <c r="E50" s="4">
        <v>85</v>
      </c>
      <c r="F50" s="4">
        <v>1060</v>
      </c>
      <c r="G50" s="4">
        <v>1400</v>
      </c>
      <c r="H50" s="4">
        <v>3</v>
      </c>
      <c r="I50" s="4">
        <v>1</v>
      </c>
      <c r="J50" s="4">
        <v>0</v>
      </c>
      <c r="K50" s="4">
        <v>1</v>
      </c>
      <c r="L50" s="4">
        <v>1</v>
      </c>
      <c r="M50" s="4">
        <v>1</v>
      </c>
      <c r="N50" s="4">
        <v>1</v>
      </c>
      <c r="O50" s="4">
        <v>0</v>
      </c>
      <c r="P50" s="4">
        <v>1</v>
      </c>
      <c r="Q50" s="4">
        <v>1</v>
      </c>
      <c r="R50" s="4">
        <v>0</v>
      </c>
      <c r="S50" s="4">
        <v>1</v>
      </c>
      <c r="T50" s="4">
        <v>1</v>
      </c>
      <c r="U50" s="4">
        <v>0</v>
      </c>
      <c r="V50" s="4">
        <v>0</v>
      </c>
      <c r="W50" s="4">
        <v>0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</row>
    <row r="51" spans="2:32" x14ac:dyDescent="0.25">
      <c r="B51" s="4">
        <v>18950</v>
      </c>
      <c r="C51" s="4">
        <v>28</v>
      </c>
      <c r="D51" s="4">
        <v>110</v>
      </c>
      <c r="E51" s="4">
        <v>85</v>
      </c>
      <c r="F51" s="4">
        <v>1130</v>
      </c>
      <c r="G51" s="4">
        <v>1598</v>
      </c>
      <c r="H51" s="4">
        <v>3</v>
      </c>
      <c r="I51" s="4">
        <v>1</v>
      </c>
      <c r="J51" s="4">
        <v>0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0</v>
      </c>
      <c r="Q51" s="4">
        <v>1</v>
      </c>
      <c r="R51" s="4">
        <v>1</v>
      </c>
      <c r="S51" s="4">
        <v>1</v>
      </c>
      <c r="T51" s="4">
        <v>1</v>
      </c>
      <c r="U51" s="4">
        <v>0</v>
      </c>
      <c r="V51" s="4">
        <v>1</v>
      </c>
      <c r="W51" s="4">
        <v>0</v>
      </c>
      <c r="X51" s="4">
        <v>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</row>
    <row r="52" spans="2:32" x14ac:dyDescent="0.25">
      <c r="B52" s="4">
        <v>19950</v>
      </c>
      <c r="C52" s="4">
        <v>28</v>
      </c>
      <c r="D52" s="4">
        <v>110</v>
      </c>
      <c r="E52" s="4">
        <v>85</v>
      </c>
      <c r="F52" s="4">
        <v>1130</v>
      </c>
      <c r="G52" s="4">
        <v>1600</v>
      </c>
      <c r="H52" s="4">
        <v>3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1</v>
      </c>
      <c r="O52" s="4">
        <v>1</v>
      </c>
      <c r="P52" s="4">
        <v>0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1</v>
      </c>
      <c r="W52" s="4">
        <v>0</v>
      </c>
      <c r="X52" s="4">
        <v>1</v>
      </c>
      <c r="Y52" s="4">
        <v>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</v>
      </c>
      <c r="AF52" s="4">
        <v>1</v>
      </c>
    </row>
    <row r="53" spans="2:32" x14ac:dyDescent="0.25">
      <c r="B53" s="4">
        <v>16950</v>
      </c>
      <c r="C53" s="4">
        <v>23</v>
      </c>
      <c r="D53" s="4">
        <v>110</v>
      </c>
      <c r="E53" s="4">
        <v>85</v>
      </c>
      <c r="F53" s="4">
        <v>1115</v>
      </c>
      <c r="G53" s="4">
        <v>1600</v>
      </c>
      <c r="H53" s="4">
        <v>3</v>
      </c>
      <c r="I53" s="4">
        <v>1</v>
      </c>
      <c r="J53" s="4">
        <v>0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0</v>
      </c>
      <c r="V53" s="4">
        <v>0</v>
      </c>
      <c r="W53" s="4">
        <v>1</v>
      </c>
      <c r="X53" s="4">
        <v>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</row>
    <row r="54" spans="2:32" x14ac:dyDescent="0.25">
      <c r="B54" s="4">
        <v>18750</v>
      </c>
      <c r="C54" s="4">
        <v>31</v>
      </c>
      <c r="D54" s="4">
        <v>110</v>
      </c>
      <c r="E54" s="4">
        <v>85</v>
      </c>
      <c r="F54" s="4">
        <v>1130</v>
      </c>
      <c r="G54" s="4">
        <v>1600</v>
      </c>
      <c r="H54" s="4">
        <v>3</v>
      </c>
      <c r="I54" s="4">
        <v>1</v>
      </c>
      <c r="J54" s="4">
        <v>0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0</v>
      </c>
      <c r="V54" s="4">
        <v>1</v>
      </c>
      <c r="W54" s="4">
        <v>1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</row>
    <row r="55" spans="2:32" x14ac:dyDescent="0.25">
      <c r="B55" s="4">
        <v>18450</v>
      </c>
      <c r="C55" s="4">
        <v>27</v>
      </c>
      <c r="D55" s="4">
        <v>110</v>
      </c>
      <c r="E55" s="4">
        <v>85</v>
      </c>
      <c r="F55" s="4">
        <v>1115</v>
      </c>
      <c r="G55" s="4">
        <v>1600</v>
      </c>
      <c r="H55" s="4">
        <v>3</v>
      </c>
      <c r="I55" s="4">
        <v>0</v>
      </c>
      <c r="J55" s="4">
        <v>0</v>
      </c>
      <c r="K55" s="4">
        <v>0</v>
      </c>
      <c r="L55" s="4">
        <v>1</v>
      </c>
      <c r="M55" s="4">
        <v>1</v>
      </c>
      <c r="N55" s="4">
        <v>0</v>
      </c>
      <c r="O55" s="4">
        <v>0</v>
      </c>
      <c r="P55" s="4">
        <v>1</v>
      </c>
      <c r="Q55" s="4">
        <v>0</v>
      </c>
      <c r="R55" s="4">
        <v>1</v>
      </c>
      <c r="S55" s="4">
        <v>1</v>
      </c>
      <c r="T55" s="4">
        <v>1</v>
      </c>
      <c r="U55" s="4">
        <v>0</v>
      </c>
      <c r="V55" s="4">
        <v>0</v>
      </c>
      <c r="W55" s="4">
        <v>1</v>
      </c>
      <c r="X55" s="4">
        <v>1</v>
      </c>
      <c r="Y55" s="4">
        <v>0</v>
      </c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</row>
    <row r="56" spans="2:32" x14ac:dyDescent="0.25">
      <c r="B56" s="4">
        <v>17250</v>
      </c>
      <c r="C56" s="4">
        <v>29</v>
      </c>
      <c r="D56" s="4">
        <v>110</v>
      </c>
      <c r="E56" s="4">
        <v>85</v>
      </c>
      <c r="F56" s="4">
        <v>1115</v>
      </c>
      <c r="G56" s="4">
        <v>1600</v>
      </c>
      <c r="H56" s="4">
        <v>3</v>
      </c>
      <c r="I56" s="4">
        <v>1</v>
      </c>
      <c r="J56" s="4">
        <v>0</v>
      </c>
      <c r="K56" s="4">
        <v>1</v>
      </c>
      <c r="L56" s="4">
        <v>1</v>
      </c>
      <c r="M56" s="4">
        <v>1</v>
      </c>
      <c r="N56" s="4">
        <v>1</v>
      </c>
      <c r="O56" s="4">
        <v>0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0</v>
      </c>
      <c r="V56" s="4">
        <v>0</v>
      </c>
      <c r="W56" s="4">
        <v>1</v>
      </c>
      <c r="X56" s="4">
        <v>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</row>
    <row r="57" spans="2:32" x14ac:dyDescent="0.25">
      <c r="B57" s="4">
        <v>15450</v>
      </c>
      <c r="C57" s="4">
        <v>25</v>
      </c>
      <c r="D57" s="4">
        <v>97</v>
      </c>
      <c r="E57" s="4">
        <v>85</v>
      </c>
      <c r="F57" s="4">
        <v>1110</v>
      </c>
      <c r="G57" s="4">
        <v>1400</v>
      </c>
      <c r="H57" s="4">
        <v>3</v>
      </c>
      <c r="I57" s="4">
        <v>1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0</v>
      </c>
      <c r="P57" s="4">
        <v>1</v>
      </c>
      <c r="Q57" s="4">
        <v>1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1</v>
      </c>
      <c r="X57" s="4">
        <v>1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</row>
    <row r="58" spans="2:32" x14ac:dyDescent="0.25">
      <c r="B58" s="4">
        <v>16650</v>
      </c>
      <c r="C58" s="4">
        <v>25</v>
      </c>
      <c r="D58" s="4">
        <v>97</v>
      </c>
      <c r="E58" s="4">
        <v>85</v>
      </c>
      <c r="F58" s="4">
        <v>1110</v>
      </c>
      <c r="G58" s="4">
        <v>1400</v>
      </c>
      <c r="H58" s="4">
        <v>3</v>
      </c>
      <c r="I58" s="4">
        <v>1</v>
      </c>
      <c r="J58" s="4">
        <v>0</v>
      </c>
      <c r="K58" s="4">
        <v>1</v>
      </c>
      <c r="L58" s="4">
        <v>1</v>
      </c>
      <c r="M58" s="4">
        <v>1</v>
      </c>
      <c r="N58" s="4">
        <v>1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0</v>
      </c>
      <c r="V58" s="4">
        <v>0</v>
      </c>
      <c r="W58" s="4">
        <v>1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</row>
    <row r="59" spans="2:32" x14ac:dyDescent="0.25">
      <c r="B59" s="4">
        <v>17950</v>
      </c>
      <c r="C59" s="4">
        <v>20</v>
      </c>
      <c r="D59" s="4">
        <v>90</v>
      </c>
      <c r="E59" s="4">
        <v>210</v>
      </c>
      <c r="F59" s="4">
        <v>1245</v>
      </c>
      <c r="G59" s="4">
        <v>2000</v>
      </c>
      <c r="H59" s="4">
        <v>3</v>
      </c>
      <c r="I59" s="4">
        <v>1</v>
      </c>
      <c r="J59" s="4">
        <v>0</v>
      </c>
      <c r="K59" s="4">
        <v>0</v>
      </c>
      <c r="L59" s="4">
        <v>1</v>
      </c>
      <c r="M59" s="4">
        <v>1</v>
      </c>
      <c r="N59" s="4">
        <v>1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0</v>
      </c>
      <c r="V59" s="4">
        <v>0</v>
      </c>
      <c r="W59" s="4">
        <v>1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1</v>
      </c>
    </row>
    <row r="60" spans="2:32" x14ac:dyDescent="0.25">
      <c r="B60" s="4">
        <v>21950</v>
      </c>
      <c r="C60" s="4">
        <v>19</v>
      </c>
      <c r="D60" s="4">
        <v>110</v>
      </c>
      <c r="E60" s="4">
        <v>234</v>
      </c>
      <c r="F60" s="4">
        <v>1265</v>
      </c>
      <c r="G60" s="4">
        <v>2000</v>
      </c>
      <c r="H60" s="4">
        <v>3</v>
      </c>
      <c r="I60" s="4">
        <v>1</v>
      </c>
      <c r="J60" s="4">
        <v>0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</row>
    <row r="61" spans="2:32" x14ac:dyDescent="0.25">
      <c r="B61" s="4">
        <v>19950</v>
      </c>
      <c r="C61" s="4">
        <v>16</v>
      </c>
      <c r="D61" s="4">
        <v>90</v>
      </c>
      <c r="E61" s="4">
        <v>234</v>
      </c>
      <c r="F61" s="4">
        <v>1260</v>
      </c>
      <c r="G61" s="4">
        <v>1995</v>
      </c>
      <c r="H61" s="4">
        <v>3</v>
      </c>
      <c r="I61" s="4">
        <v>1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1</v>
      </c>
      <c r="R61" s="4">
        <v>1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</row>
    <row r="62" spans="2:32" x14ac:dyDescent="0.25">
      <c r="B62" s="4">
        <v>18900</v>
      </c>
      <c r="C62" s="4">
        <v>20</v>
      </c>
      <c r="D62" s="4">
        <v>110</v>
      </c>
      <c r="E62" s="4">
        <v>85</v>
      </c>
      <c r="F62" s="4">
        <v>1120</v>
      </c>
      <c r="G62" s="4">
        <v>1600</v>
      </c>
      <c r="H62" s="4">
        <v>20</v>
      </c>
      <c r="I62" s="4">
        <v>0</v>
      </c>
      <c r="J62" s="4">
        <v>0</v>
      </c>
      <c r="K62" s="4">
        <v>0</v>
      </c>
      <c r="L62" s="4">
        <v>1</v>
      </c>
      <c r="M62" s="4">
        <v>1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1</v>
      </c>
      <c r="T62" s="4">
        <v>1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1</v>
      </c>
    </row>
    <row r="63" spans="2:32" x14ac:dyDescent="0.25">
      <c r="B63" s="4">
        <v>15950</v>
      </c>
      <c r="C63" s="4">
        <v>19</v>
      </c>
      <c r="D63" s="4">
        <v>97</v>
      </c>
      <c r="E63" s="4">
        <v>85</v>
      </c>
      <c r="F63" s="4">
        <v>1100</v>
      </c>
      <c r="G63" s="4">
        <v>1400</v>
      </c>
      <c r="H63" s="4">
        <v>3</v>
      </c>
      <c r="I63" s="4">
        <v>1</v>
      </c>
      <c r="J63" s="4">
        <v>0</v>
      </c>
      <c r="K63" s="4">
        <v>0</v>
      </c>
      <c r="L63" s="4">
        <v>1</v>
      </c>
      <c r="M63" s="4">
        <v>1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4">
        <v>1</v>
      </c>
    </row>
    <row r="64" spans="2:32" x14ac:dyDescent="0.25">
      <c r="B64" s="4">
        <v>15950</v>
      </c>
      <c r="C64" s="4">
        <v>19</v>
      </c>
      <c r="D64" s="4">
        <v>97</v>
      </c>
      <c r="E64" s="4">
        <v>85</v>
      </c>
      <c r="F64" s="4">
        <v>1100</v>
      </c>
      <c r="G64" s="4">
        <v>1400</v>
      </c>
      <c r="H64" s="4">
        <v>3</v>
      </c>
      <c r="I64" s="4">
        <v>1</v>
      </c>
      <c r="J64" s="4">
        <v>0</v>
      </c>
      <c r="K64" s="4">
        <v>1</v>
      </c>
      <c r="L64" s="4">
        <v>1</v>
      </c>
      <c r="M64" s="4">
        <v>1</v>
      </c>
      <c r="N64" s="4">
        <v>1</v>
      </c>
      <c r="O64" s="4">
        <v>0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0</v>
      </c>
      <c r="V64" s="4">
        <v>0</v>
      </c>
      <c r="W64" s="4">
        <v>1</v>
      </c>
      <c r="X64" s="4">
        <v>1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0</v>
      </c>
      <c r="AF64" s="4">
        <v>1</v>
      </c>
    </row>
    <row r="65" spans="2:32" x14ac:dyDescent="0.25">
      <c r="B65" s="4">
        <v>18750</v>
      </c>
      <c r="C65" s="4">
        <v>11</v>
      </c>
      <c r="D65" s="4">
        <v>110</v>
      </c>
      <c r="E65" s="4">
        <v>85</v>
      </c>
      <c r="F65" s="4">
        <v>1120</v>
      </c>
      <c r="G65" s="4">
        <v>1600</v>
      </c>
      <c r="H65" s="4">
        <v>3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1</v>
      </c>
      <c r="P65" s="4">
        <v>1</v>
      </c>
      <c r="Q65" s="4">
        <v>0</v>
      </c>
      <c r="R65" s="4">
        <v>1</v>
      </c>
      <c r="S65" s="4">
        <v>1</v>
      </c>
      <c r="T65" s="4">
        <v>1</v>
      </c>
      <c r="U65" s="4">
        <v>0</v>
      </c>
      <c r="V65" s="4">
        <v>1</v>
      </c>
      <c r="W65" s="4">
        <v>1</v>
      </c>
      <c r="X65" s="4">
        <v>1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0</v>
      </c>
      <c r="AF65" s="4">
        <v>1</v>
      </c>
    </row>
    <row r="66" spans="2:32" x14ac:dyDescent="0.25">
      <c r="B66" s="4">
        <v>17450</v>
      </c>
      <c r="C66" s="4">
        <v>18</v>
      </c>
      <c r="D66" s="4">
        <v>97</v>
      </c>
      <c r="E66" s="4">
        <v>85</v>
      </c>
      <c r="F66" s="4">
        <v>1100</v>
      </c>
      <c r="G66" s="4">
        <v>1400</v>
      </c>
      <c r="H66" s="4">
        <v>3</v>
      </c>
      <c r="I66" s="4">
        <v>1</v>
      </c>
      <c r="J66" s="4">
        <v>0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0</v>
      </c>
      <c r="V66" s="4">
        <v>0</v>
      </c>
      <c r="W66" s="4">
        <v>1</v>
      </c>
      <c r="X66" s="4">
        <v>1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</row>
    <row r="67" spans="2:32" x14ac:dyDescent="0.25">
      <c r="B67" s="4">
        <v>18990</v>
      </c>
      <c r="C67" s="4">
        <v>20</v>
      </c>
      <c r="D67" s="4">
        <v>110</v>
      </c>
      <c r="E67" s="4">
        <v>85</v>
      </c>
      <c r="F67" s="4">
        <v>1120</v>
      </c>
      <c r="G67" s="4">
        <v>1600</v>
      </c>
      <c r="H67" s="4">
        <v>3</v>
      </c>
      <c r="I67" s="4">
        <v>1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0</v>
      </c>
      <c r="R67" s="4">
        <v>1</v>
      </c>
      <c r="S67" s="4">
        <v>1</v>
      </c>
      <c r="T67" s="4">
        <v>1</v>
      </c>
      <c r="U67" s="4">
        <v>0</v>
      </c>
      <c r="V67" s="4">
        <v>1</v>
      </c>
      <c r="W67" s="4">
        <v>1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</row>
    <row r="68" spans="2:32" x14ac:dyDescent="0.25">
      <c r="B68" s="4">
        <v>19450</v>
      </c>
      <c r="C68" s="4">
        <v>11</v>
      </c>
      <c r="D68" s="4">
        <v>110</v>
      </c>
      <c r="E68" s="4">
        <v>100</v>
      </c>
      <c r="F68" s="4">
        <v>1155</v>
      </c>
      <c r="G68" s="4">
        <v>1600</v>
      </c>
      <c r="H68" s="4">
        <v>3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0</v>
      </c>
      <c r="P68" s="4">
        <v>1</v>
      </c>
      <c r="Q68" s="4">
        <v>0</v>
      </c>
      <c r="R68" s="4">
        <v>1</v>
      </c>
      <c r="S68" s="4">
        <v>1</v>
      </c>
      <c r="T68" s="4">
        <v>1</v>
      </c>
      <c r="U68" s="4">
        <v>0</v>
      </c>
      <c r="V68" s="4">
        <v>0</v>
      </c>
      <c r="W68" s="4">
        <v>1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</v>
      </c>
      <c r="AE68" s="4">
        <v>0</v>
      </c>
      <c r="AF68" s="4">
        <v>1</v>
      </c>
    </row>
    <row r="69" spans="2:32" x14ac:dyDescent="0.25">
      <c r="B69" s="4">
        <v>16950</v>
      </c>
      <c r="C69" s="4">
        <v>19</v>
      </c>
      <c r="D69" s="4">
        <v>97</v>
      </c>
      <c r="E69" s="4">
        <v>85</v>
      </c>
      <c r="F69" s="4">
        <v>1100</v>
      </c>
      <c r="G69" s="4">
        <v>1400</v>
      </c>
      <c r="H69" s="4">
        <v>3</v>
      </c>
      <c r="I69" s="4">
        <v>1</v>
      </c>
      <c r="J69" s="4">
        <v>0</v>
      </c>
      <c r="K69" s="4">
        <v>1</v>
      </c>
      <c r="L69" s="4">
        <v>1</v>
      </c>
      <c r="M69" s="4">
        <v>1</v>
      </c>
      <c r="N69" s="4">
        <v>1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0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0</v>
      </c>
      <c r="AB69" s="4">
        <v>0</v>
      </c>
      <c r="AC69" s="4">
        <v>1</v>
      </c>
      <c r="AD69" s="4">
        <v>0</v>
      </c>
      <c r="AE69" s="4">
        <v>0</v>
      </c>
      <c r="AF69" s="4">
        <v>1</v>
      </c>
    </row>
    <row r="70" spans="2:32" x14ac:dyDescent="0.25">
      <c r="B70" s="4">
        <v>17450</v>
      </c>
      <c r="C70" s="4">
        <v>17</v>
      </c>
      <c r="D70" s="4">
        <v>97</v>
      </c>
      <c r="E70" s="4">
        <v>85</v>
      </c>
      <c r="F70" s="4">
        <v>1100</v>
      </c>
      <c r="G70" s="4">
        <v>1400</v>
      </c>
      <c r="H70" s="4">
        <v>3</v>
      </c>
      <c r="I70" s="4">
        <v>1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0</v>
      </c>
      <c r="V70" s="4">
        <v>0</v>
      </c>
      <c r="W70" s="4">
        <v>1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</row>
    <row r="71" spans="2:32" x14ac:dyDescent="0.25">
      <c r="B71" s="4">
        <v>17950</v>
      </c>
      <c r="C71" s="4">
        <v>20</v>
      </c>
      <c r="D71" s="4">
        <v>110</v>
      </c>
      <c r="E71" s="4">
        <v>85</v>
      </c>
      <c r="F71" s="4">
        <v>1105</v>
      </c>
      <c r="G71" s="4">
        <v>1600</v>
      </c>
      <c r="H71" s="4">
        <v>3</v>
      </c>
      <c r="I71" s="4">
        <v>1</v>
      </c>
      <c r="J71" s="4">
        <v>0</v>
      </c>
      <c r="K71" s="4">
        <v>1</v>
      </c>
      <c r="L71" s="4">
        <v>1</v>
      </c>
      <c r="M71" s="4">
        <v>1</v>
      </c>
      <c r="N71" s="4">
        <v>1</v>
      </c>
      <c r="O71" s="4">
        <v>0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0</v>
      </c>
      <c r="V71" s="4">
        <v>0</v>
      </c>
      <c r="W71" s="4">
        <v>1</v>
      </c>
      <c r="X71" s="4">
        <v>1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1</v>
      </c>
    </row>
    <row r="72" spans="2:32" x14ac:dyDescent="0.25">
      <c r="B72" s="4">
        <v>24990</v>
      </c>
      <c r="C72" s="4">
        <v>8</v>
      </c>
      <c r="D72" s="4">
        <v>90</v>
      </c>
      <c r="E72" s="4">
        <v>234</v>
      </c>
      <c r="F72" s="4">
        <v>1280</v>
      </c>
      <c r="G72" s="4">
        <v>2000</v>
      </c>
      <c r="H72" s="4">
        <v>3</v>
      </c>
      <c r="I72" s="4">
        <v>1</v>
      </c>
      <c r="J72" s="4">
        <v>0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0</v>
      </c>
      <c r="R72" s="4">
        <v>1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  <c r="X72" s="4">
        <v>1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</row>
    <row r="73" spans="2:32" x14ac:dyDescent="0.25">
      <c r="B73" s="4">
        <v>17900</v>
      </c>
      <c r="C73" s="4">
        <v>7</v>
      </c>
      <c r="D73" s="4">
        <v>110</v>
      </c>
      <c r="E73" s="4">
        <v>85</v>
      </c>
      <c r="F73" s="4">
        <v>1105</v>
      </c>
      <c r="G73" s="4">
        <v>1600</v>
      </c>
      <c r="H73" s="4">
        <v>3</v>
      </c>
      <c r="I73" s="4">
        <v>1</v>
      </c>
      <c r="J73" s="4">
        <v>0</v>
      </c>
      <c r="K73" s="4">
        <v>0</v>
      </c>
      <c r="L73" s="4">
        <v>1</v>
      </c>
      <c r="M73" s="4">
        <v>1</v>
      </c>
      <c r="N73" s="4">
        <v>1</v>
      </c>
      <c r="O73" s="4">
        <v>0</v>
      </c>
      <c r="P73" s="4">
        <v>1</v>
      </c>
      <c r="Q73" s="4">
        <v>0</v>
      </c>
      <c r="R73" s="4">
        <v>1</v>
      </c>
      <c r="S73" s="4">
        <v>1</v>
      </c>
      <c r="T73" s="4">
        <v>1</v>
      </c>
      <c r="U73" s="4">
        <v>0</v>
      </c>
      <c r="V73" s="4">
        <v>0</v>
      </c>
      <c r="W73" s="4">
        <v>1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</row>
    <row r="74" spans="2:32" x14ac:dyDescent="0.25">
      <c r="B74" s="4">
        <v>19250</v>
      </c>
      <c r="C74" s="4">
        <v>20</v>
      </c>
      <c r="D74" s="4">
        <v>90</v>
      </c>
      <c r="E74" s="4">
        <v>234</v>
      </c>
      <c r="F74" s="4">
        <v>1255</v>
      </c>
      <c r="G74" s="4">
        <v>2000</v>
      </c>
      <c r="H74" s="4">
        <v>3</v>
      </c>
      <c r="I74" s="4">
        <v>1</v>
      </c>
      <c r="J74" s="4">
        <v>0</v>
      </c>
      <c r="K74" s="4">
        <v>0</v>
      </c>
      <c r="L74" s="4">
        <v>1</v>
      </c>
      <c r="M74" s="4">
        <v>1</v>
      </c>
      <c r="N74" s="4">
        <v>1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0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4">
        <v>1</v>
      </c>
    </row>
    <row r="75" spans="2:32" x14ac:dyDescent="0.25">
      <c r="B75" s="4">
        <v>18950</v>
      </c>
      <c r="C75" s="4">
        <v>13</v>
      </c>
      <c r="D75" s="4">
        <v>110</v>
      </c>
      <c r="E75" s="4">
        <v>85</v>
      </c>
      <c r="F75" s="4">
        <v>1115</v>
      </c>
      <c r="G75" s="4">
        <v>1600</v>
      </c>
      <c r="H75" s="4">
        <v>3</v>
      </c>
      <c r="I75" s="4">
        <v>0</v>
      </c>
      <c r="J75" s="4">
        <v>0</v>
      </c>
      <c r="K75" s="4">
        <v>0</v>
      </c>
      <c r="L75" s="4">
        <v>1</v>
      </c>
      <c r="M75" s="4">
        <v>1</v>
      </c>
      <c r="N75" s="4">
        <v>1</v>
      </c>
      <c r="O75" s="4">
        <v>0</v>
      </c>
      <c r="P75" s="4">
        <v>1</v>
      </c>
      <c r="Q75" s="4">
        <v>0</v>
      </c>
      <c r="R75" s="4">
        <v>1</v>
      </c>
      <c r="S75" s="4">
        <v>1</v>
      </c>
      <c r="T75" s="4">
        <v>1</v>
      </c>
      <c r="U75" s="4">
        <v>0</v>
      </c>
      <c r="V75" s="4">
        <v>0</v>
      </c>
      <c r="W75" s="4">
        <v>1</v>
      </c>
      <c r="X75" s="4">
        <v>1</v>
      </c>
      <c r="Y75" s="4">
        <v>0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</row>
    <row r="76" spans="2:32" x14ac:dyDescent="0.25">
      <c r="B76" s="4">
        <v>15950</v>
      </c>
      <c r="C76" s="4">
        <v>20</v>
      </c>
      <c r="D76" s="4">
        <v>110</v>
      </c>
      <c r="E76" s="4">
        <v>19</v>
      </c>
      <c r="F76" s="4">
        <v>1075</v>
      </c>
      <c r="G76" s="4">
        <v>1600</v>
      </c>
      <c r="H76" s="4">
        <v>3</v>
      </c>
      <c r="I76" s="4">
        <v>1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4">
        <v>0</v>
      </c>
      <c r="P76" s="4">
        <v>0</v>
      </c>
      <c r="Q76" s="4">
        <v>0</v>
      </c>
      <c r="R76" s="4">
        <v>1</v>
      </c>
      <c r="S76" s="4">
        <v>1</v>
      </c>
      <c r="T76" s="4">
        <v>1</v>
      </c>
      <c r="U76" s="4">
        <v>1</v>
      </c>
      <c r="V76" s="4">
        <v>0</v>
      </c>
      <c r="W76" s="4">
        <v>0</v>
      </c>
      <c r="X76" s="4">
        <v>0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1</v>
      </c>
    </row>
    <row r="77" spans="2:32" x14ac:dyDescent="0.25">
      <c r="B77" s="4">
        <v>16500</v>
      </c>
      <c r="C77" s="4">
        <v>20</v>
      </c>
      <c r="D77" s="4">
        <v>97</v>
      </c>
      <c r="E77" s="4">
        <v>85</v>
      </c>
      <c r="F77" s="4">
        <v>1110</v>
      </c>
      <c r="G77" s="4">
        <v>1400</v>
      </c>
      <c r="H77" s="4">
        <v>3</v>
      </c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1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0</v>
      </c>
      <c r="V77" s="4">
        <v>0</v>
      </c>
      <c r="W77" s="4">
        <v>1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</v>
      </c>
      <c r="AE77" s="4">
        <v>0</v>
      </c>
      <c r="AF77" s="4">
        <v>1</v>
      </c>
    </row>
    <row r="78" spans="2:32" x14ac:dyDescent="0.25">
      <c r="B78" s="4">
        <v>17950</v>
      </c>
      <c r="C78" s="4">
        <v>17</v>
      </c>
      <c r="D78" s="4">
        <v>97</v>
      </c>
      <c r="E78" s="4">
        <v>85</v>
      </c>
      <c r="F78" s="4">
        <v>1135</v>
      </c>
      <c r="G78" s="4">
        <v>1400</v>
      </c>
      <c r="H78" s="4">
        <v>3</v>
      </c>
      <c r="I78" s="4">
        <v>1</v>
      </c>
      <c r="J78" s="4">
        <v>0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0</v>
      </c>
      <c r="R78" s="4">
        <v>1</v>
      </c>
      <c r="S78" s="4">
        <v>1</v>
      </c>
      <c r="T78" s="4">
        <v>1</v>
      </c>
      <c r="U78" s="4">
        <v>0</v>
      </c>
      <c r="V78" s="4">
        <v>1</v>
      </c>
      <c r="W78" s="4">
        <v>1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1</v>
      </c>
    </row>
    <row r="79" spans="2:32" x14ac:dyDescent="0.25">
      <c r="B79" s="4">
        <v>15850</v>
      </c>
      <c r="C79" s="4">
        <v>13</v>
      </c>
      <c r="D79" s="4">
        <v>110</v>
      </c>
      <c r="E79" s="4">
        <v>19</v>
      </c>
      <c r="F79" s="4">
        <v>1075</v>
      </c>
      <c r="G79" s="4">
        <v>1600</v>
      </c>
      <c r="H79" s="4">
        <v>3</v>
      </c>
      <c r="I79" s="4">
        <v>1</v>
      </c>
      <c r="J79" s="4">
        <v>0</v>
      </c>
      <c r="K79" s="4">
        <v>0</v>
      </c>
      <c r="L79" s="4">
        <v>0</v>
      </c>
      <c r="M79" s="4">
        <v>1</v>
      </c>
      <c r="N79" s="4">
        <v>1</v>
      </c>
      <c r="O79" s="4">
        <v>0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1</v>
      </c>
    </row>
    <row r="80" spans="2:32" x14ac:dyDescent="0.25">
      <c r="B80" s="4">
        <v>16250</v>
      </c>
      <c r="C80" s="4">
        <v>20</v>
      </c>
      <c r="D80" s="4">
        <v>97</v>
      </c>
      <c r="E80" s="4">
        <v>85</v>
      </c>
      <c r="F80" s="4">
        <v>1110</v>
      </c>
      <c r="G80" s="4">
        <v>1400</v>
      </c>
      <c r="H80" s="4">
        <v>3</v>
      </c>
      <c r="I80" s="4">
        <v>1</v>
      </c>
      <c r="J80" s="4">
        <v>0</v>
      </c>
      <c r="K80" s="4">
        <v>0</v>
      </c>
      <c r="L80" s="4">
        <v>1</v>
      </c>
      <c r="M80" s="4">
        <v>1</v>
      </c>
      <c r="N80" s="4">
        <v>1</v>
      </c>
      <c r="O80" s="4">
        <v>0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0</v>
      </c>
      <c r="V80" s="4">
        <v>0</v>
      </c>
      <c r="W80" s="4">
        <v>1</v>
      </c>
      <c r="X80" s="4">
        <v>1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</row>
    <row r="81" spans="2:32" x14ac:dyDescent="0.25">
      <c r="B81" s="4">
        <v>16250</v>
      </c>
      <c r="C81" s="4">
        <v>19</v>
      </c>
      <c r="D81" s="4">
        <v>97</v>
      </c>
      <c r="E81" s="4">
        <v>85</v>
      </c>
      <c r="F81" s="4">
        <v>1110</v>
      </c>
      <c r="G81" s="4">
        <v>1400</v>
      </c>
      <c r="H81" s="4">
        <v>3</v>
      </c>
      <c r="I81" s="4">
        <v>1</v>
      </c>
      <c r="J81" s="4">
        <v>0</v>
      </c>
      <c r="K81" s="4">
        <v>0</v>
      </c>
      <c r="L81" s="4">
        <v>1</v>
      </c>
      <c r="M81" s="4">
        <v>1</v>
      </c>
      <c r="N81" s="4">
        <v>1</v>
      </c>
      <c r="O81" s="4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0</v>
      </c>
      <c r="V81" s="4">
        <v>0</v>
      </c>
      <c r="W81" s="4">
        <v>1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0</v>
      </c>
      <c r="AF81" s="4">
        <v>1</v>
      </c>
    </row>
    <row r="82" spans="2:32" x14ac:dyDescent="0.25">
      <c r="B82" s="4">
        <v>15950</v>
      </c>
      <c r="C82" s="4">
        <v>13</v>
      </c>
      <c r="D82" s="4">
        <v>110</v>
      </c>
      <c r="E82" s="4">
        <v>19</v>
      </c>
      <c r="F82" s="4">
        <v>1105</v>
      </c>
      <c r="G82" s="4">
        <v>1600</v>
      </c>
      <c r="H82" s="4">
        <v>24</v>
      </c>
      <c r="I82" s="4">
        <v>1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1</v>
      </c>
    </row>
    <row r="83" spans="2:32" x14ac:dyDescent="0.25">
      <c r="B83" s="4">
        <v>16500</v>
      </c>
      <c r="C83" s="4">
        <v>20</v>
      </c>
      <c r="D83" s="4">
        <v>97</v>
      </c>
      <c r="E83" s="4">
        <v>85</v>
      </c>
      <c r="F83" s="4">
        <v>1110</v>
      </c>
      <c r="G83" s="4">
        <v>1400</v>
      </c>
      <c r="H83" s="4">
        <v>3</v>
      </c>
      <c r="I83" s="4">
        <v>0</v>
      </c>
      <c r="J83" s="4">
        <v>0</v>
      </c>
      <c r="K83" s="4">
        <v>0</v>
      </c>
      <c r="L83" s="4">
        <v>1</v>
      </c>
      <c r="M83" s="4">
        <v>1</v>
      </c>
      <c r="N83" s="4">
        <v>1</v>
      </c>
      <c r="O83" s="4">
        <v>0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1</v>
      </c>
    </row>
    <row r="84" spans="2:32" x14ac:dyDescent="0.25">
      <c r="B84" s="4">
        <v>16500</v>
      </c>
      <c r="C84" s="4">
        <v>19</v>
      </c>
      <c r="D84" s="4">
        <v>97</v>
      </c>
      <c r="E84" s="4">
        <v>85</v>
      </c>
      <c r="F84" s="4">
        <v>1110</v>
      </c>
      <c r="G84" s="4">
        <v>1400</v>
      </c>
      <c r="H84" s="4">
        <v>3</v>
      </c>
      <c r="I84" s="4">
        <v>0</v>
      </c>
      <c r="J84" s="4">
        <v>0</v>
      </c>
      <c r="K84" s="4">
        <v>1</v>
      </c>
      <c r="L84" s="4">
        <v>1</v>
      </c>
      <c r="M84" s="4">
        <v>1</v>
      </c>
      <c r="N84" s="4">
        <v>1</v>
      </c>
      <c r="O84" s="4">
        <v>0</v>
      </c>
      <c r="P84" s="4">
        <v>1</v>
      </c>
      <c r="Q84" s="4">
        <v>0</v>
      </c>
      <c r="R84" s="4">
        <v>1</v>
      </c>
      <c r="S84" s="4">
        <v>1</v>
      </c>
      <c r="T84" s="4">
        <v>1</v>
      </c>
      <c r="U84" s="4">
        <v>0</v>
      </c>
      <c r="V84" s="4">
        <v>0</v>
      </c>
      <c r="W84" s="4">
        <v>1</v>
      </c>
      <c r="X84" s="4">
        <v>1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1</v>
      </c>
    </row>
    <row r="85" spans="2:32" x14ac:dyDescent="0.25">
      <c r="B85" s="4">
        <v>23000</v>
      </c>
      <c r="C85" s="4">
        <v>11</v>
      </c>
      <c r="D85" s="4">
        <v>116</v>
      </c>
      <c r="E85" s="4">
        <v>64</v>
      </c>
      <c r="F85" s="4">
        <v>1320</v>
      </c>
      <c r="G85" s="4">
        <v>2000</v>
      </c>
      <c r="H85" s="4">
        <v>3</v>
      </c>
      <c r="I85" s="4">
        <v>1</v>
      </c>
      <c r="J85" s="4">
        <v>0</v>
      </c>
      <c r="K85" s="4">
        <v>0</v>
      </c>
      <c r="L85" s="4">
        <v>0</v>
      </c>
      <c r="M85" s="4">
        <v>1</v>
      </c>
      <c r="N85" s="4">
        <v>1</v>
      </c>
      <c r="O85" s="4">
        <v>0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</row>
    <row r="86" spans="2:32" x14ac:dyDescent="0.25">
      <c r="B86" s="4">
        <v>19900</v>
      </c>
      <c r="C86" s="4">
        <v>20</v>
      </c>
      <c r="D86" s="4">
        <v>110</v>
      </c>
      <c r="E86" s="4">
        <v>85</v>
      </c>
      <c r="F86" s="4">
        <v>1130</v>
      </c>
      <c r="G86" s="4">
        <v>1600</v>
      </c>
      <c r="H86" s="4">
        <v>3</v>
      </c>
      <c r="I86" s="4">
        <v>1</v>
      </c>
      <c r="J86" s="4">
        <v>0</v>
      </c>
      <c r="K86" s="4">
        <v>0</v>
      </c>
      <c r="L86" s="4">
        <v>0</v>
      </c>
      <c r="M86" s="4">
        <v>1</v>
      </c>
      <c r="N86" s="4">
        <v>1</v>
      </c>
      <c r="O86" s="4">
        <v>1</v>
      </c>
      <c r="P86" s="4">
        <v>0</v>
      </c>
      <c r="Q86" s="4">
        <v>1</v>
      </c>
      <c r="R86" s="4">
        <v>1</v>
      </c>
      <c r="S86" s="4">
        <v>1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1</v>
      </c>
    </row>
    <row r="87" spans="2:32" x14ac:dyDescent="0.25">
      <c r="B87" s="4">
        <v>16450</v>
      </c>
      <c r="C87" s="4">
        <v>20</v>
      </c>
      <c r="D87" s="4">
        <v>97</v>
      </c>
      <c r="E87" s="4">
        <v>85</v>
      </c>
      <c r="F87" s="4">
        <v>1110</v>
      </c>
      <c r="G87" s="4">
        <v>1400</v>
      </c>
      <c r="H87" s="4">
        <v>3</v>
      </c>
      <c r="I87" s="4">
        <v>1</v>
      </c>
      <c r="J87" s="4">
        <v>0</v>
      </c>
      <c r="K87" s="4">
        <v>1</v>
      </c>
      <c r="L87" s="4">
        <v>1</v>
      </c>
      <c r="M87" s="4">
        <v>1</v>
      </c>
      <c r="N87" s="4">
        <v>1</v>
      </c>
      <c r="O87" s="4">
        <v>0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0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</row>
    <row r="88" spans="2:32" x14ac:dyDescent="0.25">
      <c r="B88" s="4">
        <v>19950</v>
      </c>
      <c r="C88" s="4">
        <v>13</v>
      </c>
      <c r="D88" s="4">
        <v>110</v>
      </c>
      <c r="E88" s="4">
        <v>85</v>
      </c>
      <c r="F88" s="4">
        <v>1130</v>
      </c>
      <c r="G88" s="4">
        <v>1600</v>
      </c>
      <c r="H88" s="4">
        <v>3</v>
      </c>
      <c r="I88" s="4">
        <v>1</v>
      </c>
      <c r="J88" s="4">
        <v>0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0</v>
      </c>
      <c r="V88" s="4">
        <v>1</v>
      </c>
      <c r="W88" s="4">
        <v>1</v>
      </c>
      <c r="X88" s="4">
        <v>1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4">
        <v>1</v>
      </c>
    </row>
    <row r="89" spans="2:32" x14ac:dyDescent="0.25">
      <c r="B89" s="4">
        <v>18500</v>
      </c>
      <c r="C89" s="4">
        <v>16</v>
      </c>
      <c r="D89" s="4">
        <v>110</v>
      </c>
      <c r="E89" s="4">
        <v>85</v>
      </c>
      <c r="F89" s="4">
        <v>1090</v>
      </c>
      <c r="G89" s="4">
        <v>1600</v>
      </c>
      <c r="H89" s="4">
        <v>3</v>
      </c>
      <c r="I89" s="4">
        <v>1</v>
      </c>
      <c r="J89" s="4">
        <v>0</v>
      </c>
      <c r="K89" s="4">
        <v>1</v>
      </c>
      <c r="L89" s="4">
        <v>1</v>
      </c>
      <c r="M89" s="4">
        <v>1</v>
      </c>
      <c r="N89" s="4">
        <v>1</v>
      </c>
      <c r="O89" s="4">
        <v>0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0</v>
      </c>
      <c r="V89" s="4">
        <v>0</v>
      </c>
      <c r="W89" s="4">
        <v>1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</row>
    <row r="90" spans="2:32" x14ac:dyDescent="0.25">
      <c r="B90" s="4">
        <v>19450</v>
      </c>
      <c r="C90" s="4">
        <v>19</v>
      </c>
      <c r="D90" s="4">
        <v>110</v>
      </c>
      <c r="E90" s="4">
        <v>85</v>
      </c>
      <c r="F90" s="4">
        <v>1130</v>
      </c>
      <c r="G90" s="4">
        <v>1600</v>
      </c>
      <c r="H90" s="4">
        <v>3</v>
      </c>
      <c r="I90" s="4">
        <v>0</v>
      </c>
      <c r="J90" s="4">
        <v>0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0</v>
      </c>
      <c r="R90" s="4">
        <v>1</v>
      </c>
      <c r="S90" s="4">
        <v>1</v>
      </c>
      <c r="T90" s="4">
        <v>1</v>
      </c>
      <c r="U90" s="4">
        <v>0</v>
      </c>
      <c r="V90" s="4">
        <v>1</v>
      </c>
      <c r="W90" s="4">
        <v>1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1</v>
      </c>
    </row>
    <row r="91" spans="2:32" x14ac:dyDescent="0.25">
      <c r="B91" s="4">
        <v>20950</v>
      </c>
      <c r="C91" s="4">
        <v>14</v>
      </c>
      <c r="D91" s="4">
        <v>110</v>
      </c>
      <c r="E91" s="4">
        <v>85</v>
      </c>
      <c r="F91" s="4">
        <v>1150</v>
      </c>
      <c r="G91" s="4">
        <v>1600</v>
      </c>
      <c r="H91" s="4">
        <v>3</v>
      </c>
      <c r="I91" s="4">
        <v>1</v>
      </c>
      <c r="J91" s="4">
        <v>1</v>
      </c>
      <c r="K91" s="4">
        <v>0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0</v>
      </c>
      <c r="V91" s="4">
        <v>1</v>
      </c>
      <c r="W91" s="4">
        <v>1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</row>
    <row r="92" spans="2:32" x14ac:dyDescent="0.25">
      <c r="B92" s="4">
        <v>17200</v>
      </c>
      <c r="C92" s="4">
        <v>20</v>
      </c>
      <c r="D92" s="4">
        <v>97</v>
      </c>
      <c r="E92" s="4">
        <v>85</v>
      </c>
      <c r="F92" s="4">
        <v>1110</v>
      </c>
      <c r="G92" s="4">
        <v>1400</v>
      </c>
      <c r="H92" s="4">
        <v>3</v>
      </c>
      <c r="I92" s="4">
        <v>1</v>
      </c>
      <c r="J92" s="4">
        <v>0</v>
      </c>
      <c r="K92" s="4">
        <v>1</v>
      </c>
      <c r="L92" s="4">
        <v>1</v>
      </c>
      <c r="M92" s="4">
        <v>1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0</v>
      </c>
      <c r="V92" s="4">
        <v>0</v>
      </c>
      <c r="W92" s="4">
        <v>1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1</v>
      </c>
    </row>
    <row r="93" spans="2:32" x14ac:dyDescent="0.25">
      <c r="B93" s="4">
        <v>18450</v>
      </c>
      <c r="C93" s="4">
        <v>10</v>
      </c>
      <c r="D93" s="4">
        <v>97</v>
      </c>
      <c r="E93" s="4">
        <v>85</v>
      </c>
      <c r="F93" s="4">
        <v>1110</v>
      </c>
      <c r="G93" s="4">
        <v>1400</v>
      </c>
      <c r="H93" s="4">
        <v>3</v>
      </c>
      <c r="I93" s="4">
        <v>1</v>
      </c>
      <c r="J93" s="4">
        <v>0</v>
      </c>
      <c r="K93" s="4">
        <v>1</v>
      </c>
      <c r="L93" s="4">
        <v>1</v>
      </c>
      <c r="M93" s="4">
        <v>1</v>
      </c>
      <c r="N93" s="4">
        <v>1</v>
      </c>
      <c r="O93" s="4">
        <v>0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0</v>
      </c>
      <c r="V93" s="4">
        <v>1</v>
      </c>
      <c r="W93" s="4">
        <v>1</v>
      </c>
      <c r="X93" s="4">
        <v>1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1</v>
      </c>
      <c r="AF93" s="4">
        <v>1</v>
      </c>
    </row>
    <row r="94" spans="2:32" x14ac:dyDescent="0.25">
      <c r="B94" s="4">
        <v>19500</v>
      </c>
      <c r="C94" s="4">
        <v>12</v>
      </c>
      <c r="D94" s="4">
        <v>110</v>
      </c>
      <c r="E94" s="4">
        <v>85</v>
      </c>
      <c r="F94" s="4">
        <v>1115</v>
      </c>
      <c r="G94" s="4">
        <v>1600</v>
      </c>
      <c r="H94" s="4">
        <v>3</v>
      </c>
      <c r="I94" s="4">
        <v>1</v>
      </c>
      <c r="J94" s="4">
        <v>0</v>
      </c>
      <c r="K94" s="4">
        <v>1</v>
      </c>
      <c r="L94" s="4">
        <v>1</v>
      </c>
      <c r="M94" s="4">
        <v>1</v>
      </c>
      <c r="N94" s="4">
        <v>1</v>
      </c>
      <c r="O94" s="4">
        <v>0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0</v>
      </c>
      <c r="V94" s="4">
        <v>1</v>
      </c>
      <c r="W94" s="4">
        <v>1</v>
      </c>
      <c r="X94" s="4">
        <v>1</v>
      </c>
      <c r="Y94" s="4">
        <v>1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1</v>
      </c>
    </row>
    <row r="95" spans="2:32" x14ac:dyDescent="0.25">
      <c r="B95" s="4">
        <v>21750</v>
      </c>
      <c r="C95" s="4">
        <v>13</v>
      </c>
      <c r="D95" s="4">
        <v>110</v>
      </c>
      <c r="E95" s="4">
        <v>85</v>
      </c>
      <c r="F95" s="4">
        <v>1130</v>
      </c>
      <c r="G95" s="4">
        <v>1600</v>
      </c>
      <c r="H95" s="4">
        <v>3</v>
      </c>
      <c r="I95" s="4">
        <v>1</v>
      </c>
      <c r="J95" s="4">
        <v>0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0</v>
      </c>
      <c r="R95" s="4">
        <v>1</v>
      </c>
      <c r="S95" s="4">
        <v>1</v>
      </c>
      <c r="T95" s="4">
        <v>1</v>
      </c>
      <c r="U95" s="4">
        <v>0</v>
      </c>
      <c r="V95" s="4">
        <v>1</v>
      </c>
      <c r="W95" s="4">
        <v>1</v>
      </c>
      <c r="X95" s="4">
        <v>1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</v>
      </c>
      <c r="AF95" s="4">
        <v>1</v>
      </c>
    </row>
    <row r="96" spans="2:32" x14ac:dyDescent="0.25">
      <c r="B96" s="4">
        <v>19500</v>
      </c>
      <c r="C96" s="4">
        <v>16</v>
      </c>
      <c r="D96" s="4">
        <v>110</v>
      </c>
      <c r="E96" s="4">
        <v>85</v>
      </c>
      <c r="F96" s="4">
        <v>1105</v>
      </c>
      <c r="G96" s="4">
        <v>1600</v>
      </c>
      <c r="H96" s="4">
        <v>3</v>
      </c>
      <c r="I96" s="4">
        <v>1</v>
      </c>
      <c r="J96" s="4">
        <v>0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0</v>
      </c>
      <c r="V96" s="4">
        <v>1</v>
      </c>
      <c r="W96" s="4">
        <v>1</v>
      </c>
      <c r="X96" s="4">
        <v>1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</row>
    <row r="97" spans="2:32" x14ac:dyDescent="0.25">
      <c r="B97" s="4">
        <v>20750</v>
      </c>
      <c r="C97" s="4">
        <v>17</v>
      </c>
      <c r="D97" s="4">
        <v>110</v>
      </c>
      <c r="E97" s="4">
        <v>85</v>
      </c>
      <c r="F97" s="4">
        <v>1105</v>
      </c>
      <c r="G97" s="4">
        <v>1598</v>
      </c>
      <c r="H97" s="4">
        <v>12</v>
      </c>
      <c r="I97" s="4">
        <v>0</v>
      </c>
      <c r="J97" s="4">
        <v>0</v>
      </c>
      <c r="K97" s="4">
        <v>0</v>
      </c>
      <c r="L97" s="4">
        <v>1</v>
      </c>
      <c r="M97" s="4">
        <v>1</v>
      </c>
      <c r="N97" s="4">
        <v>1</v>
      </c>
      <c r="O97" s="4">
        <v>0</v>
      </c>
      <c r="P97" s="4">
        <v>1</v>
      </c>
      <c r="Q97" s="4">
        <v>0</v>
      </c>
      <c r="R97" s="4">
        <v>1</v>
      </c>
      <c r="S97" s="4">
        <v>1</v>
      </c>
      <c r="T97" s="4">
        <v>1</v>
      </c>
      <c r="U97" s="4">
        <v>0</v>
      </c>
      <c r="V97" s="4">
        <v>0</v>
      </c>
      <c r="W97" s="4">
        <v>1</v>
      </c>
      <c r="X97" s="4">
        <v>1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</row>
    <row r="98" spans="2:32" x14ac:dyDescent="0.25">
      <c r="B98" s="4">
        <v>19600</v>
      </c>
      <c r="C98" s="4">
        <v>9</v>
      </c>
      <c r="D98" s="4">
        <v>110</v>
      </c>
      <c r="E98" s="4">
        <v>85</v>
      </c>
      <c r="F98" s="4">
        <v>1115</v>
      </c>
      <c r="G98" s="4">
        <v>1600</v>
      </c>
      <c r="H98" s="4">
        <v>3</v>
      </c>
      <c r="I98" s="4">
        <v>1</v>
      </c>
      <c r="J98" s="4">
        <v>0</v>
      </c>
      <c r="K98" s="4">
        <v>0</v>
      </c>
      <c r="L98" s="4">
        <v>1</v>
      </c>
      <c r="M98" s="4">
        <v>1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1</v>
      </c>
      <c r="T98" s="4">
        <v>1</v>
      </c>
      <c r="U98" s="4">
        <v>0</v>
      </c>
      <c r="V98" s="4">
        <v>0</v>
      </c>
      <c r="W98" s="4">
        <v>1</v>
      </c>
      <c r="X98" s="4">
        <v>1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</row>
    <row r="99" spans="2:32" x14ac:dyDescent="0.25">
      <c r="B99" s="4">
        <v>19500</v>
      </c>
      <c r="C99" s="4">
        <v>14</v>
      </c>
      <c r="D99" s="4">
        <v>110</v>
      </c>
      <c r="E99" s="4">
        <v>85</v>
      </c>
      <c r="F99" s="4">
        <v>1100</v>
      </c>
      <c r="G99" s="4">
        <v>1600</v>
      </c>
      <c r="H99" s="4">
        <v>28</v>
      </c>
      <c r="I99" s="4">
        <v>1</v>
      </c>
      <c r="J99" s="4">
        <v>0</v>
      </c>
      <c r="K99" s="4">
        <v>0</v>
      </c>
      <c r="L99" s="4">
        <v>1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1</v>
      </c>
      <c r="S99" s="4">
        <v>1</v>
      </c>
      <c r="T99" s="4">
        <v>1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</row>
    <row r="100" spans="2:32" x14ac:dyDescent="0.25">
      <c r="B100" s="4">
        <v>19950</v>
      </c>
      <c r="C100" s="4">
        <v>14</v>
      </c>
      <c r="D100" s="4">
        <v>110</v>
      </c>
      <c r="E100" s="4">
        <v>85</v>
      </c>
      <c r="F100" s="4">
        <v>1130</v>
      </c>
      <c r="G100" s="4">
        <v>1600</v>
      </c>
      <c r="H100" s="4">
        <v>3</v>
      </c>
      <c r="I100" s="4">
        <v>0</v>
      </c>
      <c r="J100" s="4">
        <v>0</v>
      </c>
      <c r="K100" s="4">
        <v>0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0</v>
      </c>
      <c r="V100" s="4">
        <v>1</v>
      </c>
      <c r="W100" s="4">
        <v>1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1</v>
      </c>
    </row>
    <row r="101" spans="2:32" x14ac:dyDescent="0.25">
      <c r="B101" s="4">
        <v>19950</v>
      </c>
      <c r="C101" s="4">
        <v>14</v>
      </c>
      <c r="D101" s="4">
        <v>110</v>
      </c>
      <c r="E101" s="4">
        <v>85</v>
      </c>
      <c r="F101" s="4">
        <v>1130</v>
      </c>
      <c r="G101" s="4">
        <v>1600</v>
      </c>
      <c r="H101" s="4">
        <v>3</v>
      </c>
      <c r="I101" s="4">
        <v>1</v>
      </c>
      <c r="J101" s="4">
        <v>0</v>
      </c>
      <c r="K101" s="4">
        <v>0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0</v>
      </c>
      <c r="V101" s="4">
        <v>1</v>
      </c>
      <c r="W101" s="4">
        <v>1</v>
      </c>
      <c r="X101" s="4">
        <v>1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</v>
      </c>
    </row>
    <row r="102" spans="2:32" x14ac:dyDescent="0.25">
      <c r="B102" s="4">
        <v>20500</v>
      </c>
      <c r="C102" s="4">
        <v>12</v>
      </c>
      <c r="D102" s="4">
        <v>110</v>
      </c>
      <c r="E102" s="4">
        <v>85</v>
      </c>
      <c r="F102" s="4">
        <v>1130</v>
      </c>
      <c r="G102" s="4">
        <v>1600</v>
      </c>
      <c r="H102" s="4">
        <v>3</v>
      </c>
      <c r="I102" s="4">
        <v>1</v>
      </c>
      <c r="J102" s="4">
        <v>0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0</v>
      </c>
      <c r="V102" s="4">
        <v>1</v>
      </c>
      <c r="W102" s="4">
        <v>1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1</v>
      </c>
      <c r="AF102" s="4">
        <v>1</v>
      </c>
    </row>
    <row r="103" spans="2:32" x14ac:dyDescent="0.25">
      <c r="B103" s="4">
        <v>18245</v>
      </c>
      <c r="C103" s="4">
        <v>9</v>
      </c>
      <c r="D103" s="4">
        <v>110</v>
      </c>
      <c r="E103" s="4">
        <v>19</v>
      </c>
      <c r="F103" s="4">
        <v>1075</v>
      </c>
      <c r="G103" s="4">
        <v>1600</v>
      </c>
      <c r="H103" s="4">
        <v>36</v>
      </c>
      <c r="I103" s="4">
        <v>1</v>
      </c>
      <c r="J103" s="4">
        <v>0</v>
      </c>
      <c r="K103" s="4">
        <v>0</v>
      </c>
      <c r="L103" s="4">
        <v>0</v>
      </c>
      <c r="M103" s="4">
        <v>1</v>
      </c>
      <c r="N103" s="4">
        <v>1</v>
      </c>
      <c r="O103" s="4">
        <v>0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1</v>
      </c>
    </row>
    <row r="104" spans="2:32" x14ac:dyDescent="0.25">
      <c r="B104" s="4">
        <v>18950</v>
      </c>
      <c r="C104" s="4">
        <v>8</v>
      </c>
      <c r="D104" s="4">
        <v>97</v>
      </c>
      <c r="E104" s="4">
        <v>85</v>
      </c>
      <c r="F104" s="4">
        <v>1110</v>
      </c>
      <c r="G104" s="4">
        <v>1400</v>
      </c>
      <c r="H104" s="4">
        <v>3</v>
      </c>
      <c r="I104" s="4">
        <v>1</v>
      </c>
      <c r="J104" s="4">
        <v>0</v>
      </c>
      <c r="K104" s="4">
        <v>0</v>
      </c>
      <c r="L104" s="4">
        <v>1</v>
      </c>
      <c r="M104" s="4">
        <v>1</v>
      </c>
      <c r="N104" s="4">
        <v>1</v>
      </c>
      <c r="O104" s="4">
        <v>0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</v>
      </c>
    </row>
    <row r="105" spans="2:32" x14ac:dyDescent="0.25">
      <c r="B105" s="4">
        <v>18950</v>
      </c>
      <c r="C105" s="4">
        <v>8</v>
      </c>
      <c r="D105" s="4">
        <v>110</v>
      </c>
      <c r="E105" s="4">
        <v>85</v>
      </c>
      <c r="F105" s="4">
        <v>1115</v>
      </c>
      <c r="G105" s="4">
        <v>1600</v>
      </c>
      <c r="H105" s="4">
        <v>3</v>
      </c>
      <c r="I105" s="4">
        <v>0</v>
      </c>
      <c r="J105" s="4">
        <v>0</v>
      </c>
      <c r="K105" s="4">
        <v>0</v>
      </c>
      <c r="L105" s="4">
        <v>1</v>
      </c>
      <c r="M105" s="4">
        <v>1</v>
      </c>
      <c r="N105" s="4">
        <v>1</v>
      </c>
      <c r="O105" s="4">
        <v>0</v>
      </c>
      <c r="P105" s="4">
        <v>1</v>
      </c>
      <c r="Q105" s="4">
        <v>0</v>
      </c>
      <c r="R105" s="4">
        <v>1</v>
      </c>
      <c r="S105" s="4">
        <v>1</v>
      </c>
      <c r="T105" s="4">
        <v>1</v>
      </c>
      <c r="U105" s="4">
        <v>0</v>
      </c>
      <c r="V105" s="4">
        <v>0</v>
      </c>
      <c r="W105" s="4">
        <v>1</v>
      </c>
      <c r="X105" s="4">
        <v>1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</row>
    <row r="106" spans="2:32" x14ac:dyDescent="0.25">
      <c r="B106" s="4">
        <v>19950</v>
      </c>
      <c r="C106" s="4">
        <v>7</v>
      </c>
      <c r="D106" s="4">
        <v>110</v>
      </c>
      <c r="E106" s="4">
        <v>85</v>
      </c>
      <c r="F106" s="4">
        <v>1115</v>
      </c>
      <c r="G106" s="4">
        <v>1600</v>
      </c>
      <c r="H106" s="4">
        <v>3</v>
      </c>
      <c r="I106" s="4">
        <v>1</v>
      </c>
      <c r="J106" s="4">
        <v>0</v>
      </c>
      <c r="K106" s="4">
        <v>0</v>
      </c>
      <c r="L106" s="4">
        <v>1</v>
      </c>
      <c r="M106" s="4">
        <v>1</v>
      </c>
      <c r="N106" s="4">
        <v>1</v>
      </c>
      <c r="O106" s="4">
        <v>0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0</v>
      </c>
      <c r="V106" s="4">
        <v>1</v>
      </c>
      <c r="W106" s="4">
        <v>0</v>
      </c>
      <c r="X106" s="4">
        <v>1</v>
      </c>
      <c r="Y106" s="4">
        <v>1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</v>
      </c>
    </row>
    <row r="107" spans="2:32" x14ac:dyDescent="0.25">
      <c r="B107" s="4">
        <v>22500</v>
      </c>
      <c r="C107" s="4">
        <v>6</v>
      </c>
      <c r="D107" s="4">
        <v>110</v>
      </c>
      <c r="E107" s="4">
        <v>85</v>
      </c>
      <c r="F107" s="4">
        <v>1130</v>
      </c>
      <c r="G107" s="4">
        <v>1600</v>
      </c>
      <c r="H107" s="4">
        <v>3</v>
      </c>
      <c r="I107" s="4">
        <v>0</v>
      </c>
      <c r="J107" s="4">
        <v>0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0</v>
      </c>
      <c r="V107" s="4">
        <v>1</v>
      </c>
      <c r="W107" s="4">
        <v>0</v>
      </c>
      <c r="X107" s="4">
        <v>1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4">
        <v>1</v>
      </c>
    </row>
    <row r="108" spans="2:32" x14ac:dyDescent="0.25">
      <c r="B108" s="4">
        <v>18700</v>
      </c>
      <c r="C108" s="4">
        <v>7</v>
      </c>
      <c r="D108" s="4">
        <v>97</v>
      </c>
      <c r="E108" s="4">
        <v>85</v>
      </c>
      <c r="F108" s="4">
        <v>1110</v>
      </c>
      <c r="G108" s="4">
        <v>1400</v>
      </c>
      <c r="H108" s="4">
        <v>3</v>
      </c>
      <c r="I108" s="4">
        <v>1</v>
      </c>
      <c r="J108" s="4">
        <v>0</v>
      </c>
      <c r="K108" s="4">
        <v>0</v>
      </c>
      <c r="L108" s="4">
        <v>1</v>
      </c>
      <c r="M108" s="4">
        <v>1</v>
      </c>
      <c r="N108" s="4">
        <v>1</v>
      </c>
      <c r="O108" s="4">
        <v>0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0</v>
      </c>
      <c r="V108" s="4">
        <v>0</v>
      </c>
      <c r="W108" s="4">
        <v>1</v>
      </c>
      <c r="X108" s="4">
        <v>1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1</v>
      </c>
    </row>
    <row r="109" spans="2:32" x14ac:dyDescent="0.25">
      <c r="B109" s="4">
        <v>17795</v>
      </c>
      <c r="C109" s="4">
        <v>1</v>
      </c>
      <c r="D109" s="4">
        <v>98</v>
      </c>
      <c r="E109" s="4">
        <v>19</v>
      </c>
      <c r="F109" s="4">
        <v>1100</v>
      </c>
      <c r="G109" s="4">
        <v>1400</v>
      </c>
      <c r="H109" s="4">
        <v>36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4">
        <v>1</v>
      </c>
      <c r="O109" s="4">
        <v>0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1</v>
      </c>
    </row>
    <row r="110" spans="2:32" x14ac:dyDescent="0.25">
      <c r="B110" s="4">
        <v>6950</v>
      </c>
      <c r="C110" s="4">
        <v>43</v>
      </c>
      <c r="D110" s="4">
        <v>69</v>
      </c>
      <c r="E110" s="4">
        <v>185</v>
      </c>
      <c r="F110" s="4">
        <v>1110</v>
      </c>
      <c r="G110" s="4">
        <v>1900</v>
      </c>
      <c r="H110" s="4">
        <v>3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0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0</v>
      </c>
      <c r="X110" s="4">
        <v>1</v>
      </c>
      <c r="Y110" s="4">
        <v>1</v>
      </c>
      <c r="Z110" s="4">
        <v>0</v>
      </c>
      <c r="AA110" s="4">
        <v>1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</row>
    <row r="111" spans="2:32" x14ac:dyDescent="0.25">
      <c r="B111" s="4">
        <v>9500</v>
      </c>
      <c r="C111" s="4">
        <v>38</v>
      </c>
      <c r="D111" s="4">
        <v>90</v>
      </c>
      <c r="E111" s="4">
        <v>210</v>
      </c>
      <c r="F111" s="4">
        <v>1160</v>
      </c>
      <c r="G111" s="4">
        <v>2000</v>
      </c>
      <c r="H111" s="4">
        <v>3</v>
      </c>
      <c r="I111" s="4">
        <v>0</v>
      </c>
      <c r="J111" s="4">
        <v>0</v>
      </c>
      <c r="K111" s="4">
        <v>0</v>
      </c>
      <c r="L111" s="4">
        <v>1</v>
      </c>
      <c r="M111" s="4">
        <v>1</v>
      </c>
      <c r="N111" s="4">
        <v>1</v>
      </c>
      <c r="O111" s="4">
        <v>0</v>
      </c>
      <c r="P111" s="4">
        <v>1</v>
      </c>
      <c r="Q111" s="4">
        <v>0</v>
      </c>
      <c r="R111" s="4">
        <v>1</v>
      </c>
      <c r="S111" s="4">
        <v>1</v>
      </c>
      <c r="T111" s="4">
        <v>1</v>
      </c>
      <c r="U111" s="4">
        <v>0</v>
      </c>
      <c r="V111" s="4">
        <v>1</v>
      </c>
      <c r="W111" s="4">
        <v>0</v>
      </c>
      <c r="X111" s="4">
        <v>1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0</v>
      </c>
      <c r="AF111" s="4">
        <v>0</v>
      </c>
    </row>
    <row r="112" spans="2:32" x14ac:dyDescent="0.25">
      <c r="B112" s="4">
        <v>11950</v>
      </c>
      <c r="C112" s="4">
        <v>40</v>
      </c>
      <c r="D112" s="4">
        <v>90</v>
      </c>
      <c r="E112" s="4">
        <v>210</v>
      </c>
      <c r="F112" s="4">
        <v>1205</v>
      </c>
      <c r="G112" s="4">
        <v>2000</v>
      </c>
      <c r="H112" s="4">
        <v>3</v>
      </c>
      <c r="I112" s="4">
        <v>1</v>
      </c>
      <c r="J112" s="4">
        <v>0</v>
      </c>
      <c r="K112" s="4">
        <v>0</v>
      </c>
      <c r="L112" s="4">
        <v>1</v>
      </c>
      <c r="M112" s="4">
        <v>1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0</v>
      </c>
      <c r="V112" s="4">
        <v>1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1</v>
      </c>
      <c r="AE112" s="4">
        <v>0</v>
      </c>
      <c r="AF112" s="4">
        <v>0</v>
      </c>
    </row>
    <row r="113" spans="2:32" x14ac:dyDescent="0.25">
      <c r="B113" s="4">
        <v>7750</v>
      </c>
      <c r="C113" s="4">
        <v>43</v>
      </c>
      <c r="D113" s="4">
        <v>110</v>
      </c>
      <c r="E113" s="4">
        <v>197</v>
      </c>
      <c r="F113" s="4">
        <v>1084</v>
      </c>
      <c r="G113" s="4">
        <v>1600</v>
      </c>
      <c r="H113" s="4">
        <v>3</v>
      </c>
      <c r="I113" s="4">
        <v>0</v>
      </c>
      <c r="J113" s="4">
        <v>0</v>
      </c>
      <c r="K113" s="4">
        <v>0</v>
      </c>
      <c r="L113" s="4">
        <v>1</v>
      </c>
      <c r="M113" s="4">
        <v>1</v>
      </c>
      <c r="N113" s="4">
        <v>0</v>
      </c>
      <c r="O113" s="4">
        <v>0</v>
      </c>
      <c r="P113" s="4">
        <v>1</v>
      </c>
      <c r="Q113" s="4">
        <v>0</v>
      </c>
      <c r="R113" s="4">
        <v>0</v>
      </c>
      <c r="S113" s="4">
        <v>0</v>
      </c>
      <c r="T113" s="4">
        <v>1</v>
      </c>
      <c r="U113" s="4">
        <v>1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1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</row>
    <row r="114" spans="2:32" x14ac:dyDescent="0.25">
      <c r="B114" s="4">
        <v>4350</v>
      </c>
      <c r="C114" s="4">
        <v>44</v>
      </c>
      <c r="D114" s="4">
        <v>69</v>
      </c>
      <c r="E114" s="4">
        <v>64</v>
      </c>
      <c r="F114" s="4">
        <v>1110</v>
      </c>
      <c r="G114" s="4">
        <v>1800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1</v>
      </c>
      <c r="Q114" s="4">
        <v>0</v>
      </c>
      <c r="R114" s="4">
        <v>1</v>
      </c>
      <c r="S114" s="4">
        <v>1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</row>
    <row r="115" spans="2:32" x14ac:dyDescent="0.25">
      <c r="B115" s="4">
        <v>13250</v>
      </c>
      <c r="C115" s="4">
        <v>41</v>
      </c>
      <c r="D115" s="4">
        <v>69</v>
      </c>
      <c r="E115" s="4">
        <v>185</v>
      </c>
      <c r="F115" s="4">
        <v>1140</v>
      </c>
      <c r="G115" s="4">
        <v>1900</v>
      </c>
      <c r="H115" s="4">
        <v>3</v>
      </c>
      <c r="I115" s="4">
        <v>1</v>
      </c>
      <c r="J115" s="4">
        <v>0</v>
      </c>
      <c r="K115" s="4">
        <v>0</v>
      </c>
      <c r="L115" s="4">
        <v>1</v>
      </c>
      <c r="M115" s="4">
        <v>1</v>
      </c>
      <c r="N115" s="4">
        <v>1</v>
      </c>
      <c r="O115" s="4">
        <v>0</v>
      </c>
      <c r="P115" s="4">
        <v>0</v>
      </c>
      <c r="Q115" s="4">
        <v>1</v>
      </c>
      <c r="R115" s="4">
        <v>1</v>
      </c>
      <c r="S115" s="4">
        <v>1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1</v>
      </c>
    </row>
    <row r="116" spans="2:32" x14ac:dyDescent="0.25">
      <c r="B116" s="4">
        <v>11950</v>
      </c>
      <c r="C116" s="4">
        <v>39</v>
      </c>
      <c r="D116" s="4">
        <v>110</v>
      </c>
      <c r="E116" s="4">
        <v>197</v>
      </c>
      <c r="F116" s="4">
        <v>1119</v>
      </c>
      <c r="G116" s="4">
        <v>1600</v>
      </c>
      <c r="H116" s="4">
        <v>3</v>
      </c>
      <c r="I116" s="4">
        <v>1</v>
      </c>
      <c r="J116" s="4">
        <v>0</v>
      </c>
      <c r="K116" s="4">
        <v>1</v>
      </c>
      <c r="L116" s="4">
        <v>1</v>
      </c>
      <c r="M116" s="4">
        <v>1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1</v>
      </c>
      <c r="AA116" s="4">
        <v>0</v>
      </c>
      <c r="AB116" s="4">
        <v>0</v>
      </c>
      <c r="AC116" s="4">
        <v>0</v>
      </c>
      <c r="AD116" s="4">
        <v>1</v>
      </c>
      <c r="AE116" s="4">
        <v>0</v>
      </c>
      <c r="AF116" s="4">
        <v>0</v>
      </c>
    </row>
    <row r="117" spans="2:32" x14ac:dyDescent="0.25">
      <c r="B117" s="4">
        <v>11250</v>
      </c>
      <c r="C117" s="4">
        <v>40</v>
      </c>
      <c r="D117" s="4">
        <v>97</v>
      </c>
      <c r="E117" s="4">
        <v>69</v>
      </c>
      <c r="F117" s="4">
        <v>1025</v>
      </c>
      <c r="G117" s="4">
        <v>1400</v>
      </c>
      <c r="H117" s="4">
        <v>12</v>
      </c>
      <c r="I117" s="4">
        <v>1</v>
      </c>
      <c r="J117" s="4">
        <v>0</v>
      </c>
      <c r="K117" s="4">
        <v>0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0</v>
      </c>
      <c r="AB117" s="4">
        <v>1</v>
      </c>
      <c r="AC117" s="4">
        <v>0</v>
      </c>
      <c r="AD117" s="4">
        <v>0</v>
      </c>
      <c r="AE117" s="4">
        <v>0</v>
      </c>
      <c r="AF117" s="4">
        <v>0</v>
      </c>
    </row>
    <row r="118" spans="2:32" x14ac:dyDescent="0.25">
      <c r="B118" s="4">
        <v>10500</v>
      </c>
      <c r="C118" s="4">
        <v>42</v>
      </c>
      <c r="D118" s="4">
        <v>110</v>
      </c>
      <c r="E118" s="4">
        <v>85</v>
      </c>
      <c r="F118" s="4">
        <v>1075</v>
      </c>
      <c r="G118" s="4">
        <v>1600</v>
      </c>
      <c r="H118" s="4">
        <v>3</v>
      </c>
      <c r="I118" s="4">
        <v>1</v>
      </c>
      <c r="J118" s="4">
        <v>0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1</v>
      </c>
      <c r="Q118" s="4">
        <v>0</v>
      </c>
      <c r="R118" s="4">
        <v>1</v>
      </c>
      <c r="S118" s="4">
        <v>1</v>
      </c>
      <c r="T118" s="4">
        <v>1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</row>
    <row r="119" spans="2:32" x14ac:dyDescent="0.25">
      <c r="B119" s="4">
        <v>11500</v>
      </c>
      <c r="C119" s="4">
        <v>44</v>
      </c>
      <c r="D119" s="4">
        <v>110</v>
      </c>
      <c r="E119" s="4">
        <v>69</v>
      </c>
      <c r="F119" s="4">
        <v>1045</v>
      </c>
      <c r="G119" s="4">
        <v>1600</v>
      </c>
      <c r="H119" s="4">
        <v>3</v>
      </c>
      <c r="I119" s="4">
        <v>1</v>
      </c>
      <c r="J119" s="4">
        <v>0</v>
      </c>
      <c r="K119" s="4">
        <v>1</v>
      </c>
      <c r="L119" s="4">
        <v>1</v>
      </c>
      <c r="M119" s="4">
        <v>1</v>
      </c>
      <c r="N119" s="4">
        <v>1</v>
      </c>
      <c r="O119" s="4">
        <v>0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0</v>
      </c>
      <c r="V119" s="4">
        <v>1</v>
      </c>
      <c r="W119" s="4">
        <v>1</v>
      </c>
      <c r="X119" s="4">
        <v>1</v>
      </c>
      <c r="Y119" s="4">
        <v>1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1</v>
      </c>
      <c r="AF119" s="4">
        <v>0</v>
      </c>
    </row>
    <row r="120" spans="2:32" x14ac:dyDescent="0.25">
      <c r="B120" s="4">
        <v>12500</v>
      </c>
      <c r="C120" s="4">
        <v>40</v>
      </c>
      <c r="D120" s="4">
        <v>110</v>
      </c>
      <c r="E120" s="4">
        <v>85</v>
      </c>
      <c r="F120" s="4">
        <v>1075</v>
      </c>
      <c r="G120" s="4">
        <v>1600</v>
      </c>
      <c r="H120" s="4">
        <v>3</v>
      </c>
      <c r="I120" s="4">
        <v>1</v>
      </c>
      <c r="J120" s="4">
        <v>0</v>
      </c>
      <c r="K120" s="4">
        <v>0</v>
      </c>
      <c r="L120" s="4">
        <v>1</v>
      </c>
      <c r="M120" s="4">
        <v>1</v>
      </c>
      <c r="N120" s="4">
        <v>1</v>
      </c>
      <c r="O120" s="4">
        <v>0</v>
      </c>
      <c r="P120" s="4">
        <v>1</v>
      </c>
      <c r="Q120" s="4">
        <v>0</v>
      </c>
      <c r="R120" s="4">
        <v>1</v>
      </c>
      <c r="S120" s="4">
        <v>1</v>
      </c>
      <c r="T120" s="4">
        <v>1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1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</row>
    <row r="121" spans="2:32" x14ac:dyDescent="0.25">
      <c r="B121" s="4">
        <v>10950</v>
      </c>
      <c r="C121" s="4">
        <v>43</v>
      </c>
      <c r="D121" s="4">
        <v>97</v>
      </c>
      <c r="E121" s="4">
        <v>85</v>
      </c>
      <c r="F121" s="4">
        <v>1060</v>
      </c>
      <c r="G121" s="4">
        <v>1400</v>
      </c>
      <c r="H121" s="4">
        <v>3</v>
      </c>
      <c r="I121" s="4">
        <v>0</v>
      </c>
      <c r="J121" s="4">
        <v>0</v>
      </c>
      <c r="K121" s="4">
        <v>1</v>
      </c>
      <c r="L121" s="4">
        <v>1</v>
      </c>
      <c r="M121" s="4">
        <v>1</v>
      </c>
      <c r="N121" s="4">
        <v>0</v>
      </c>
      <c r="O121" s="4">
        <v>0</v>
      </c>
      <c r="P121" s="4">
        <v>1</v>
      </c>
      <c r="Q121" s="4">
        <v>1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1</v>
      </c>
      <c r="AC121" s="4">
        <v>0</v>
      </c>
      <c r="AD121" s="4">
        <v>0</v>
      </c>
      <c r="AE121" s="4">
        <v>0</v>
      </c>
      <c r="AF121" s="4">
        <v>0</v>
      </c>
    </row>
    <row r="122" spans="2:32" x14ac:dyDescent="0.25">
      <c r="B122" s="4">
        <v>11450</v>
      </c>
      <c r="C122" s="4">
        <v>41</v>
      </c>
      <c r="D122" s="4">
        <v>110</v>
      </c>
      <c r="E122" s="4">
        <v>85</v>
      </c>
      <c r="F122" s="4">
        <v>1080</v>
      </c>
      <c r="G122" s="4">
        <v>1600</v>
      </c>
      <c r="H122" s="4">
        <v>3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1</v>
      </c>
      <c r="O122" s="4">
        <v>0</v>
      </c>
      <c r="P122" s="4">
        <v>1</v>
      </c>
      <c r="Q122" s="4">
        <v>0</v>
      </c>
      <c r="R122" s="4">
        <v>1</v>
      </c>
      <c r="S122" s="4">
        <v>1</v>
      </c>
      <c r="T122" s="4">
        <v>1</v>
      </c>
      <c r="U122" s="4">
        <v>0</v>
      </c>
      <c r="V122" s="4">
        <v>1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</row>
    <row r="123" spans="2:32" x14ac:dyDescent="0.25">
      <c r="B123" s="4">
        <v>11950</v>
      </c>
      <c r="C123" s="4">
        <v>37</v>
      </c>
      <c r="D123" s="4">
        <v>110</v>
      </c>
      <c r="E123" s="4">
        <v>197</v>
      </c>
      <c r="F123" s="4">
        <v>1121</v>
      </c>
      <c r="G123" s="4">
        <v>1600</v>
      </c>
      <c r="H123" s="4">
        <v>3</v>
      </c>
      <c r="I123" s="4">
        <v>1</v>
      </c>
      <c r="J123" s="4">
        <v>0</v>
      </c>
      <c r="K123" s="4">
        <v>1</v>
      </c>
      <c r="L123" s="4">
        <v>1</v>
      </c>
      <c r="M123" s="4">
        <v>1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0</v>
      </c>
      <c r="V123" s="4">
        <v>1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0</v>
      </c>
    </row>
    <row r="124" spans="2:32" x14ac:dyDescent="0.25">
      <c r="B124" s="4">
        <v>13250</v>
      </c>
      <c r="C124" s="4">
        <v>41</v>
      </c>
      <c r="D124" s="4">
        <v>69</v>
      </c>
      <c r="E124" s="4">
        <v>185</v>
      </c>
      <c r="F124" s="4">
        <v>1140</v>
      </c>
      <c r="G124" s="4">
        <v>1900</v>
      </c>
      <c r="H124" s="4">
        <v>3</v>
      </c>
      <c r="I124" s="4">
        <v>1</v>
      </c>
      <c r="J124" s="4">
        <v>0</v>
      </c>
      <c r="K124" s="4">
        <v>0</v>
      </c>
      <c r="L124" s="4">
        <v>1</v>
      </c>
      <c r="M124" s="4">
        <v>1</v>
      </c>
      <c r="N124" s="4">
        <v>1</v>
      </c>
      <c r="O124" s="4">
        <v>0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1</v>
      </c>
      <c r="AF124" s="4">
        <v>1</v>
      </c>
    </row>
    <row r="125" spans="2:32" x14ac:dyDescent="0.25">
      <c r="B125" s="4">
        <v>11790</v>
      </c>
      <c r="C125" s="4">
        <v>34</v>
      </c>
      <c r="D125" s="4">
        <v>110</v>
      </c>
      <c r="E125" s="4">
        <v>85</v>
      </c>
      <c r="F125" s="4">
        <v>1105</v>
      </c>
      <c r="G125" s="4">
        <v>1600</v>
      </c>
      <c r="H125" s="4">
        <v>3</v>
      </c>
      <c r="I125" s="4">
        <v>1</v>
      </c>
      <c r="J125" s="4">
        <v>1</v>
      </c>
      <c r="K125" s="4">
        <v>0</v>
      </c>
      <c r="L125" s="4">
        <v>1</v>
      </c>
      <c r="M125" s="4">
        <v>1</v>
      </c>
      <c r="N125" s="4">
        <v>1</v>
      </c>
      <c r="O125" s="4">
        <v>0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1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</row>
    <row r="126" spans="2:32" x14ac:dyDescent="0.25">
      <c r="B126" s="4">
        <v>11450</v>
      </c>
      <c r="C126" s="4">
        <v>40</v>
      </c>
      <c r="D126" s="4">
        <v>110</v>
      </c>
      <c r="E126" s="4">
        <v>85</v>
      </c>
      <c r="F126" s="4">
        <v>1075</v>
      </c>
      <c r="G126" s="4">
        <v>1600</v>
      </c>
      <c r="H126" s="4">
        <v>3</v>
      </c>
      <c r="I126" s="4">
        <v>1</v>
      </c>
      <c r="J126" s="4">
        <v>0</v>
      </c>
      <c r="K126" s="4">
        <v>0</v>
      </c>
      <c r="L126" s="4">
        <v>1</v>
      </c>
      <c r="M126" s="4">
        <v>1</v>
      </c>
      <c r="N126" s="4">
        <v>0</v>
      </c>
      <c r="O126" s="4">
        <v>0</v>
      </c>
      <c r="P126" s="4">
        <v>1</v>
      </c>
      <c r="Q126" s="4">
        <v>1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1</v>
      </c>
      <c r="AE126" s="4">
        <v>0</v>
      </c>
      <c r="AF126" s="4">
        <v>0</v>
      </c>
    </row>
    <row r="127" spans="2:32" x14ac:dyDescent="0.25">
      <c r="B127" s="4">
        <v>10950</v>
      </c>
      <c r="C127" s="4">
        <v>33</v>
      </c>
      <c r="D127" s="4">
        <v>110</v>
      </c>
      <c r="E127" s="4">
        <v>85</v>
      </c>
      <c r="F127" s="4">
        <v>1075</v>
      </c>
      <c r="G127" s="4">
        <v>1600</v>
      </c>
      <c r="H127" s="4">
        <v>3</v>
      </c>
      <c r="I127" s="4">
        <v>1</v>
      </c>
      <c r="J127" s="4">
        <v>0</v>
      </c>
      <c r="K127" s="4">
        <v>0</v>
      </c>
      <c r="L127" s="4">
        <v>1</v>
      </c>
      <c r="M127" s="4">
        <v>1</v>
      </c>
      <c r="N127" s="4">
        <v>1</v>
      </c>
      <c r="O127" s="4">
        <v>0</v>
      </c>
      <c r="P127" s="4">
        <v>1</v>
      </c>
      <c r="Q127" s="4">
        <v>0</v>
      </c>
      <c r="R127" s="4">
        <v>1</v>
      </c>
      <c r="S127" s="4">
        <v>1</v>
      </c>
      <c r="T127" s="4">
        <v>1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</row>
    <row r="128" spans="2:32" x14ac:dyDescent="0.25">
      <c r="B128" s="4">
        <v>13500</v>
      </c>
      <c r="C128" s="4">
        <v>33</v>
      </c>
      <c r="D128" s="4">
        <v>69</v>
      </c>
      <c r="E128" s="4">
        <v>185</v>
      </c>
      <c r="F128" s="4">
        <v>1105</v>
      </c>
      <c r="G128" s="4">
        <v>1900</v>
      </c>
      <c r="H128" s="4">
        <v>3</v>
      </c>
      <c r="I128" s="4">
        <v>0</v>
      </c>
      <c r="J128" s="4">
        <v>0</v>
      </c>
      <c r="K128" s="4">
        <v>1</v>
      </c>
      <c r="L128" s="4">
        <v>1</v>
      </c>
      <c r="M128" s="4">
        <v>1</v>
      </c>
      <c r="N128" s="4">
        <v>1</v>
      </c>
      <c r="O128" s="4">
        <v>0</v>
      </c>
      <c r="P128" s="4">
        <v>1</v>
      </c>
      <c r="Q128" s="4">
        <v>0</v>
      </c>
      <c r="R128" s="4">
        <v>1</v>
      </c>
      <c r="S128" s="4">
        <v>1</v>
      </c>
      <c r="T128" s="4">
        <v>1</v>
      </c>
      <c r="U128" s="4">
        <v>1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0</v>
      </c>
      <c r="AC128" s="4">
        <v>1</v>
      </c>
      <c r="AD128" s="4">
        <v>0</v>
      </c>
      <c r="AE128" s="4">
        <v>0</v>
      </c>
      <c r="AF128" s="4">
        <v>1</v>
      </c>
    </row>
    <row r="129" spans="2:32" x14ac:dyDescent="0.25">
      <c r="B129" s="4">
        <v>11950</v>
      </c>
      <c r="C129" s="4">
        <v>43</v>
      </c>
      <c r="D129" s="4">
        <v>110</v>
      </c>
      <c r="E129" s="4">
        <v>85</v>
      </c>
      <c r="F129" s="4">
        <v>1075</v>
      </c>
      <c r="G129" s="4">
        <v>1600</v>
      </c>
      <c r="H129" s="4">
        <v>6</v>
      </c>
      <c r="I129" s="4">
        <v>1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0</v>
      </c>
      <c r="AB129" s="4">
        <v>0</v>
      </c>
      <c r="AC129" s="4">
        <v>0</v>
      </c>
      <c r="AD129" s="4">
        <v>1</v>
      </c>
      <c r="AE129" s="4">
        <v>0</v>
      </c>
      <c r="AF129" s="4">
        <v>0</v>
      </c>
    </row>
    <row r="130" spans="2:32" x14ac:dyDescent="0.25">
      <c r="B130" s="4">
        <v>12450</v>
      </c>
      <c r="C130" s="4">
        <v>44</v>
      </c>
      <c r="D130" s="4">
        <v>110</v>
      </c>
      <c r="E130" s="4">
        <v>163</v>
      </c>
      <c r="F130" s="4">
        <v>1615</v>
      </c>
      <c r="G130" s="4">
        <v>1600</v>
      </c>
      <c r="H130" s="4">
        <v>3</v>
      </c>
      <c r="I130" s="4">
        <v>1</v>
      </c>
      <c r="J130" s="4">
        <v>0</v>
      </c>
      <c r="K130" s="4">
        <v>1</v>
      </c>
      <c r="L130" s="4">
        <v>1</v>
      </c>
      <c r="M130" s="4">
        <v>0</v>
      </c>
      <c r="N130" s="4">
        <v>1</v>
      </c>
      <c r="O130" s="4">
        <v>0</v>
      </c>
      <c r="P130" s="4">
        <v>0</v>
      </c>
      <c r="Q130" s="4">
        <v>1</v>
      </c>
      <c r="R130" s="4">
        <v>1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</row>
    <row r="131" spans="2:32" x14ac:dyDescent="0.25">
      <c r="B131" s="4">
        <v>11950</v>
      </c>
      <c r="C131" s="4">
        <v>40</v>
      </c>
      <c r="D131" s="4">
        <v>110</v>
      </c>
      <c r="E131" s="4">
        <v>85</v>
      </c>
      <c r="F131" s="4">
        <v>1075</v>
      </c>
      <c r="G131" s="4">
        <v>1598</v>
      </c>
      <c r="H131" s="4">
        <v>3</v>
      </c>
      <c r="I131" s="4">
        <v>1</v>
      </c>
      <c r="J131" s="4">
        <v>0</v>
      </c>
      <c r="K131" s="4">
        <v>1</v>
      </c>
      <c r="L131" s="4">
        <v>1</v>
      </c>
      <c r="M131" s="4">
        <v>1</v>
      </c>
      <c r="N131" s="4">
        <v>1</v>
      </c>
      <c r="O131" s="4">
        <v>0</v>
      </c>
      <c r="P131" s="4">
        <v>0</v>
      </c>
      <c r="Q131" s="4">
        <v>1</v>
      </c>
      <c r="R131" s="4">
        <v>1</v>
      </c>
      <c r="S131" s="4">
        <v>1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</row>
    <row r="132" spans="2:32" x14ac:dyDescent="0.25">
      <c r="B132" s="4">
        <v>12950</v>
      </c>
      <c r="C132" s="4">
        <v>38</v>
      </c>
      <c r="D132" s="4">
        <v>110</v>
      </c>
      <c r="E132" s="4">
        <v>85</v>
      </c>
      <c r="F132" s="4">
        <v>1075</v>
      </c>
      <c r="G132" s="4">
        <v>1600</v>
      </c>
      <c r="H132" s="4">
        <v>3</v>
      </c>
      <c r="I132" s="4">
        <v>1</v>
      </c>
      <c r="J132" s="4">
        <v>0</v>
      </c>
      <c r="K132" s="4">
        <v>1</v>
      </c>
      <c r="L132" s="4">
        <v>1</v>
      </c>
      <c r="M132" s="4">
        <v>1</v>
      </c>
      <c r="N132" s="4">
        <v>1</v>
      </c>
      <c r="O132" s="4">
        <v>0</v>
      </c>
      <c r="P132" s="4">
        <v>1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1</v>
      </c>
      <c r="AE132" s="4">
        <v>0</v>
      </c>
      <c r="AF132" s="4">
        <v>1</v>
      </c>
    </row>
    <row r="133" spans="2:32" x14ac:dyDescent="0.25">
      <c r="B133" s="4">
        <v>12750</v>
      </c>
      <c r="C133" s="4">
        <v>36</v>
      </c>
      <c r="D133" s="4">
        <v>97</v>
      </c>
      <c r="E133" s="4">
        <v>85</v>
      </c>
      <c r="F133" s="4">
        <v>1060</v>
      </c>
      <c r="G133" s="4">
        <v>1400</v>
      </c>
      <c r="H133" s="4">
        <v>3</v>
      </c>
      <c r="I133" s="4">
        <v>1</v>
      </c>
      <c r="J133" s="4">
        <v>0</v>
      </c>
      <c r="K133" s="4">
        <v>1</v>
      </c>
      <c r="L133" s="4">
        <v>1</v>
      </c>
      <c r="M133" s="4">
        <v>1</v>
      </c>
      <c r="N133" s="4">
        <v>1</v>
      </c>
      <c r="O133" s="4">
        <v>0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4">
        <v>1</v>
      </c>
      <c r="Z133" s="4">
        <v>0</v>
      </c>
      <c r="AA133" s="4">
        <v>0</v>
      </c>
      <c r="AB133" s="4">
        <v>0</v>
      </c>
      <c r="AC133" s="4">
        <v>1</v>
      </c>
      <c r="AD133" s="4">
        <v>0</v>
      </c>
      <c r="AE133" s="4">
        <v>0</v>
      </c>
      <c r="AF133" s="4">
        <v>0</v>
      </c>
    </row>
    <row r="134" spans="2:32" x14ac:dyDescent="0.25">
      <c r="B134" s="4">
        <v>11925</v>
      </c>
      <c r="C134" s="4">
        <v>44</v>
      </c>
      <c r="D134" s="4">
        <v>97</v>
      </c>
      <c r="E134" s="4">
        <v>69</v>
      </c>
      <c r="F134" s="4">
        <v>1025</v>
      </c>
      <c r="G134" s="4">
        <v>1400</v>
      </c>
      <c r="H134" s="4">
        <v>3</v>
      </c>
      <c r="I134" s="4">
        <v>0</v>
      </c>
      <c r="J134" s="4">
        <v>0</v>
      </c>
      <c r="K134" s="4">
        <v>1</v>
      </c>
      <c r="L134" s="4">
        <v>1</v>
      </c>
      <c r="M134" s="4">
        <v>1</v>
      </c>
      <c r="N134" s="4">
        <v>0</v>
      </c>
      <c r="O134" s="4">
        <v>0</v>
      </c>
      <c r="P134" s="4">
        <v>1</v>
      </c>
      <c r="Q134" s="4">
        <v>0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1</v>
      </c>
      <c r="AF134" s="4">
        <v>0</v>
      </c>
    </row>
    <row r="135" spans="2:32" x14ac:dyDescent="0.25">
      <c r="B135" s="4">
        <v>12950</v>
      </c>
      <c r="C135" s="4">
        <v>33</v>
      </c>
      <c r="D135" s="4">
        <v>110</v>
      </c>
      <c r="E135" s="4">
        <v>19</v>
      </c>
      <c r="F135" s="4">
        <v>1075</v>
      </c>
      <c r="G135" s="4">
        <v>1600</v>
      </c>
      <c r="H135" s="4">
        <v>12</v>
      </c>
      <c r="I135" s="4">
        <v>1</v>
      </c>
      <c r="J135" s="4">
        <v>0</v>
      </c>
      <c r="K135" s="4">
        <v>1</v>
      </c>
      <c r="L135" s="4">
        <v>0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1</v>
      </c>
      <c r="S135" s="4">
        <v>1</v>
      </c>
      <c r="T135" s="4">
        <v>1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1</v>
      </c>
    </row>
    <row r="136" spans="2:32" x14ac:dyDescent="0.25">
      <c r="B136" s="4">
        <v>11950</v>
      </c>
      <c r="C136" s="4">
        <v>42</v>
      </c>
      <c r="D136" s="4">
        <v>97</v>
      </c>
      <c r="E136" s="4">
        <v>69</v>
      </c>
      <c r="F136" s="4">
        <v>1030</v>
      </c>
      <c r="G136" s="4">
        <v>1400</v>
      </c>
      <c r="H136" s="4">
        <v>3</v>
      </c>
      <c r="I136" s="4">
        <v>1</v>
      </c>
      <c r="J136" s="4">
        <v>0</v>
      </c>
      <c r="K136" s="4">
        <v>1</v>
      </c>
      <c r="L136" s="4">
        <v>1</v>
      </c>
      <c r="M136" s="4">
        <v>1</v>
      </c>
      <c r="N136" s="4">
        <v>1</v>
      </c>
      <c r="O136" s="4">
        <v>0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0</v>
      </c>
      <c r="V136" s="4">
        <v>1</v>
      </c>
      <c r="W136" s="4">
        <v>0</v>
      </c>
      <c r="X136" s="4">
        <v>1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4">
        <v>0</v>
      </c>
    </row>
    <row r="137" spans="2:32" x14ac:dyDescent="0.25">
      <c r="B137" s="4">
        <v>11650</v>
      </c>
      <c r="C137" s="4">
        <v>38</v>
      </c>
      <c r="D137" s="4">
        <v>110</v>
      </c>
      <c r="E137" s="4">
        <v>85</v>
      </c>
      <c r="F137" s="4">
        <v>1075</v>
      </c>
      <c r="G137" s="4">
        <v>1600</v>
      </c>
      <c r="H137" s="4">
        <v>3</v>
      </c>
      <c r="I137" s="4">
        <v>1</v>
      </c>
      <c r="J137" s="4">
        <v>0</v>
      </c>
      <c r="K137" s="4">
        <v>1</v>
      </c>
      <c r="L137" s="4">
        <v>1</v>
      </c>
      <c r="M137" s="4">
        <v>1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0</v>
      </c>
    </row>
    <row r="138" spans="2:32" x14ac:dyDescent="0.25">
      <c r="B138" s="4">
        <v>13950</v>
      </c>
      <c r="C138" s="4">
        <v>35</v>
      </c>
      <c r="D138" s="4">
        <v>69</v>
      </c>
      <c r="E138" s="4">
        <v>64</v>
      </c>
      <c r="F138" s="4">
        <v>1110</v>
      </c>
      <c r="G138" s="4">
        <v>1900</v>
      </c>
      <c r="H138" s="4">
        <v>12</v>
      </c>
      <c r="I138" s="4">
        <v>1</v>
      </c>
      <c r="J138" s="4">
        <v>0</v>
      </c>
      <c r="K138" s="4">
        <v>1</v>
      </c>
      <c r="L138" s="4">
        <v>0</v>
      </c>
      <c r="M138" s="4">
        <v>1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1</v>
      </c>
      <c r="T138" s="4">
        <v>1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1</v>
      </c>
      <c r="AB138" s="4">
        <v>0</v>
      </c>
      <c r="AC138" s="4">
        <v>0</v>
      </c>
      <c r="AD138" s="4">
        <v>0</v>
      </c>
      <c r="AE138" s="4">
        <v>0</v>
      </c>
      <c r="AF138" s="4">
        <v>1</v>
      </c>
    </row>
    <row r="139" spans="2:32" x14ac:dyDescent="0.25">
      <c r="B139" s="4">
        <v>11950</v>
      </c>
      <c r="C139" s="4">
        <v>40</v>
      </c>
      <c r="D139" s="4">
        <v>110</v>
      </c>
      <c r="E139" s="4">
        <v>85</v>
      </c>
      <c r="F139" s="4">
        <v>1080</v>
      </c>
      <c r="G139" s="4">
        <v>1600</v>
      </c>
      <c r="H139" s="4">
        <v>12</v>
      </c>
      <c r="I139" s="4">
        <v>1</v>
      </c>
      <c r="J139" s="4">
        <v>0</v>
      </c>
      <c r="K139" s="4">
        <v>0</v>
      </c>
      <c r="L139" s="4">
        <v>1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1</v>
      </c>
      <c r="T139" s="4">
        <v>1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0</v>
      </c>
      <c r="AF139" s="4">
        <v>0</v>
      </c>
    </row>
    <row r="140" spans="2:32" x14ac:dyDescent="0.25">
      <c r="B140" s="4">
        <v>10950</v>
      </c>
      <c r="C140" s="4">
        <v>38</v>
      </c>
      <c r="D140" s="4">
        <v>110</v>
      </c>
      <c r="E140" s="4">
        <v>85</v>
      </c>
      <c r="F140" s="4">
        <v>1075</v>
      </c>
      <c r="G140" s="4">
        <v>1600</v>
      </c>
      <c r="H140" s="4">
        <v>3</v>
      </c>
      <c r="I140" s="4">
        <v>1</v>
      </c>
      <c r="J140" s="4">
        <v>0</v>
      </c>
      <c r="K140" s="4">
        <v>1</v>
      </c>
      <c r="L140" s="4">
        <v>1</v>
      </c>
      <c r="M140" s="4">
        <v>1</v>
      </c>
      <c r="N140" s="4">
        <v>0</v>
      </c>
      <c r="O140" s="4">
        <v>0</v>
      </c>
      <c r="P140" s="4">
        <v>1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</row>
    <row r="141" spans="2:32" x14ac:dyDescent="0.25">
      <c r="B141" s="4">
        <v>12450</v>
      </c>
      <c r="C141" s="4">
        <v>38</v>
      </c>
      <c r="D141" s="4">
        <v>110</v>
      </c>
      <c r="E141" s="4">
        <v>85</v>
      </c>
      <c r="F141" s="4">
        <v>1055</v>
      </c>
      <c r="G141" s="4">
        <v>1600</v>
      </c>
      <c r="H141" s="4">
        <v>3</v>
      </c>
      <c r="I141" s="4">
        <v>1</v>
      </c>
      <c r="J141" s="4">
        <v>0</v>
      </c>
      <c r="K141" s="4">
        <v>0</v>
      </c>
      <c r="L141" s="4">
        <v>1</v>
      </c>
      <c r="M141" s="4">
        <v>1</v>
      </c>
      <c r="N141" s="4">
        <v>1</v>
      </c>
      <c r="O141" s="4">
        <v>0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0</v>
      </c>
      <c r="V141" s="4">
        <v>1</v>
      </c>
      <c r="W141" s="4">
        <v>1</v>
      </c>
      <c r="X141" s="4">
        <v>1</v>
      </c>
      <c r="Y141" s="4">
        <v>1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0</v>
      </c>
    </row>
    <row r="142" spans="2:32" x14ac:dyDescent="0.25">
      <c r="B142" s="4">
        <v>11750</v>
      </c>
      <c r="C142" s="4">
        <v>33</v>
      </c>
      <c r="D142" s="4">
        <v>110</v>
      </c>
      <c r="E142" s="4">
        <v>85</v>
      </c>
      <c r="F142" s="4">
        <v>1075</v>
      </c>
      <c r="G142" s="4">
        <v>1600</v>
      </c>
      <c r="H142" s="4">
        <v>3</v>
      </c>
      <c r="I142" s="4">
        <v>0</v>
      </c>
      <c r="J142" s="4">
        <v>0</v>
      </c>
      <c r="K142" s="4">
        <v>1</v>
      </c>
      <c r="L142" s="4">
        <v>1</v>
      </c>
      <c r="M142" s="4">
        <v>1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  <c r="AF142" s="4">
        <v>0</v>
      </c>
    </row>
    <row r="143" spans="2:32" x14ac:dyDescent="0.25">
      <c r="B143" s="4">
        <v>11750</v>
      </c>
      <c r="C143" s="4">
        <v>43</v>
      </c>
      <c r="D143" s="4">
        <v>110</v>
      </c>
      <c r="E143" s="4">
        <v>85</v>
      </c>
      <c r="F143" s="4">
        <v>1075</v>
      </c>
      <c r="G143" s="4">
        <v>1600</v>
      </c>
      <c r="H143" s="4">
        <v>3</v>
      </c>
      <c r="I143" s="4">
        <v>1</v>
      </c>
      <c r="J143" s="4">
        <v>0</v>
      </c>
      <c r="K143" s="4">
        <v>1</v>
      </c>
      <c r="L143" s="4">
        <v>1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1</v>
      </c>
      <c r="V143" s="4">
        <v>0</v>
      </c>
      <c r="W143" s="4">
        <v>0</v>
      </c>
      <c r="X143" s="4">
        <v>1</v>
      </c>
      <c r="Y143" s="4">
        <v>0</v>
      </c>
      <c r="Z143" s="4">
        <v>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</row>
    <row r="144" spans="2:32" x14ac:dyDescent="0.25">
      <c r="B144" s="4">
        <v>9940</v>
      </c>
      <c r="C144" s="4">
        <v>39</v>
      </c>
      <c r="D144" s="4">
        <v>110</v>
      </c>
      <c r="E144" s="4">
        <v>19</v>
      </c>
      <c r="F144" s="4">
        <v>1075</v>
      </c>
      <c r="G144" s="4">
        <v>1600</v>
      </c>
      <c r="H144" s="4">
        <v>3</v>
      </c>
      <c r="I144" s="4">
        <v>1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1</v>
      </c>
      <c r="AD144" s="4">
        <v>0</v>
      </c>
      <c r="AE144" s="4">
        <v>0</v>
      </c>
      <c r="AF144" s="4">
        <v>0</v>
      </c>
    </row>
    <row r="145" spans="2:32" x14ac:dyDescent="0.25">
      <c r="B145" s="4">
        <v>13450</v>
      </c>
      <c r="C145" s="4">
        <v>33</v>
      </c>
      <c r="D145" s="4">
        <v>110</v>
      </c>
      <c r="E145" s="4">
        <v>85</v>
      </c>
      <c r="F145" s="4">
        <v>1075</v>
      </c>
      <c r="G145" s="4">
        <v>1600</v>
      </c>
      <c r="H145" s="4">
        <v>3</v>
      </c>
      <c r="I145" s="4">
        <v>1</v>
      </c>
      <c r="J145" s="4">
        <v>0</v>
      </c>
      <c r="K145" s="4">
        <v>0</v>
      </c>
      <c r="L145" s="4">
        <v>1</v>
      </c>
      <c r="M145" s="4">
        <v>1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1</v>
      </c>
      <c r="AD145" s="4">
        <v>0</v>
      </c>
      <c r="AE145" s="4">
        <v>0</v>
      </c>
      <c r="AF145" s="4">
        <v>1</v>
      </c>
    </row>
    <row r="146" spans="2:32" x14ac:dyDescent="0.25">
      <c r="B146" s="4">
        <v>11950</v>
      </c>
      <c r="C146" s="4">
        <v>41</v>
      </c>
      <c r="D146" s="4">
        <v>97</v>
      </c>
      <c r="E146" s="4">
        <v>69</v>
      </c>
      <c r="F146" s="4">
        <v>1025</v>
      </c>
      <c r="G146" s="4">
        <v>1400</v>
      </c>
      <c r="H146" s="4">
        <v>3</v>
      </c>
      <c r="I146" s="4">
        <v>1</v>
      </c>
      <c r="J146" s="4">
        <v>0</v>
      </c>
      <c r="K146" s="4">
        <v>0</v>
      </c>
      <c r="L146" s="4">
        <v>1</v>
      </c>
      <c r="M146" s="4">
        <v>1</v>
      </c>
      <c r="N146" s="4">
        <v>0</v>
      </c>
      <c r="O146" s="4">
        <v>0</v>
      </c>
      <c r="P146" s="4">
        <v>1</v>
      </c>
      <c r="Q146" s="4">
        <v>1</v>
      </c>
      <c r="R146" s="4">
        <v>0</v>
      </c>
      <c r="S146" s="4">
        <v>0</v>
      </c>
      <c r="T146" s="4">
        <v>1</v>
      </c>
      <c r="U146" s="4">
        <v>0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  <c r="AA146" s="4">
        <v>0</v>
      </c>
      <c r="AB146" s="4">
        <v>0</v>
      </c>
      <c r="AC146" s="4">
        <v>1</v>
      </c>
      <c r="AD146" s="4">
        <v>0</v>
      </c>
      <c r="AE146" s="4">
        <v>0</v>
      </c>
      <c r="AF146" s="4">
        <v>0</v>
      </c>
    </row>
    <row r="147" spans="2:32" x14ac:dyDescent="0.25">
      <c r="B147" s="4">
        <v>12495</v>
      </c>
      <c r="C147" s="4">
        <v>39</v>
      </c>
      <c r="D147" s="4">
        <v>110</v>
      </c>
      <c r="E147" s="4">
        <v>85</v>
      </c>
      <c r="F147" s="4">
        <v>1075</v>
      </c>
      <c r="G147" s="4">
        <v>1600</v>
      </c>
      <c r="H147" s="4">
        <v>3</v>
      </c>
      <c r="I147" s="4">
        <v>1</v>
      </c>
      <c r="J147" s="4">
        <v>0</v>
      </c>
      <c r="K147" s="4">
        <v>1</v>
      </c>
      <c r="L147" s="4">
        <v>1</v>
      </c>
      <c r="M147" s="4">
        <v>1</v>
      </c>
      <c r="N147" s="4">
        <v>0</v>
      </c>
      <c r="O147" s="4">
        <v>0</v>
      </c>
      <c r="P147" s="4">
        <v>1</v>
      </c>
      <c r="Q147" s="4">
        <v>1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4">
        <v>0</v>
      </c>
    </row>
    <row r="148" spans="2:32" x14ac:dyDescent="0.25">
      <c r="B148" s="4">
        <v>13500</v>
      </c>
      <c r="C148" s="4">
        <v>41</v>
      </c>
      <c r="D148" s="4">
        <v>110</v>
      </c>
      <c r="E148" s="4">
        <v>69</v>
      </c>
      <c r="F148" s="4">
        <v>1030</v>
      </c>
      <c r="G148" s="4">
        <v>1600</v>
      </c>
      <c r="H148" s="4">
        <v>12</v>
      </c>
      <c r="I148" s="4">
        <v>0</v>
      </c>
      <c r="J148" s="4">
        <v>0</v>
      </c>
      <c r="K148" s="4">
        <v>0</v>
      </c>
      <c r="L148" s="4">
        <v>1</v>
      </c>
      <c r="M148" s="4">
        <v>1</v>
      </c>
      <c r="N148" s="4">
        <v>1</v>
      </c>
      <c r="O148" s="4">
        <v>0</v>
      </c>
      <c r="P148" s="4">
        <v>0</v>
      </c>
      <c r="Q148" s="4">
        <v>0</v>
      </c>
      <c r="R148" s="4">
        <v>1</v>
      </c>
      <c r="S148" s="4">
        <v>1</v>
      </c>
      <c r="T148" s="4">
        <v>1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0</v>
      </c>
      <c r="AB148" s="4">
        <v>0</v>
      </c>
      <c r="AC148" s="4">
        <v>1</v>
      </c>
      <c r="AD148" s="4">
        <v>0</v>
      </c>
      <c r="AE148" s="4">
        <v>0</v>
      </c>
      <c r="AF148" s="4">
        <v>1</v>
      </c>
    </row>
    <row r="149" spans="2:32" x14ac:dyDescent="0.25">
      <c r="B149" s="4">
        <v>12000</v>
      </c>
      <c r="C149" s="4">
        <v>39</v>
      </c>
      <c r="D149" s="4">
        <v>97</v>
      </c>
      <c r="E149" s="4">
        <v>85</v>
      </c>
      <c r="F149" s="4">
        <v>1060</v>
      </c>
      <c r="G149" s="4">
        <v>1400</v>
      </c>
      <c r="H149" s="4">
        <v>3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4">
        <v>1</v>
      </c>
      <c r="O149" s="4">
        <v>0</v>
      </c>
      <c r="P149" s="4">
        <v>1</v>
      </c>
      <c r="Q149" s="4">
        <v>0</v>
      </c>
      <c r="R149" s="4">
        <v>1</v>
      </c>
      <c r="S149" s="4">
        <v>1</v>
      </c>
      <c r="T149" s="4">
        <v>1</v>
      </c>
      <c r="U149" s="4">
        <v>0</v>
      </c>
      <c r="V149" s="4">
        <v>0</v>
      </c>
      <c r="W149" s="4">
        <v>0</v>
      </c>
      <c r="X149" s="4">
        <v>1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1</v>
      </c>
      <c r="AF149" s="4">
        <v>0</v>
      </c>
    </row>
    <row r="150" spans="2:32" x14ac:dyDescent="0.25">
      <c r="B150" s="4">
        <v>11950</v>
      </c>
      <c r="C150" s="4">
        <v>38</v>
      </c>
      <c r="D150" s="4">
        <v>110</v>
      </c>
      <c r="E150" s="4">
        <v>85</v>
      </c>
      <c r="F150" s="4">
        <v>1075</v>
      </c>
      <c r="G150" s="4">
        <v>1600</v>
      </c>
      <c r="H150" s="4">
        <v>3</v>
      </c>
      <c r="I150" s="4">
        <v>1</v>
      </c>
      <c r="J150" s="4">
        <v>0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1</v>
      </c>
      <c r="T150" s="4">
        <v>1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1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4">
        <v>0</v>
      </c>
    </row>
    <row r="151" spans="2:32" x14ac:dyDescent="0.25">
      <c r="B151" s="4">
        <v>12495</v>
      </c>
      <c r="C151" s="4">
        <v>44</v>
      </c>
      <c r="D151" s="4">
        <v>110</v>
      </c>
      <c r="E151" s="4">
        <v>85</v>
      </c>
      <c r="F151" s="4">
        <v>1080</v>
      </c>
      <c r="G151" s="4">
        <v>1600</v>
      </c>
      <c r="H151" s="4">
        <v>3</v>
      </c>
      <c r="I151" s="4">
        <v>1</v>
      </c>
      <c r="J151" s="4">
        <v>0</v>
      </c>
      <c r="K151" s="4">
        <v>1</v>
      </c>
      <c r="L151" s="4">
        <v>1</v>
      </c>
      <c r="M151" s="4">
        <v>1</v>
      </c>
      <c r="N151" s="4">
        <v>1</v>
      </c>
      <c r="O151" s="4">
        <v>0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0</v>
      </c>
      <c r="V151" s="4">
        <v>1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1</v>
      </c>
      <c r="AC151" s="4">
        <v>0</v>
      </c>
      <c r="AD151" s="4">
        <v>0</v>
      </c>
      <c r="AE151" s="4">
        <v>0</v>
      </c>
      <c r="AF151" s="4">
        <v>0</v>
      </c>
    </row>
    <row r="152" spans="2:32" x14ac:dyDescent="0.25">
      <c r="B152" s="4">
        <v>10950</v>
      </c>
      <c r="C152" s="4">
        <v>39</v>
      </c>
      <c r="D152" s="4">
        <v>110</v>
      </c>
      <c r="E152" s="4">
        <v>69</v>
      </c>
      <c r="F152" s="4">
        <v>1040</v>
      </c>
      <c r="G152" s="4">
        <v>1600</v>
      </c>
      <c r="H152" s="4">
        <v>3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  <c r="O152" s="4">
        <v>0</v>
      </c>
      <c r="P152" s="4">
        <v>1</v>
      </c>
      <c r="Q152" s="4">
        <v>1</v>
      </c>
      <c r="R152" s="4">
        <v>0</v>
      </c>
      <c r="S152" s="4">
        <v>1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1</v>
      </c>
      <c r="AA152" s="4">
        <v>0</v>
      </c>
      <c r="AB152" s="4">
        <v>1</v>
      </c>
      <c r="AC152" s="4">
        <v>0</v>
      </c>
      <c r="AD152" s="4">
        <v>0</v>
      </c>
      <c r="AE152" s="4">
        <v>0</v>
      </c>
      <c r="AF152" s="4">
        <v>0</v>
      </c>
    </row>
    <row r="153" spans="2:32" x14ac:dyDescent="0.25">
      <c r="B153" s="4">
        <v>13500</v>
      </c>
      <c r="C153" s="4">
        <v>33</v>
      </c>
      <c r="D153" s="4">
        <v>69</v>
      </c>
      <c r="E153" s="4">
        <v>185</v>
      </c>
      <c r="F153" s="4">
        <v>1105</v>
      </c>
      <c r="G153" s="4">
        <v>1900</v>
      </c>
      <c r="H153" s="4">
        <v>3</v>
      </c>
      <c r="I153" s="4">
        <v>1</v>
      </c>
      <c r="J153" s="4">
        <v>0</v>
      </c>
      <c r="K153" s="4">
        <v>1</v>
      </c>
      <c r="L153" s="4">
        <v>1</v>
      </c>
      <c r="M153" s="4">
        <v>1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1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1</v>
      </c>
    </row>
    <row r="154" spans="2:32" x14ac:dyDescent="0.25">
      <c r="B154" s="4">
        <v>13500</v>
      </c>
      <c r="C154" s="4">
        <v>43</v>
      </c>
      <c r="D154" s="4">
        <v>110</v>
      </c>
      <c r="E154" s="4">
        <v>85</v>
      </c>
      <c r="F154" s="4">
        <v>1075</v>
      </c>
      <c r="G154" s="4">
        <v>1600</v>
      </c>
      <c r="H154" s="4">
        <v>6</v>
      </c>
      <c r="I154" s="4">
        <v>1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1</v>
      </c>
    </row>
    <row r="155" spans="2:32" x14ac:dyDescent="0.25">
      <c r="B155" s="4">
        <v>13450</v>
      </c>
      <c r="C155" s="4">
        <v>39</v>
      </c>
      <c r="D155" s="4">
        <v>97</v>
      </c>
      <c r="E155" s="4">
        <v>85</v>
      </c>
      <c r="F155" s="4">
        <v>1060</v>
      </c>
      <c r="G155" s="4">
        <v>1400</v>
      </c>
      <c r="H155" s="4">
        <v>3</v>
      </c>
      <c r="I155" s="4">
        <v>1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1</v>
      </c>
      <c r="Y155" s="4">
        <v>0</v>
      </c>
      <c r="Z155" s="4">
        <v>1</v>
      </c>
      <c r="AA155" s="4">
        <v>0</v>
      </c>
      <c r="AB155" s="4">
        <v>1</v>
      </c>
      <c r="AC155" s="4">
        <v>0</v>
      </c>
      <c r="AD155" s="4">
        <v>0</v>
      </c>
      <c r="AE155" s="4">
        <v>0</v>
      </c>
      <c r="AF155" s="4">
        <v>1</v>
      </c>
    </row>
    <row r="156" spans="2:32" x14ac:dyDescent="0.25">
      <c r="B156" s="4">
        <v>12950</v>
      </c>
      <c r="C156" s="4">
        <v>40</v>
      </c>
      <c r="D156" s="4">
        <v>110</v>
      </c>
      <c r="E156" s="4">
        <v>85</v>
      </c>
      <c r="F156" s="4">
        <v>1080</v>
      </c>
      <c r="G156" s="4">
        <v>1600</v>
      </c>
      <c r="H156" s="4">
        <v>3</v>
      </c>
      <c r="I156" s="4">
        <v>1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1</v>
      </c>
      <c r="Q156" s="4">
        <v>0</v>
      </c>
      <c r="R156" s="4">
        <v>1</v>
      </c>
      <c r="S156" s="4">
        <v>1</v>
      </c>
      <c r="T156" s="4">
        <v>1</v>
      </c>
      <c r="U156" s="4">
        <v>0</v>
      </c>
      <c r="V156" s="4">
        <v>1</v>
      </c>
      <c r="W156" s="4">
        <v>0</v>
      </c>
      <c r="X156" s="4">
        <v>1</v>
      </c>
      <c r="Y156" s="4">
        <v>0</v>
      </c>
      <c r="Z156" s="4">
        <v>1</v>
      </c>
      <c r="AA156" s="4">
        <v>0</v>
      </c>
      <c r="AB156" s="4">
        <v>0</v>
      </c>
      <c r="AC156" s="4">
        <v>1</v>
      </c>
      <c r="AD156" s="4">
        <v>0</v>
      </c>
      <c r="AE156" s="4">
        <v>0</v>
      </c>
      <c r="AF156" s="4">
        <v>1</v>
      </c>
    </row>
    <row r="157" spans="2:32" x14ac:dyDescent="0.25">
      <c r="B157" s="4">
        <v>12850</v>
      </c>
      <c r="C157" s="4">
        <v>39</v>
      </c>
      <c r="D157" s="4">
        <v>97</v>
      </c>
      <c r="E157" s="4">
        <v>19</v>
      </c>
      <c r="F157" s="4">
        <v>1085</v>
      </c>
      <c r="G157" s="4">
        <v>1400</v>
      </c>
      <c r="H157" s="4">
        <v>6</v>
      </c>
      <c r="I157" s="4">
        <v>1</v>
      </c>
      <c r="J157" s="4">
        <v>0</v>
      </c>
      <c r="K157" s="4">
        <v>0</v>
      </c>
      <c r="L157" s="4">
        <v>1</v>
      </c>
      <c r="M157" s="4">
        <v>1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1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1</v>
      </c>
      <c r="AE157" s="4">
        <v>0</v>
      </c>
      <c r="AF157" s="4">
        <v>0</v>
      </c>
    </row>
    <row r="158" spans="2:32" x14ac:dyDescent="0.25">
      <c r="B158" s="4">
        <v>13950</v>
      </c>
      <c r="C158" s="4">
        <v>40</v>
      </c>
      <c r="D158" s="4">
        <v>110</v>
      </c>
      <c r="E158" s="4">
        <v>85</v>
      </c>
      <c r="F158" s="4">
        <v>1105</v>
      </c>
      <c r="G158" s="4">
        <v>1600</v>
      </c>
      <c r="H158" s="4">
        <v>3</v>
      </c>
      <c r="I158" s="4">
        <v>1</v>
      </c>
      <c r="J158" s="4">
        <v>1</v>
      </c>
      <c r="K158" s="4">
        <v>0</v>
      </c>
      <c r="L158" s="4">
        <v>1</v>
      </c>
      <c r="M158" s="4">
        <v>1</v>
      </c>
      <c r="N158" s="4">
        <v>1</v>
      </c>
      <c r="O158" s="4">
        <v>0</v>
      </c>
      <c r="P158" s="4">
        <v>1</v>
      </c>
      <c r="Q158" s="4">
        <v>0</v>
      </c>
      <c r="R158" s="4">
        <v>1</v>
      </c>
      <c r="S158" s="4">
        <v>1</v>
      </c>
      <c r="T158" s="4">
        <v>1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4">
        <v>1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1</v>
      </c>
    </row>
    <row r="159" spans="2:32" x14ac:dyDescent="0.25">
      <c r="B159" s="4">
        <v>11950</v>
      </c>
      <c r="C159" s="4">
        <v>41</v>
      </c>
      <c r="D159" s="4">
        <v>110</v>
      </c>
      <c r="E159" s="4">
        <v>85</v>
      </c>
      <c r="F159" s="4">
        <v>1075</v>
      </c>
      <c r="G159" s="4">
        <v>1600</v>
      </c>
      <c r="H159" s="4">
        <v>3</v>
      </c>
      <c r="I159" s="4">
        <v>1</v>
      </c>
      <c r="J159" s="4">
        <v>0</v>
      </c>
      <c r="K159" s="4">
        <v>0</v>
      </c>
      <c r="L159" s="4">
        <v>1</v>
      </c>
      <c r="M159" s="4">
        <v>1</v>
      </c>
      <c r="N159" s="4">
        <v>0</v>
      </c>
      <c r="O159" s="4">
        <v>0</v>
      </c>
      <c r="P159" s="4">
        <v>1</v>
      </c>
      <c r="Q159" s="4">
        <v>1</v>
      </c>
      <c r="R159" s="4">
        <v>0</v>
      </c>
      <c r="S159" s="4">
        <v>0</v>
      </c>
      <c r="T159" s="4">
        <v>1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1</v>
      </c>
      <c r="AA159" s="4">
        <v>0</v>
      </c>
      <c r="AB159" s="4">
        <v>1</v>
      </c>
      <c r="AC159" s="4">
        <v>0</v>
      </c>
      <c r="AD159" s="4">
        <v>0</v>
      </c>
      <c r="AE159" s="4">
        <v>0</v>
      </c>
      <c r="AF159" s="4">
        <v>0</v>
      </c>
    </row>
    <row r="160" spans="2:32" x14ac:dyDescent="0.25">
      <c r="B160" s="4">
        <v>11700</v>
      </c>
      <c r="C160" s="4">
        <v>40</v>
      </c>
      <c r="D160" s="4">
        <v>110</v>
      </c>
      <c r="E160" s="4">
        <v>85</v>
      </c>
      <c r="F160" s="4">
        <v>1075</v>
      </c>
      <c r="G160" s="4">
        <v>1600</v>
      </c>
      <c r="H160" s="4">
        <v>3</v>
      </c>
      <c r="I160" s="4">
        <v>1</v>
      </c>
      <c r="J160" s="4">
        <v>0</v>
      </c>
      <c r="K160" s="4">
        <v>0</v>
      </c>
      <c r="L160" s="4">
        <v>1</v>
      </c>
      <c r="M160" s="4">
        <v>1</v>
      </c>
      <c r="N160" s="4">
        <v>1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1</v>
      </c>
      <c r="AA160" s="4">
        <v>0</v>
      </c>
      <c r="AB160" s="4">
        <v>0</v>
      </c>
      <c r="AC160" s="4">
        <v>1</v>
      </c>
      <c r="AD160" s="4">
        <v>0</v>
      </c>
      <c r="AE160" s="4">
        <v>0</v>
      </c>
      <c r="AF160" s="4">
        <v>0</v>
      </c>
    </row>
    <row r="161" spans="2:32" x14ac:dyDescent="0.25">
      <c r="B161" s="4">
        <v>9950</v>
      </c>
      <c r="C161" s="4">
        <v>37</v>
      </c>
      <c r="D161" s="4">
        <v>97</v>
      </c>
      <c r="E161" s="4">
        <v>69</v>
      </c>
      <c r="F161" s="4">
        <v>1025</v>
      </c>
      <c r="G161" s="4">
        <v>1400</v>
      </c>
      <c r="H161" s="4">
        <v>3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1</v>
      </c>
      <c r="O161" s="4">
        <v>0</v>
      </c>
      <c r="P161" s="4">
        <v>1</v>
      </c>
      <c r="Q161" s="4">
        <v>0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0</v>
      </c>
      <c r="X161" s="4">
        <v>1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0</v>
      </c>
      <c r="AE161" s="4">
        <v>0</v>
      </c>
      <c r="AF161" s="4">
        <v>0</v>
      </c>
    </row>
    <row r="162" spans="2:32" x14ac:dyDescent="0.25">
      <c r="B162" s="4">
        <v>12950</v>
      </c>
      <c r="C162" s="4">
        <v>43</v>
      </c>
      <c r="D162" s="4">
        <v>110</v>
      </c>
      <c r="E162" s="4">
        <v>85</v>
      </c>
      <c r="F162" s="4">
        <v>1075</v>
      </c>
      <c r="G162" s="4">
        <v>1600</v>
      </c>
      <c r="H162" s="4">
        <v>3</v>
      </c>
      <c r="I162" s="4">
        <v>1</v>
      </c>
      <c r="J162" s="4">
        <v>0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  <c r="P162" s="4">
        <v>1</v>
      </c>
      <c r="Q162" s="4">
        <v>0</v>
      </c>
      <c r="R162" s="4">
        <v>1</v>
      </c>
      <c r="S162" s="4">
        <v>0</v>
      </c>
      <c r="T162" s="4">
        <v>1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1</v>
      </c>
      <c r="AA162" s="4">
        <v>0</v>
      </c>
      <c r="AB162" s="4">
        <v>0</v>
      </c>
      <c r="AC162" s="4">
        <v>0</v>
      </c>
      <c r="AD162" s="4">
        <v>1</v>
      </c>
      <c r="AE162" s="4">
        <v>0</v>
      </c>
      <c r="AF162" s="4">
        <v>1</v>
      </c>
    </row>
    <row r="163" spans="2:32" x14ac:dyDescent="0.25">
      <c r="B163" s="4">
        <v>12500</v>
      </c>
      <c r="C163" s="4">
        <v>36</v>
      </c>
      <c r="D163" s="4">
        <v>110</v>
      </c>
      <c r="E163" s="4">
        <v>69</v>
      </c>
      <c r="F163" s="4">
        <v>1040</v>
      </c>
      <c r="G163" s="4">
        <v>1600</v>
      </c>
      <c r="H163" s="4">
        <v>3</v>
      </c>
      <c r="I163" s="4">
        <v>1</v>
      </c>
      <c r="J163" s="4">
        <v>0</v>
      </c>
      <c r="K163" s="4">
        <v>1</v>
      </c>
      <c r="L163" s="4">
        <v>1</v>
      </c>
      <c r="M163" s="4">
        <v>1</v>
      </c>
      <c r="N163" s="4">
        <v>0</v>
      </c>
      <c r="O163" s="4">
        <v>0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0</v>
      </c>
      <c r="V163" s="4">
        <v>0</v>
      </c>
      <c r="W163" s="4">
        <v>0</v>
      </c>
      <c r="X163" s="4">
        <v>1</v>
      </c>
      <c r="Y163" s="4">
        <v>1</v>
      </c>
      <c r="Z163" s="4">
        <v>0</v>
      </c>
      <c r="AA163" s="4">
        <v>0</v>
      </c>
      <c r="AB163" s="4">
        <v>0</v>
      </c>
      <c r="AC163" s="4">
        <v>1</v>
      </c>
      <c r="AD163" s="4">
        <v>0</v>
      </c>
      <c r="AE163" s="4">
        <v>0</v>
      </c>
      <c r="AF163" s="4">
        <v>0</v>
      </c>
    </row>
    <row r="164" spans="2:32" x14ac:dyDescent="0.25">
      <c r="B164" s="4">
        <v>10500</v>
      </c>
      <c r="C164" s="4">
        <v>35</v>
      </c>
      <c r="D164" s="4">
        <v>110</v>
      </c>
      <c r="E164" s="4">
        <v>69</v>
      </c>
      <c r="F164" s="4">
        <v>1050</v>
      </c>
      <c r="G164" s="4">
        <v>1600</v>
      </c>
      <c r="H164" s="4">
        <v>3</v>
      </c>
      <c r="I164" s="4">
        <v>0</v>
      </c>
      <c r="J164" s="4">
        <v>0</v>
      </c>
      <c r="K164" s="4">
        <v>0</v>
      </c>
      <c r="L164" s="4">
        <v>1</v>
      </c>
      <c r="M164" s="4">
        <v>1</v>
      </c>
      <c r="N164" s="4">
        <v>0</v>
      </c>
      <c r="O164" s="4">
        <v>0</v>
      </c>
      <c r="P164" s="4">
        <v>0</v>
      </c>
      <c r="Q164" s="4">
        <v>1</v>
      </c>
      <c r="R164" s="4">
        <v>1</v>
      </c>
      <c r="S164" s="4">
        <v>0</v>
      </c>
      <c r="T164" s="4">
        <v>1</v>
      </c>
      <c r="U164" s="4">
        <v>0</v>
      </c>
      <c r="V164" s="4">
        <v>0</v>
      </c>
      <c r="W164" s="4">
        <v>1</v>
      </c>
      <c r="X164" s="4">
        <v>1</v>
      </c>
      <c r="Y164" s="4">
        <v>1</v>
      </c>
      <c r="Z164" s="4">
        <v>0</v>
      </c>
      <c r="AA164" s="4">
        <v>1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2:32" x14ac:dyDescent="0.25">
      <c r="B165" s="4">
        <v>13950</v>
      </c>
      <c r="C165" s="4">
        <v>42</v>
      </c>
      <c r="D165" s="4">
        <v>110</v>
      </c>
      <c r="E165" s="4">
        <v>85</v>
      </c>
      <c r="F165" s="4">
        <v>1080</v>
      </c>
      <c r="G165" s="4">
        <v>1600</v>
      </c>
      <c r="H165" s="4">
        <v>3</v>
      </c>
      <c r="I165" s="4">
        <v>1</v>
      </c>
      <c r="J165" s="4">
        <v>0</v>
      </c>
      <c r="K165" s="4">
        <v>1</v>
      </c>
      <c r="L165" s="4">
        <v>1</v>
      </c>
      <c r="M165" s="4">
        <v>1</v>
      </c>
      <c r="N165" s="4">
        <v>1</v>
      </c>
      <c r="O165" s="4">
        <v>0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0</v>
      </c>
      <c r="V165" s="4">
        <v>1</v>
      </c>
      <c r="W165" s="4">
        <v>0</v>
      </c>
      <c r="X165" s="4">
        <v>1</v>
      </c>
      <c r="Y165" s="4">
        <v>0</v>
      </c>
      <c r="Z165" s="4">
        <v>0</v>
      </c>
      <c r="AA165" s="4">
        <v>1</v>
      </c>
      <c r="AB165" s="4">
        <v>0</v>
      </c>
      <c r="AC165" s="4">
        <v>0</v>
      </c>
      <c r="AD165" s="4">
        <v>0</v>
      </c>
      <c r="AE165" s="4">
        <v>0</v>
      </c>
      <c r="AF165" s="4">
        <v>1</v>
      </c>
    </row>
    <row r="166" spans="2:32" x14ac:dyDescent="0.25">
      <c r="B166" s="4">
        <v>12850</v>
      </c>
      <c r="C166" s="4">
        <v>40</v>
      </c>
      <c r="D166" s="4">
        <v>110</v>
      </c>
      <c r="E166" s="4">
        <v>85</v>
      </c>
      <c r="F166" s="4">
        <v>1080</v>
      </c>
      <c r="G166" s="4">
        <v>1600</v>
      </c>
      <c r="H166" s="4">
        <v>3</v>
      </c>
      <c r="I166" s="4">
        <v>1</v>
      </c>
      <c r="J166" s="4">
        <v>0</v>
      </c>
      <c r="K166" s="4">
        <v>1</v>
      </c>
      <c r="L166" s="4">
        <v>1</v>
      </c>
      <c r="M166" s="4">
        <v>1</v>
      </c>
      <c r="N166" s="4">
        <v>1</v>
      </c>
      <c r="O166" s="4">
        <v>0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0</v>
      </c>
      <c r="V166" s="4">
        <v>1</v>
      </c>
      <c r="W166" s="4">
        <v>0</v>
      </c>
      <c r="X166" s="4">
        <v>1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  <c r="AD166" s="4">
        <v>1</v>
      </c>
      <c r="AE166" s="4">
        <v>0</v>
      </c>
      <c r="AF166" s="4">
        <v>0</v>
      </c>
    </row>
    <row r="167" spans="2:32" x14ac:dyDescent="0.25">
      <c r="B167" s="4">
        <v>13995</v>
      </c>
      <c r="C167" s="4">
        <v>35</v>
      </c>
      <c r="D167" s="4">
        <v>110</v>
      </c>
      <c r="E167" s="4">
        <v>85</v>
      </c>
      <c r="F167" s="4">
        <v>1075</v>
      </c>
      <c r="G167" s="4">
        <v>1600</v>
      </c>
      <c r="H167" s="4">
        <v>3</v>
      </c>
      <c r="I167" s="4">
        <v>1</v>
      </c>
      <c r="J167" s="4">
        <v>0</v>
      </c>
      <c r="K167" s="4">
        <v>1</v>
      </c>
      <c r="L167" s="4">
        <v>1</v>
      </c>
      <c r="M167" s="4">
        <v>1</v>
      </c>
      <c r="N167" s="4">
        <v>1</v>
      </c>
      <c r="O167" s="4">
        <v>0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1</v>
      </c>
    </row>
    <row r="168" spans="2:32" x14ac:dyDescent="0.25">
      <c r="B168" s="4">
        <v>12750</v>
      </c>
      <c r="C168" s="4">
        <v>37</v>
      </c>
      <c r="D168" s="4">
        <v>110</v>
      </c>
      <c r="E168" s="4">
        <v>85</v>
      </c>
      <c r="F168" s="4">
        <v>1075</v>
      </c>
      <c r="G168" s="4">
        <v>1600</v>
      </c>
      <c r="H168" s="4">
        <v>3</v>
      </c>
      <c r="I168" s="4">
        <v>1</v>
      </c>
      <c r="J168" s="4">
        <v>0</v>
      </c>
      <c r="K168" s="4">
        <v>1</v>
      </c>
      <c r="L168" s="4">
        <v>1</v>
      </c>
      <c r="M168" s="4">
        <v>1</v>
      </c>
      <c r="N168" s="4">
        <v>1</v>
      </c>
      <c r="O168" s="4">
        <v>0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1</v>
      </c>
      <c r="AE168" s="4">
        <v>0</v>
      </c>
      <c r="AF168" s="4">
        <v>0</v>
      </c>
    </row>
    <row r="169" spans="2:32" x14ac:dyDescent="0.25">
      <c r="B169" s="4">
        <v>13950</v>
      </c>
      <c r="C169" s="4">
        <v>43</v>
      </c>
      <c r="D169" s="4">
        <v>110</v>
      </c>
      <c r="E169" s="4">
        <v>85</v>
      </c>
      <c r="F169" s="4">
        <v>1055</v>
      </c>
      <c r="G169" s="4">
        <v>1600</v>
      </c>
      <c r="H169" s="4">
        <v>3</v>
      </c>
      <c r="I169" s="4">
        <v>0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1</v>
      </c>
      <c r="Q169" s="4">
        <v>0</v>
      </c>
      <c r="R169" s="4">
        <v>1</v>
      </c>
      <c r="S169" s="4">
        <v>1</v>
      </c>
      <c r="T169" s="4">
        <v>1</v>
      </c>
      <c r="U169" s="4">
        <v>0</v>
      </c>
      <c r="V169" s="4">
        <v>1</v>
      </c>
      <c r="W169" s="4">
        <v>0</v>
      </c>
      <c r="X169" s="4">
        <v>1</v>
      </c>
      <c r="Y169" s="4">
        <v>1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0</v>
      </c>
      <c r="AF169" s="4">
        <v>1</v>
      </c>
    </row>
    <row r="170" spans="2:32" x14ac:dyDescent="0.25">
      <c r="B170" s="4">
        <v>13500</v>
      </c>
      <c r="C170" s="4">
        <v>42</v>
      </c>
      <c r="D170" s="4">
        <v>110</v>
      </c>
      <c r="E170" s="4">
        <v>69</v>
      </c>
      <c r="F170" s="4">
        <v>1040</v>
      </c>
      <c r="G170" s="4">
        <v>1600</v>
      </c>
      <c r="H170" s="4">
        <v>12</v>
      </c>
      <c r="I170" s="4">
        <v>1</v>
      </c>
      <c r="J170" s="4">
        <v>0</v>
      </c>
      <c r="K170" s="4">
        <v>0</v>
      </c>
      <c r="L170" s="4">
        <v>1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1</v>
      </c>
      <c r="AA170" s="4">
        <v>0</v>
      </c>
      <c r="AB170" s="4">
        <v>0</v>
      </c>
      <c r="AC170" s="4">
        <v>1</v>
      </c>
      <c r="AD170" s="4">
        <v>0</v>
      </c>
      <c r="AE170" s="4">
        <v>0</v>
      </c>
      <c r="AF170" s="4">
        <v>1</v>
      </c>
    </row>
    <row r="171" spans="2:32" x14ac:dyDescent="0.25">
      <c r="B171" s="4">
        <v>12450</v>
      </c>
      <c r="C171" s="4">
        <v>42</v>
      </c>
      <c r="D171" s="4">
        <v>110</v>
      </c>
      <c r="E171" s="4">
        <v>85</v>
      </c>
      <c r="F171" s="4">
        <v>1075</v>
      </c>
      <c r="G171" s="4">
        <v>1600</v>
      </c>
      <c r="H171" s="4">
        <v>3</v>
      </c>
      <c r="I171" s="4">
        <v>1</v>
      </c>
      <c r="J171" s="4">
        <v>0</v>
      </c>
      <c r="K171" s="4">
        <v>1</v>
      </c>
      <c r="L171" s="4">
        <v>1</v>
      </c>
      <c r="M171" s="4">
        <v>1</v>
      </c>
      <c r="N171" s="4">
        <v>1</v>
      </c>
      <c r="O171" s="4">
        <v>0</v>
      </c>
      <c r="P171" s="4">
        <v>1</v>
      </c>
      <c r="Q171" s="4">
        <v>0</v>
      </c>
      <c r="R171" s="4">
        <v>1</v>
      </c>
      <c r="S171" s="4">
        <v>1</v>
      </c>
      <c r="T171" s="4">
        <v>1</v>
      </c>
      <c r="U171" s="4">
        <v>0</v>
      </c>
      <c r="V171" s="4">
        <v>0</v>
      </c>
      <c r="W171" s="4">
        <v>0</v>
      </c>
      <c r="X171" s="4">
        <v>1</v>
      </c>
      <c r="Y171" s="4">
        <v>1</v>
      </c>
      <c r="Z171" s="4">
        <v>0</v>
      </c>
      <c r="AA171" s="4">
        <v>0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</row>
    <row r="172" spans="2:32" x14ac:dyDescent="0.25">
      <c r="B172" s="4">
        <v>11750</v>
      </c>
      <c r="C172" s="4">
        <v>42</v>
      </c>
      <c r="D172" s="4">
        <v>97</v>
      </c>
      <c r="E172" s="4">
        <v>69</v>
      </c>
      <c r="F172" s="4">
        <v>1025</v>
      </c>
      <c r="G172" s="4">
        <v>1400</v>
      </c>
      <c r="H172" s="4">
        <v>3</v>
      </c>
      <c r="I172" s="4">
        <v>0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2:32" x14ac:dyDescent="0.25">
      <c r="B173" s="4">
        <v>9950</v>
      </c>
      <c r="C173" s="4">
        <v>43</v>
      </c>
      <c r="D173" s="4">
        <v>97</v>
      </c>
      <c r="E173" s="4">
        <v>69</v>
      </c>
      <c r="F173" s="4">
        <v>1030</v>
      </c>
      <c r="G173" s="4">
        <v>1400</v>
      </c>
      <c r="H173" s="4">
        <v>3</v>
      </c>
      <c r="I173" s="4">
        <v>0</v>
      </c>
      <c r="J173" s="4">
        <v>0</v>
      </c>
      <c r="K173" s="4">
        <v>0</v>
      </c>
      <c r="L173" s="4">
        <v>1</v>
      </c>
      <c r="M173" s="4">
        <v>1</v>
      </c>
      <c r="N173" s="4">
        <v>1</v>
      </c>
      <c r="O173" s="4">
        <v>0</v>
      </c>
      <c r="P173" s="4">
        <v>1</v>
      </c>
      <c r="Q173" s="4">
        <v>0</v>
      </c>
      <c r="R173" s="4">
        <v>1</v>
      </c>
      <c r="S173" s="4">
        <v>1</v>
      </c>
      <c r="T173" s="4">
        <v>1</v>
      </c>
      <c r="U173" s="4">
        <v>0</v>
      </c>
      <c r="V173" s="4">
        <v>1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2:32" x14ac:dyDescent="0.25">
      <c r="B174" s="4">
        <v>10950</v>
      </c>
      <c r="C174" s="4">
        <v>38</v>
      </c>
      <c r="D174" s="4">
        <v>97</v>
      </c>
      <c r="E174" s="4">
        <v>69</v>
      </c>
      <c r="F174" s="4">
        <v>1025</v>
      </c>
      <c r="G174" s="4">
        <v>1400</v>
      </c>
      <c r="H174" s="4">
        <v>3</v>
      </c>
      <c r="I174" s="4">
        <v>1</v>
      </c>
      <c r="J174" s="4">
        <v>0</v>
      </c>
      <c r="K174" s="4">
        <v>0</v>
      </c>
      <c r="L174" s="4">
        <v>1</v>
      </c>
      <c r="M174" s="4">
        <v>1</v>
      </c>
      <c r="N174" s="4">
        <v>1</v>
      </c>
      <c r="O174" s="4">
        <v>0</v>
      </c>
      <c r="P174" s="4">
        <v>1</v>
      </c>
      <c r="Q174" s="4">
        <v>1</v>
      </c>
      <c r="R174" s="4">
        <v>0</v>
      </c>
      <c r="S174" s="4">
        <v>0</v>
      </c>
      <c r="T174" s="4">
        <v>1</v>
      </c>
      <c r="U174" s="4">
        <v>1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1</v>
      </c>
      <c r="AE174" s="4">
        <v>0</v>
      </c>
      <c r="AF174" s="4">
        <v>0</v>
      </c>
    </row>
    <row r="175" spans="2:32" x14ac:dyDescent="0.25">
      <c r="B175" s="4">
        <v>9900</v>
      </c>
      <c r="C175" s="4">
        <v>42</v>
      </c>
      <c r="D175" s="4">
        <v>97</v>
      </c>
      <c r="E175" s="4">
        <v>69</v>
      </c>
      <c r="F175" s="4">
        <v>1025</v>
      </c>
      <c r="G175" s="4">
        <v>1400</v>
      </c>
      <c r="H175" s="4">
        <v>3</v>
      </c>
      <c r="I175" s="4">
        <v>1</v>
      </c>
      <c r="J175" s="4">
        <v>0</v>
      </c>
      <c r="K175" s="4">
        <v>1</v>
      </c>
      <c r="L175" s="4">
        <v>1</v>
      </c>
      <c r="M175" s="4">
        <v>1</v>
      </c>
      <c r="N175" s="4">
        <v>0</v>
      </c>
      <c r="O175" s="4">
        <v>0</v>
      </c>
      <c r="P175" s="4">
        <v>1</v>
      </c>
      <c r="Q175" s="4">
        <v>0</v>
      </c>
      <c r="R175" s="4">
        <v>0</v>
      </c>
      <c r="S175" s="4">
        <v>0</v>
      </c>
      <c r="T175" s="4">
        <v>1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</row>
    <row r="176" spans="2:32" x14ac:dyDescent="0.25">
      <c r="B176" s="4">
        <v>11990</v>
      </c>
      <c r="C176" s="4">
        <v>40</v>
      </c>
      <c r="D176" s="4">
        <v>110</v>
      </c>
      <c r="E176" s="4">
        <v>85</v>
      </c>
      <c r="F176" s="4">
        <v>1090</v>
      </c>
      <c r="G176" s="4">
        <v>1600</v>
      </c>
      <c r="H176" s="4">
        <v>3</v>
      </c>
      <c r="I176" s="4">
        <v>0</v>
      </c>
      <c r="J176" s="4">
        <v>0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0</v>
      </c>
      <c r="V176" s="4">
        <v>1</v>
      </c>
      <c r="W176" s="4">
        <v>1</v>
      </c>
      <c r="X176" s="4">
        <v>1</v>
      </c>
      <c r="Y176" s="4">
        <v>1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0</v>
      </c>
      <c r="AF176" s="4">
        <v>0</v>
      </c>
    </row>
    <row r="177" spans="2:32" x14ac:dyDescent="0.25">
      <c r="B177" s="4">
        <v>13950</v>
      </c>
      <c r="C177" s="4">
        <v>37</v>
      </c>
      <c r="D177" s="4">
        <v>110</v>
      </c>
      <c r="E177" s="4">
        <v>19</v>
      </c>
      <c r="F177" s="4">
        <v>1075</v>
      </c>
      <c r="G177" s="4">
        <v>1600</v>
      </c>
      <c r="H177" s="4">
        <v>12</v>
      </c>
      <c r="I177" s="4">
        <v>1</v>
      </c>
      <c r="J177" s="4">
        <v>1</v>
      </c>
      <c r="K177" s="4">
        <v>0</v>
      </c>
      <c r="L177" s="4">
        <v>1</v>
      </c>
      <c r="M177" s="4">
        <v>1</v>
      </c>
      <c r="N177" s="4">
        <v>1</v>
      </c>
      <c r="O177" s="4">
        <v>0</v>
      </c>
      <c r="P177" s="4">
        <v>0</v>
      </c>
      <c r="Q177" s="4">
        <v>0</v>
      </c>
      <c r="R177" s="4">
        <v>1</v>
      </c>
      <c r="S177" s="4">
        <v>1</v>
      </c>
      <c r="T177" s="4">
        <v>1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1</v>
      </c>
      <c r="AB177" s="4">
        <v>0</v>
      </c>
      <c r="AC177" s="4">
        <v>0</v>
      </c>
      <c r="AD177" s="4">
        <v>0</v>
      </c>
      <c r="AE177" s="4">
        <v>0</v>
      </c>
      <c r="AF177" s="4">
        <v>1</v>
      </c>
    </row>
    <row r="178" spans="2:32" x14ac:dyDescent="0.25">
      <c r="B178" s="4">
        <v>11250</v>
      </c>
      <c r="C178" s="4">
        <v>44</v>
      </c>
      <c r="D178" s="4">
        <v>110</v>
      </c>
      <c r="E178" s="4">
        <v>69</v>
      </c>
      <c r="F178" s="4">
        <v>1040</v>
      </c>
      <c r="G178" s="4">
        <v>1600</v>
      </c>
      <c r="H178" s="4">
        <v>3</v>
      </c>
      <c r="I178" s="4">
        <v>1</v>
      </c>
      <c r="J178" s="4">
        <v>0</v>
      </c>
      <c r="K178" s="4">
        <v>1</v>
      </c>
      <c r="L178" s="4">
        <v>1</v>
      </c>
      <c r="M178" s="4">
        <v>1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1</v>
      </c>
      <c r="U178" s="4">
        <v>1</v>
      </c>
      <c r="V178" s="4">
        <v>0</v>
      </c>
      <c r="W178" s="4">
        <v>0</v>
      </c>
      <c r="X178" s="4">
        <v>1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4">
        <v>0</v>
      </c>
    </row>
    <row r="179" spans="2:32" x14ac:dyDescent="0.25">
      <c r="B179" s="4">
        <v>12950</v>
      </c>
      <c r="C179" s="4">
        <v>39</v>
      </c>
      <c r="D179" s="4">
        <v>110</v>
      </c>
      <c r="E179" s="4">
        <v>85</v>
      </c>
      <c r="F179" s="4">
        <v>1075</v>
      </c>
      <c r="G179" s="4">
        <v>1600</v>
      </c>
      <c r="H179" s="4">
        <v>3</v>
      </c>
      <c r="I179" s="4">
        <v>1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1</v>
      </c>
      <c r="T179" s="4">
        <v>1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1</v>
      </c>
    </row>
    <row r="180" spans="2:32" x14ac:dyDescent="0.25">
      <c r="B180" s="4">
        <v>12950</v>
      </c>
      <c r="C180" s="4">
        <v>35</v>
      </c>
      <c r="D180" s="4">
        <v>110</v>
      </c>
      <c r="E180" s="4">
        <v>85</v>
      </c>
      <c r="F180" s="4">
        <v>1075</v>
      </c>
      <c r="G180" s="4">
        <v>1600</v>
      </c>
      <c r="H180" s="4">
        <v>3</v>
      </c>
      <c r="I180" s="4">
        <v>1</v>
      </c>
      <c r="J180" s="4">
        <v>0</v>
      </c>
      <c r="K180" s="4">
        <v>1</v>
      </c>
      <c r="L180" s="4">
        <v>1</v>
      </c>
      <c r="M180" s="4">
        <v>1</v>
      </c>
      <c r="N180" s="4">
        <v>1</v>
      </c>
      <c r="O180" s="4">
        <v>0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0</v>
      </c>
      <c r="W180" s="4">
        <v>0</v>
      </c>
      <c r="X180" s="4">
        <v>1</v>
      </c>
      <c r="Y180" s="4">
        <v>0</v>
      </c>
      <c r="Z180" s="4">
        <v>1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</row>
    <row r="181" spans="2:32" x14ac:dyDescent="0.25">
      <c r="B181" s="4">
        <v>13950</v>
      </c>
      <c r="C181" s="4">
        <v>35</v>
      </c>
      <c r="D181" s="4">
        <v>110</v>
      </c>
      <c r="E181" s="4">
        <v>85</v>
      </c>
      <c r="F181" s="4">
        <v>1080</v>
      </c>
      <c r="G181" s="4">
        <v>1600</v>
      </c>
      <c r="H181" s="4">
        <v>3</v>
      </c>
      <c r="I181" s="4">
        <v>1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0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0</v>
      </c>
      <c r="V181" s="4">
        <v>1</v>
      </c>
      <c r="W181" s="4">
        <v>0</v>
      </c>
      <c r="X181" s="4">
        <v>1</v>
      </c>
      <c r="Y181" s="4">
        <v>0</v>
      </c>
      <c r="Z181" s="4">
        <v>0</v>
      </c>
      <c r="AA181" s="4">
        <v>1</v>
      </c>
      <c r="AB181" s="4">
        <v>0</v>
      </c>
      <c r="AC181" s="4">
        <v>0</v>
      </c>
      <c r="AD181" s="4">
        <v>0</v>
      </c>
      <c r="AE181" s="4">
        <v>0</v>
      </c>
      <c r="AF181" s="4">
        <v>1</v>
      </c>
    </row>
    <row r="182" spans="2:32" x14ac:dyDescent="0.25">
      <c r="B182" s="4">
        <v>12500</v>
      </c>
      <c r="C182" s="4">
        <v>35</v>
      </c>
      <c r="D182" s="4">
        <v>110</v>
      </c>
      <c r="E182" s="4">
        <v>69</v>
      </c>
      <c r="F182" s="4">
        <v>1040</v>
      </c>
      <c r="G182" s="4">
        <v>1600</v>
      </c>
      <c r="H182" s="4">
        <v>3</v>
      </c>
      <c r="I182" s="4">
        <v>0</v>
      </c>
      <c r="J182" s="4">
        <v>0</v>
      </c>
      <c r="K182" s="4">
        <v>0</v>
      </c>
      <c r="L182" s="4">
        <v>1</v>
      </c>
      <c r="M182" s="4">
        <v>1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0</v>
      </c>
      <c r="T182" s="4">
        <v>1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1</v>
      </c>
      <c r="AF182" s="4">
        <v>0</v>
      </c>
    </row>
    <row r="183" spans="2:32" x14ac:dyDescent="0.25">
      <c r="B183" s="4">
        <v>12900</v>
      </c>
      <c r="C183" s="4">
        <v>33</v>
      </c>
      <c r="D183" s="4">
        <v>110</v>
      </c>
      <c r="E183" s="4">
        <v>19</v>
      </c>
      <c r="F183" s="4">
        <v>1075</v>
      </c>
      <c r="G183" s="4">
        <v>1600</v>
      </c>
      <c r="H183" s="4">
        <v>6</v>
      </c>
      <c r="I183" s="4">
        <v>1</v>
      </c>
      <c r="J183" s="4">
        <v>0</v>
      </c>
      <c r="K183" s="4">
        <v>0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0</v>
      </c>
      <c r="R183" s="4">
        <v>1</v>
      </c>
      <c r="S183" s="4">
        <v>1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</row>
    <row r="184" spans="2:32" x14ac:dyDescent="0.25">
      <c r="B184" s="4">
        <v>12200</v>
      </c>
      <c r="C184" s="4">
        <v>41</v>
      </c>
      <c r="D184" s="4">
        <v>110</v>
      </c>
      <c r="E184" s="4">
        <v>69</v>
      </c>
      <c r="F184" s="4">
        <v>1045</v>
      </c>
      <c r="G184" s="4">
        <v>1600</v>
      </c>
      <c r="H184" s="4">
        <v>3</v>
      </c>
      <c r="I184" s="4">
        <v>0</v>
      </c>
      <c r="J184" s="4">
        <v>0</v>
      </c>
      <c r="K184" s="4">
        <v>0</v>
      </c>
      <c r="L184" s="4">
        <v>1</v>
      </c>
      <c r="M184" s="4">
        <v>1</v>
      </c>
      <c r="N184" s="4">
        <v>1</v>
      </c>
      <c r="O184" s="4">
        <v>0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0</v>
      </c>
      <c r="V184" s="4">
        <v>1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</row>
    <row r="185" spans="2:32" x14ac:dyDescent="0.25">
      <c r="B185" s="4">
        <v>11900</v>
      </c>
      <c r="C185" s="4">
        <v>41</v>
      </c>
      <c r="D185" s="4">
        <v>116</v>
      </c>
      <c r="E185" s="4">
        <v>85</v>
      </c>
      <c r="F185" s="4">
        <v>1075</v>
      </c>
      <c r="G185" s="4">
        <v>1600</v>
      </c>
      <c r="H185" s="4">
        <v>3</v>
      </c>
      <c r="I185" s="4">
        <v>1</v>
      </c>
      <c r="J185" s="4">
        <v>0</v>
      </c>
      <c r="K185" s="4">
        <v>0</v>
      </c>
      <c r="L185" s="4">
        <v>1</v>
      </c>
      <c r="M185" s="4">
        <v>1</v>
      </c>
      <c r="N185" s="4">
        <v>0</v>
      </c>
      <c r="O185" s="4">
        <v>0</v>
      </c>
      <c r="P185" s="4">
        <v>0</v>
      </c>
      <c r="Q185" s="4">
        <v>1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1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</row>
    <row r="186" spans="2:32" x14ac:dyDescent="0.25">
      <c r="B186" s="4">
        <v>11950</v>
      </c>
      <c r="C186" s="4">
        <v>44</v>
      </c>
      <c r="D186" s="4">
        <v>110</v>
      </c>
      <c r="E186" s="4">
        <v>85</v>
      </c>
      <c r="F186" s="4">
        <v>1070</v>
      </c>
      <c r="G186" s="4">
        <v>1600</v>
      </c>
      <c r="H186" s="4">
        <v>3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1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1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</row>
    <row r="187" spans="2:32" x14ac:dyDescent="0.25">
      <c r="B187" s="4">
        <v>14950</v>
      </c>
      <c r="C187" s="4">
        <v>42</v>
      </c>
      <c r="D187" s="4">
        <v>110</v>
      </c>
      <c r="E187" s="4">
        <v>85</v>
      </c>
      <c r="F187" s="4">
        <v>1055</v>
      </c>
      <c r="G187" s="4">
        <v>1600</v>
      </c>
      <c r="H187" s="4">
        <v>3</v>
      </c>
      <c r="I187" s="4">
        <v>0</v>
      </c>
      <c r="J187" s="4">
        <v>0</v>
      </c>
      <c r="K187" s="4">
        <v>1</v>
      </c>
      <c r="L187" s="4">
        <v>1</v>
      </c>
      <c r="M187" s="4">
        <v>1</v>
      </c>
      <c r="N187" s="4">
        <v>1</v>
      </c>
      <c r="O187" s="4">
        <v>0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0</v>
      </c>
      <c r="V187" s="4">
        <v>1</v>
      </c>
      <c r="W187" s="4">
        <v>1</v>
      </c>
      <c r="X187" s="4">
        <v>1</v>
      </c>
      <c r="Y187" s="4">
        <v>1</v>
      </c>
      <c r="Z187" s="4">
        <v>0</v>
      </c>
      <c r="AA187" s="4">
        <v>0</v>
      </c>
      <c r="AB187" s="4">
        <v>1</v>
      </c>
      <c r="AC187" s="4">
        <v>0</v>
      </c>
      <c r="AD187" s="4">
        <v>0</v>
      </c>
      <c r="AE187" s="4">
        <v>0</v>
      </c>
      <c r="AF187" s="4">
        <v>1</v>
      </c>
    </row>
    <row r="188" spans="2:32" x14ac:dyDescent="0.25">
      <c r="B188" s="4">
        <v>11950</v>
      </c>
      <c r="C188" s="4">
        <v>41</v>
      </c>
      <c r="D188" s="4">
        <v>97</v>
      </c>
      <c r="E188" s="4">
        <v>85</v>
      </c>
      <c r="F188" s="4">
        <v>1060</v>
      </c>
      <c r="G188" s="4">
        <v>1400</v>
      </c>
      <c r="H188" s="4">
        <v>3</v>
      </c>
      <c r="I188" s="4">
        <v>1</v>
      </c>
      <c r="J188" s="4">
        <v>0</v>
      </c>
      <c r="K188" s="4">
        <v>1</v>
      </c>
      <c r="L188" s="4">
        <v>1</v>
      </c>
      <c r="M188" s="4">
        <v>1</v>
      </c>
      <c r="N188" s="4">
        <v>1</v>
      </c>
      <c r="O188" s="4">
        <v>0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</row>
    <row r="189" spans="2:32" x14ac:dyDescent="0.25">
      <c r="B189" s="4">
        <v>12950</v>
      </c>
      <c r="C189" s="4">
        <v>33</v>
      </c>
      <c r="D189" s="4">
        <v>110</v>
      </c>
      <c r="E189" s="4">
        <v>85</v>
      </c>
      <c r="F189" s="4">
        <v>1075</v>
      </c>
      <c r="G189" s="4">
        <v>1600</v>
      </c>
      <c r="H189" s="4">
        <v>3</v>
      </c>
      <c r="I189" s="4">
        <v>1</v>
      </c>
      <c r="J189" s="4">
        <v>0</v>
      </c>
      <c r="K189" s="4">
        <v>1</v>
      </c>
      <c r="L189" s="4">
        <v>1</v>
      </c>
      <c r="M189" s="4">
        <v>1</v>
      </c>
      <c r="N189" s="4">
        <v>1</v>
      </c>
      <c r="O189" s="4">
        <v>0</v>
      </c>
      <c r="P189" s="4">
        <v>0</v>
      </c>
      <c r="Q189" s="4">
        <v>0</v>
      </c>
      <c r="R189" s="4">
        <v>1</v>
      </c>
      <c r="S189" s="4">
        <v>1</v>
      </c>
      <c r="T189" s="4">
        <v>1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1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</row>
    <row r="190" spans="2:32" x14ac:dyDescent="0.25">
      <c r="B190" s="4">
        <v>14950</v>
      </c>
      <c r="C190" s="4">
        <v>41</v>
      </c>
      <c r="D190" s="4">
        <v>110</v>
      </c>
      <c r="E190" s="4">
        <v>85</v>
      </c>
      <c r="F190" s="4">
        <v>1090</v>
      </c>
      <c r="G190" s="4">
        <v>1600</v>
      </c>
      <c r="H190" s="4">
        <v>3</v>
      </c>
      <c r="I190" s="4">
        <v>0</v>
      </c>
      <c r="J190" s="4">
        <v>0</v>
      </c>
      <c r="K190" s="4">
        <v>1</v>
      </c>
      <c r="L190" s="4">
        <v>1</v>
      </c>
      <c r="M190" s="4">
        <v>1</v>
      </c>
      <c r="N190" s="4">
        <v>1</v>
      </c>
      <c r="O190" s="4">
        <v>0</v>
      </c>
      <c r="P190" s="4">
        <v>0</v>
      </c>
      <c r="Q190" s="4">
        <v>1</v>
      </c>
      <c r="R190" s="4">
        <v>1</v>
      </c>
      <c r="S190" s="4">
        <v>1</v>
      </c>
      <c r="T190" s="4">
        <v>1</v>
      </c>
      <c r="U190" s="4">
        <v>0</v>
      </c>
      <c r="V190" s="4">
        <v>1</v>
      </c>
      <c r="W190" s="4">
        <v>0</v>
      </c>
      <c r="X190" s="4">
        <v>1</v>
      </c>
      <c r="Y190" s="4">
        <v>1</v>
      </c>
      <c r="Z190" s="4">
        <v>0</v>
      </c>
      <c r="AA190" s="4">
        <v>0</v>
      </c>
      <c r="AB190" s="4">
        <v>1</v>
      </c>
      <c r="AC190" s="4">
        <v>0</v>
      </c>
      <c r="AD190" s="4">
        <v>0</v>
      </c>
      <c r="AE190" s="4">
        <v>0</v>
      </c>
      <c r="AF190" s="4">
        <v>1</v>
      </c>
    </row>
    <row r="191" spans="2:32" x14ac:dyDescent="0.25">
      <c r="B191" s="4">
        <v>13750</v>
      </c>
      <c r="C191" s="4">
        <v>38</v>
      </c>
      <c r="D191" s="4">
        <v>110</v>
      </c>
      <c r="E191" s="4">
        <v>85</v>
      </c>
      <c r="F191" s="4">
        <v>1075</v>
      </c>
      <c r="G191" s="4">
        <v>1600</v>
      </c>
      <c r="H191" s="4">
        <v>3</v>
      </c>
      <c r="I191" s="4">
        <v>1</v>
      </c>
      <c r="J191" s="4">
        <v>0</v>
      </c>
      <c r="K191" s="4">
        <v>0</v>
      </c>
      <c r="L191" s="4">
        <v>1</v>
      </c>
      <c r="M191" s="4">
        <v>1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1</v>
      </c>
      <c r="T191" s="4">
        <v>1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1</v>
      </c>
      <c r="AA191" s="4">
        <v>0</v>
      </c>
      <c r="AB191" s="4">
        <v>1</v>
      </c>
      <c r="AC191" s="4">
        <v>0</v>
      </c>
      <c r="AD191" s="4">
        <v>0</v>
      </c>
      <c r="AE191" s="4">
        <v>0</v>
      </c>
      <c r="AF191" s="4">
        <v>1</v>
      </c>
    </row>
    <row r="192" spans="2:32" x14ac:dyDescent="0.25">
      <c r="B192" s="4">
        <v>12750</v>
      </c>
      <c r="C192" s="4">
        <v>33</v>
      </c>
      <c r="D192" s="4">
        <v>110</v>
      </c>
      <c r="E192" s="4">
        <v>85</v>
      </c>
      <c r="F192" s="4">
        <v>1075</v>
      </c>
      <c r="G192" s="4">
        <v>1600</v>
      </c>
      <c r="H192" s="4">
        <v>12</v>
      </c>
      <c r="I192" s="4">
        <v>1</v>
      </c>
      <c r="J192" s="4">
        <v>0</v>
      </c>
      <c r="K192" s="4">
        <v>0</v>
      </c>
      <c r="L192" s="4">
        <v>0</v>
      </c>
      <c r="M192" s="4">
        <v>1</v>
      </c>
      <c r="N192" s="4">
        <v>1</v>
      </c>
      <c r="O192" s="4">
        <v>0</v>
      </c>
      <c r="P192" s="4">
        <v>0</v>
      </c>
      <c r="Q192" s="4">
        <v>0</v>
      </c>
      <c r="R192" s="4">
        <v>1</v>
      </c>
      <c r="S192" s="4">
        <v>1</v>
      </c>
      <c r="T192" s="4">
        <v>1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1</v>
      </c>
      <c r="AE192" s="4">
        <v>0</v>
      </c>
      <c r="AF192" s="4">
        <v>0</v>
      </c>
    </row>
    <row r="193" spans="2:32" x14ac:dyDescent="0.25">
      <c r="B193" s="4">
        <v>12450</v>
      </c>
      <c r="C193" s="4">
        <v>38</v>
      </c>
      <c r="D193" s="4">
        <v>110</v>
      </c>
      <c r="E193" s="4">
        <v>85</v>
      </c>
      <c r="F193" s="4">
        <v>1075</v>
      </c>
      <c r="G193" s="4">
        <v>1600</v>
      </c>
      <c r="H193" s="4">
        <v>3</v>
      </c>
      <c r="I193" s="4">
        <v>1</v>
      </c>
      <c r="J193" s="4">
        <v>0</v>
      </c>
      <c r="K193" s="4">
        <v>0</v>
      </c>
      <c r="L193" s="4">
        <v>1</v>
      </c>
      <c r="M193" s="4">
        <v>1</v>
      </c>
      <c r="N193" s="4">
        <v>1</v>
      </c>
      <c r="O193" s="4">
        <v>0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</row>
    <row r="194" spans="2:32" x14ac:dyDescent="0.25">
      <c r="B194" s="4">
        <v>14950</v>
      </c>
      <c r="C194" s="4">
        <v>43</v>
      </c>
      <c r="D194" s="4">
        <v>110</v>
      </c>
      <c r="E194" s="4">
        <v>69</v>
      </c>
      <c r="F194" s="4">
        <v>1045</v>
      </c>
      <c r="G194" s="4">
        <v>1600</v>
      </c>
      <c r="H194" s="4">
        <v>3</v>
      </c>
      <c r="I194" s="4">
        <v>1</v>
      </c>
      <c r="J194" s="4">
        <v>0</v>
      </c>
      <c r="K194" s="4">
        <v>1</v>
      </c>
      <c r="L194" s="4">
        <v>1</v>
      </c>
      <c r="M194" s="4">
        <v>1</v>
      </c>
      <c r="N194" s="4">
        <v>1</v>
      </c>
      <c r="O194" s="4">
        <v>0</v>
      </c>
      <c r="P194" s="4">
        <v>1</v>
      </c>
      <c r="Q194" s="4">
        <v>0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0</v>
      </c>
      <c r="AF194" s="4">
        <v>1</v>
      </c>
    </row>
    <row r="195" spans="2:32" x14ac:dyDescent="0.25">
      <c r="B195" s="4">
        <v>12695</v>
      </c>
      <c r="C195" s="4">
        <v>39</v>
      </c>
      <c r="D195" s="4">
        <v>110</v>
      </c>
      <c r="E195" s="4">
        <v>85</v>
      </c>
      <c r="F195" s="4">
        <v>1060</v>
      </c>
      <c r="G195" s="4">
        <v>1600</v>
      </c>
      <c r="H195" s="4">
        <v>3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0</v>
      </c>
      <c r="O195" s="4">
        <v>0</v>
      </c>
      <c r="P195" s="4">
        <v>0</v>
      </c>
      <c r="Q195" s="4">
        <v>1</v>
      </c>
      <c r="R195" s="4">
        <v>0</v>
      </c>
      <c r="S195" s="4">
        <v>0</v>
      </c>
      <c r="T195" s="4">
        <v>1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1</v>
      </c>
      <c r="AD195" s="4">
        <v>0</v>
      </c>
      <c r="AE195" s="4">
        <v>0</v>
      </c>
      <c r="AF195" s="4">
        <v>0</v>
      </c>
    </row>
    <row r="196" spans="2:32" x14ac:dyDescent="0.25">
      <c r="B196" s="4">
        <v>12750</v>
      </c>
      <c r="C196" s="4">
        <v>43</v>
      </c>
      <c r="D196" s="4">
        <v>110</v>
      </c>
      <c r="E196" s="4">
        <v>85</v>
      </c>
      <c r="F196" s="4">
        <v>1080</v>
      </c>
      <c r="G196" s="4">
        <v>1600</v>
      </c>
      <c r="H196" s="4">
        <v>3</v>
      </c>
      <c r="I196" s="4">
        <v>1</v>
      </c>
      <c r="J196" s="4">
        <v>0</v>
      </c>
      <c r="K196" s="4">
        <v>1</v>
      </c>
      <c r="L196" s="4">
        <v>1</v>
      </c>
      <c r="M196" s="4">
        <v>1</v>
      </c>
      <c r="N196" s="4">
        <v>1</v>
      </c>
      <c r="O196" s="4">
        <v>0</v>
      </c>
      <c r="P196" s="4">
        <v>1</v>
      </c>
      <c r="Q196" s="4">
        <v>0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1</v>
      </c>
      <c r="AD196" s="4">
        <v>0</v>
      </c>
      <c r="AE196" s="4">
        <v>0</v>
      </c>
      <c r="AF196" s="4">
        <v>0</v>
      </c>
    </row>
    <row r="197" spans="2:32" x14ac:dyDescent="0.25">
      <c r="B197" s="4">
        <v>12950</v>
      </c>
      <c r="C197" s="4">
        <v>39</v>
      </c>
      <c r="D197" s="4">
        <v>110</v>
      </c>
      <c r="E197" s="4">
        <v>69</v>
      </c>
      <c r="F197" s="4">
        <v>1040</v>
      </c>
      <c r="G197" s="4">
        <v>1600</v>
      </c>
      <c r="H197" s="4">
        <v>3</v>
      </c>
      <c r="I197" s="4">
        <v>1</v>
      </c>
      <c r="J197" s="4">
        <v>0</v>
      </c>
      <c r="K197" s="4">
        <v>1</v>
      </c>
      <c r="L197" s="4">
        <v>1</v>
      </c>
      <c r="M197" s="4">
        <v>1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1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1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</row>
    <row r="198" spans="2:32" x14ac:dyDescent="0.25">
      <c r="B198" s="4">
        <v>11950</v>
      </c>
      <c r="C198" s="4">
        <v>41</v>
      </c>
      <c r="D198" s="4">
        <v>97</v>
      </c>
      <c r="E198" s="4">
        <v>69</v>
      </c>
      <c r="F198" s="4">
        <v>1025</v>
      </c>
      <c r="G198" s="4">
        <v>1400</v>
      </c>
      <c r="H198" s="4">
        <v>3</v>
      </c>
      <c r="I198" s="4">
        <v>1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0</v>
      </c>
      <c r="P198" s="4">
        <v>1</v>
      </c>
      <c r="Q198" s="4">
        <v>1</v>
      </c>
      <c r="R198" s="4">
        <v>0</v>
      </c>
      <c r="S198" s="4">
        <v>0</v>
      </c>
      <c r="T198" s="4">
        <v>1</v>
      </c>
      <c r="U198" s="4">
        <v>0</v>
      </c>
      <c r="V198" s="4">
        <v>0</v>
      </c>
      <c r="W198" s="4">
        <v>0</v>
      </c>
      <c r="X198" s="4">
        <v>1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</row>
    <row r="199" spans="2:32" x14ac:dyDescent="0.25">
      <c r="B199" s="4">
        <v>13450</v>
      </c>
      <c r="C199" s="4">
        <v>40</v>
      </c>
      <c r="D199" s="4">
        <v>110</v>
      </c>
      <c r="E199" s="4">
        <v>85</v>
      </c>
      <c r="F199" s="4">
        <v>1075</v>
      </c>
      <c r="G199" s="4">
        <v>1600</v>
      </c>
      <c r="H199" s="4">
        <v>3</v>
      </c>
      <c r="I199" s="4">
        <v>1</v>
      </c>
      <c r="J199" s="4">
        <v>0</v>
      </c>
      <c r="K199" s="4">
        <v>0</v>
      </c>
      <c r="L199" s="4">
        <v>1</v>
      </c>
      <c r="M199" s="4">
        <v>1</v>
      </c>
      <c r="N199" s="4">
        <v>1</v>
      </c>
      <c r="O199" s="4">
        <v>0</v>
      </c>
      <c r="P199" s="4">
        <v>1</v>
      </c>
      <c r="Q199" s="4">
        <v>0</v>
      </c>
      <c r="R199" s="4">
        <v>1</v>
      </c>
      <c r="S199" s="4">
        <v>1</v>
      </c>
      <c r="T199" s="4">
        <v>1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0</v>
      </c>
      <c r="AA199" s="4">
        <v>0</v>
      </c>
      <c r="AB199" s="4">
        <v>0</v>
      </c>
      <c r="AC199" s="4">
        <v>1</v>
      </c>
      <c r="AD199" s="4">
        <v>0</v>
      </c>
      <c r="AE199" s="4">
        <v>0</v>
      </c>
      <c r="AF199" s="4">
        <v>1</v>
      </c>
    </row>
    <row r="200" spans="2:32" x14ac:dyDescent="0.25">
      <c r="B200" s="4">
        <v>10950</v>
      </c>
      <c r="C200" s="4">
        <v>35</v>
      </c>
      <c r="D200" s="4">
        <v>97</v>
      </c>
      <c r="E200" s="4">
        <v>69</v>
      </c>
      <c r="F200" s="4">
        <v>1025</v>
      </c>
      <c r="G200" s="4">
        <v>1400</v>
      </c>
      <c r="H200" s="4">
        <v>3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1</v>
      </c>
      <c r="Q200" s="4">
        <v>0</v>
      </c>
      <c r="R200" s="4">
        <v>0</v>
      </c>
      <c r="S200" s="4">
        <v>0</v>
      </c>
      <c r="T200" s="4">
        <v>1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1</v>
      </c>
      <c r="AE200" s="4">
        <v>0</v>
      </c>
      <c r="AF200" s="4">
        <v>0</v>
      </c>
    </row>
    <row r="201" spans="2:32" x14ac:dyDescent="0.25">
      <c r="B201" s="4">
        <v>11450</v>
      </c>
      <c r="C201" s="4">
        <v>37</v>
      </c>
      <c r="D201" s="4">
        <v>110</v>
      </c>
      <c r="E201" s="4">
        <v>69</v>
      </c>
      <c r="F201" s="4">
        <v>1030</v>
      </c>
      <c r="G201" s="4">
        <v>1600</v>
      </c>
      <c r="H201" s="4">
        <v>12</v>
      </c>
      <c r="I201" s="4">
        <v>1</v>
      </c>
      <c r="J201" s="4">
        <v>0</v>
      </c>
      <c r="K201" s="4">
        <v>1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1</v>
      </c>
      <c r="S201" s="4">
        <v>0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1</v>
      </c>
      <c r="AC201" s="4">
        <v>0</v>
      </c>
      <c r="AD201" s="4">
        <v>0</v>
      </c>
      <c r="AE201" s="4">
        <v>0</v>
      </c>
      <c r="AF201" s="4">
        <v>0</v>
      </c>
    </row>
    <row r="202" spans="2:32" x14ac:dyDescent="0.25">
      <c r="B202" s="4">
        <v>13250</v>
      </c>
      <c r="C202" s="4">
        <v>44</v>
      </c>
      <c r="D202" s="4">
        <v>110</v>
      </c>
      <c r="E202" s="4">
        <v>85</v>
      </c>
      <c r="F202" s="4">
        <v>1080</v>
      </c>
      <c r="G202" s="4">
        <v>1600</v>
      </c>
      <c r="H202" s="4">
        <v>3</v>
      </c>
      <c r="I202" s="4">
        <v>1</v>
      </c>
      <c r="J202" s="4">
        <v>0</v>
      </c>
      <c r="K202" s="4">
        <v>1</v>
      </c>
      <c r="L202" s="4">
        <v>1</v>
      </c>
      <c r="M202" s="4">
        <v>1</v>
      </c>
      <c r="N202" s="4">
        <v>1</v>
      </c>
      <c r="O202" s="4">
        <v>0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0</v>
      </c>
      <c r="V202" s="4">
        <v>1</v>
      </c>
      <c r="W202" s="4">
        <v>0</v>
      </c>
      <c r="X202" s="4">
        <v>1</v>
      </c>
      <c r="Y202" s="4">
        <v>0</v>
      </c>
      <c r="Z202" s="4">
        <v>1</v>
      </c>
      <c r="AA202" s="4">
        <v>0</v>
      </c>
      <c r="AB202" s="4">
        <v>0</v>
      </c>
      <c r="AC202" s="4">
        <v>1</v>
      </c>
      <c r="AD202" s="4">
        <v>0</v>
      </c>
      <c r="AE202" s="4">
        <v>0</v>
      </c>
      <c r="AF202" s="4">
        <v>1</v>
      </c>
    </row>
    <row r="203" spans="2:32" x14ac:dyDescent="0.25">
      <c r="B203" s="4">
        <v>13995</v>
      </c>
      <c r="C203" s="4">
        <v>35</v>
      </c>
      <c r="D203" s="4">
        <v>110</v>
      </c>
      <c r="E203" s="4">
        <v>85</v>
      </c>
      <c r="F203" s="4">
        <v>1075</v>
      </c>
      <c r="G203" s="4">
        <v>1600</v>
      </c>
      <c r="H203" s="4">
        <v>3</v>
      </c>
      <c r="I203" s="4">
        <v>1</v>
      </c>
      <c r="J203" s="4">
        <v>0</v>
      </c>
      <c r="K203" s="4">
        <v>1</v>
      </c>
      <c r="L203" s="4">
        <v>1</v>
      </c>
      <c r="M203" s="4">
        <v>1</v>
      </c>
      <c r="N203" s="4">
        <v>1</v>
      </c>
      <c r="O203" s="4">
        <v>0</v>
      </c>
      <c r="P203" s="4">
        <v>1</v>
      </c>
      <c r="Q203" s="4">
        <v>0</v>
      </c>
      <c r="R203" s="4">
        <v>1</v>
      </c>
      <c r="S203" s="4">
        <v>1</v>
      </c>
      <c r="T203" s="4">
        <v>1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1</v>
      </c>
      <c r="AA203" s="4">
        <v>0</v>
      </c>
      <c r="AB203" s="4">
        <v>0</v>
      </c>
      <c r="AC203" s="4">
        <v>1</v>
      </c>
      <c r="AD203" s="4">
        <v>0</v>
      </c>
      <c r="AE203" s="4">
        <v>0</v>
      </c>
      <c r="AF203" s="4">
        <v>1</v>
      </c>
    </row>
    <row r="204" spans="2:32" x14ac:dyDescent="0.25">
      <c r="B204" s="4">
        <v>11750</v>
      </c>
      <c r="C204" s="4">
        <v>38</v>
      </c>
      <c r="D204" s="4">
        <v>97</v>
      </c>
      <c r="E204" s="4">
        <v>85</v>
      </c>
      <c r="F204" s="4">
        <v>1060</v>
      </c>
      <c r="G204" s="4">
        <v>1400</v>
      </c>
      <c r="H204" s="4">
        <v>3</v>
      </c>
      <c r="I204" s="4">
        <v>1</v>
      </c>
      <c r="J204" s="4">
        <v>0</v>
      </c>
      <c r="K204" s="4">
        <v>0</v>
      </c>
      <c r="L204" s="4">
        <v>1</v>
      </c>
      <c r="M204" s="4">
        <v>1</v>
      </c>
      <c r="N204" s="4">
        <v>1</v>
      </c>
      <c r="O204" s="4">
        <v>0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</row>
    <row r="205" spans="2:32" x14ac:dyDescent="0.25">
      <c r="B205" s="4">
        <v>11500</v>
      </c>
      <c r="C205" s="4">
        <v>39</v>
      </c>
      <c r="D205" s="4">
        <v>110</v>
      </c>
      <c r="E205" s="4">
        <v>85</v>
      </c>
      <c r="F205" s="4">
        <v>1075</v>
      </c>
      <c r="G205" s="4">
        <v>1600</v>
      </c>
      <c r="H205" s="4">
        <v>12</v>
      </c>
      <c r="I205" s="4">
        <v>1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1</v>
      </c>
      <c r="AD205" s="4">
        <v>0</v>
      </c>
      <c r="AE205" s="4">
        <v>0</v>
      </c>
      <c r="AF205" s="4">
        <v>0</v>
      </c>
    </row>
    <row r="206" spans="2:32" x14ac:dyDescent="0.25">
      <c r="B206" s="4">
        <v>13500</v>
      </c>
      <c r="C206" s="4">
        <v>43</v>
      </c>
      <c r="D206" s="4">
        <v>97</v>
      </c>
      <c r="E206" s="4">
        <v>85</v>
      </c>
      <c r="F206" s="4">
        <v>1060</v>
      </c>
      <c r="G206" s="4">
        <v>1400</v>
      </c>
      <c r="H206" s="4">
        <v>6</v>
      </c>
      <c r="I206" s="4">
        <v>1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1</v>
      </c>
      <c r="AE206" s="4">
        <v>0</v>
      </c>
      <c r="AF206" s="4">
        <v>1</v>
      </c>
    </row>
    <row r="207" spans="2:32" x14ac:dyDescent="0.25">
      <c r="B207" s="4">
        <v>8500</v>
      </c>
      <c r="C207" s="4">
        <v>55</v>
      </c>
      <c r="D207" s="4">
        <v>110</v>
      </c>
      <c r="E207" s="4">
        <v>72</v>
      </c>
      <c r="F207" s="4">
        <v>1075</v>
      </c>
      <c r="G207" s="4">
        <v>1600</v>
      </c>
      <c r="H207" s="4">
        <v>6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1</v>
      </c>
      <c r="AE207" s="4">
        <v>0</v>
      </c>
      <c r="AF207" s="4">
        <v>0</v>
      </c>
    </row>
    <row r="208" spans="2:32" x14ac:dyDescent="0.25">
      <c r="B208" s="4">
        <v>10250</v>
      </c>
      <c r="C208" s="4">
        <v>53</v>
      </c>
      <c r="D208" s="4">
        <v>69</v>
      </c>
      <c r="E208" s="4">
        <v>185</v>
      </c>
      <c r="F208" s="4">
        <v>1140</v>
      </c>
      <c r="G208" s="4">
        <v>1900</v>
      </c>
      <c r="H208" s="4">
        <v>3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</row>
    <row r="209" spans="2:32" x14ac:dyDescent="0.25">
      <c r="B209" s="4">
        <v>9450</v>
      </c>
      <c r="C209" s="4">
        <v>54</v>
      </c>
      <c r="D209" s="4">
        <v>69</v>
      </c>
      <c r="E209" s="4">
        <v>185</v>
      </c>
      <c r="F209" s="4">
        <v>1095</v>
      </c>
      <c r="G209" s="4">
        <v>1900</v>
      </c>
      <c r="H209" s="4">
        <v>3</v>
      </c>
      <c r="I209" s="4">
        <v>1</v>
      </c>
      <c r="J209" s="4">
        <v>0</v>
      </c>
      <c r="K209" s="4">
        <v>0</v>
      </c>
      <c r="L209" s="4">
        <v>1</v>
      </c>
      <c r="M209" s="4">
        <v>1</v>
      </c>
      <c r="N209" s="4">
        <v>1</v>
      </c>
      <c r="O209" s="4">
        <v>0</v>
      </c>
      <c r="P209" s="4">
        <v>1</v>
      </c>
      <c r="Q209" s="4">
        <v>1</v>
      </c>
      <c r="R209" s="4">
        <v>0</v>
      </c>
      <c r="S209" s="4">
        <v>0</v>
      </c>
      <c r="T209" s="4">
        <v>1</v>
      </c>
      <c r="U209" s="4">
        <v>0</v>
      </c>
      <c r="V209" s="4">
        <v>0</v>
      </c>
      <c r="W209" s="4">
        <v>0</v>
      </c>
      <c r="X209" s="4">
        <v>1</v>
      </c>
      <c r="Y209" s="4">
        <v>1</v>
      </c>
      <c r="Z209" s="4">
        <v>0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</row>
    <row r="210" spans="2:32" x14ac:dyDescent="0.25">
      <c r="B210" s="4">
        <v>8250</v>
      </c>
      <c r="C210" s="4">
        <v>52</v>
      </c>
      <c r="D210" s="4">
        <v>69</v>
      </c>
      <c r="E210" s="4">
        <v>185</v>
      </c>
      <c r="F210" s="4">
        <v>1140</v>
      </c>
      <c r="G210" s="4">
        <v>1900</v>
      </c>
      <c r="H210" s="4">
        <v>3</v>
      </c>
      <c r="I210" s="4">
        <v>1</v>
      </c>
      <c r="J210" s="4">
        <v>0</v>
      </c>
      <c r="K210" s="4">
        <v>0</v>
      </c>
      <c r="L210" s="4">
        <v>1</v>
      </c>
      <c r="M210" s="4">
        <v>1</v>
      </c>
      <c r="N210" s="4">
        <v>0</v>
      </c>
      <c r="O210" s="4">
        <v>0</v>
      </c>
      <c r="P210" s="4">
        <v>1</v>
      </c>
      <c r="Q210" s="4">
        <v>1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1</v>
      </c>
      <c r="Y210" s="4">
        <v>0</v>
      </c>
      <c r="Z210" s="4">
        <v>1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</row>
    <row r="211" spans="2:32" x14ac:dyDescent="0.25">
      <c r="B211" s="4">
        <v>9950</v>
      </c>
      <c r="C211" s="4">
        <v>49</v>
      </c>
      <c r="D211" s="4">
        <v>110</v>
      </c>
      <c r="E211" s="4">
        <v>85</v>
      </c>
      <c r="F211" s="4">
        <v>1075</v>
      </c>
      <c r="G211" s="4">
        <v>1600</v>
      </c>
      <c r="H211" s="4">
        <v>3</v>
      </c>
      <c r="I211" s="4">
        <v>1</v>
      </c>
      <c r="J211" s="4">
        <v>0</v>
      </c>
      <c r="K211" s="4">
        <v>0</v>
      </c>
      <c r="L211" s="4">
        <v>1</v>
      </c>
      <c r="M211" s="4">
        <v>1</v>
      </c>
      <c r="N211" s="4">
        <v>0</v>
      </c>
      <c r="O211" s="4">
        <v>0</v>
      </c>
      <c r="P211" s="4">
        <v>1</v>
      </c>
      <c r="Q211" s="4">
        <v>0</v>
      </c>
      <c r="R211" s="4">
        <v>1</v>
      </c>
      <c r="S211" s="4">
        <v>1</v>
      </c>
      <c r="T211" s="4">
        <v>1</v>
      </c>
      <c r="U211" s="4">
        <v>0</v>
      </c>
      <c r="V211" s="4">
        <v>0</v>
      </c>
      <c r="W211" s="4">
        <v>0</v>
      </c>
      <c r="X211" s="4">
        <v>1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1</v>
      </c>
      <c r="AF211" s="4">
        <v>0</v>
      </c>
    </row>
    <row r="212" spans="2:32" x14ac:dyDescent="0.25">
      <c r="B212" s="4">
        <v>4450</v>
      </c>
      <c r="C212" s="4">
        <v>56</v>
      </c>
      <c r="D212" s="4">
        <v>69</v>
      </c>
      <c r="E212" s="4">
        <v>64</v>
      </c>
      <c r="F212" s="4">
        <v>1110</v>
      </c>
      <c r="G212" s="4">
        <v>1800</v>
      </c>
      <c r="H212" s="4">
        <v>3</v>
      </c>
      <c r="I212" s="4">
        <v>0</v>
      </c>
      <c r="J212" s="4">
        <v>0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1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</row>
    <row r="213" spans="2:32" x14ac:dyDescent="0.25">
      <c r="B213" s="4">
        <v>9000</v>
      </c>
      <c r="C213" s="4">
        <v>48</v>
      </c>
      <c r="D213" s="4">
        <v>110</v>
      </c>
      <c r="E213" s="4">
        <v>85</v>
      </c>
      <c r="F213" s="4">
        <v>1080</v>
      </c>
      <c r="G213" s="4">
        <v>1600</v>
      </c>
      <c r="H213" s="4">
        <v>3</v>
      </c>
      <c r="I213" s="4">
        <v>1</v>
      </c>
      <c r="J213" s="4">
        <v>0</v>
      </c>
      <c r="K213" s="4">
        <v>0</v>
      </c>
      <c r="L213" s="4">
        <v>1</v>
      </c>
      <c r="M213" s="4">
        <v>1</v>
      </c>
      <c r="N213" s="4">
        <v>1</v>
      </c>
      <c r="O213" s="4">
        <v>0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0</v>
      </c>
      <c r="X213" s="4">
        <v>1</v>
      </c>
      <c r="Y213" s="4">
        <v>1</v>
      </c>
      <c r="Z213" s="4">
        <v>0</v>
      </c>
      <c r="AA213" s="4">
        <v>0</v>
      </c>
      <c r="AB213" s="4">
        <v>0</v>
      </c>
      <c r="AC213" s="4">
        <v>0</v>
      </c>
      <c r="AD213" s="4">
        <v>1</v>
      </c>
      <c r="AE213" s="4">
        <v>0</v>
      </c>
      <c r="AF213" s="4">
        <v>0</v>
      </c>
    </row>
    <row r="214" spans="2:32" x14ac:dyDescent="0.25">
      <c r="B214" s="4">
        <v>9950</v>
      </c>
      <c r="C214" s="4">
        <v>53</v>
      </c>
      <c r="D214" s="4">
        <v>69</v>
      </c>
      <c r="E214" s="4">
        <v>64</v>
      </c>
      <c r="F214" s="4">
        <v>1110</v>
      </c>
      <c r="G214" s="4">
        <v>1900</v>
      </c>
      <c r="H214" s="4">
        <v>3</v>
      </c>
      <c r="I214" s="4">
        <v>1</v>
      </c>
      <c r="J214" s="4">
        <v>0</v>
      </c>
      <c r="K214" s="4">
        <v>0</v>
      </c>
      <c r="L214" s="4">
        <v>1</v>
      </c>
      <c r="M214" s="4">
        <v>1</v>
      </c>
      <c r="N214" s="4">
        <v>1</v>
      </c>
      <c r="O214" s="4">
        <v>0</v>
      </c>
      <c r="P214" s="4">
        <v>0</v>
      </c>
      <c r="Q214" s="4">
        <v>1</v>
      </c>
      <c r="R214" s="4">
        <v>1</v>
      </c>
      <c r="S214" s="4">
        <v>1</v>
      </c>
      <c r="T214" s="4">
        <v>1</v>
      </c>
      <c r="U214" s="4">
        <v>0</v>
      </c>
      <c r="V214" s="4">
        <v>1</v>
      </c>
      <c r="W214" s="4">
        <v>0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 s="4">
        <v>1</v>
      </c>
      <c r="AE214" s="4">
        <v>0</v>
      </c>
      <c r="AF214" s="4">
        <v>0</v>
      </c>
    </row>
    <row r="215" spans="2:32" x14ac:dyDescent="0.25">
      <c r="B215" s="4">
        <v>12450</v>
      </c>
      <c r="C215" s="4">
        <v>47</v>
      </c>
      <c r="D215" s="4">
        <v>90</v>
      </c>
      <c r="E215" s="4">
        <v>210</v>
      </c>
      <c r="F215" s="4">
        <v>1165</v>
      </c>
      <c r="G215" s="4">
        <v>2000</v>
      </c>
      <c r="H215" s="4">
        <v>3</v>
      </c>
      <c r="I215" s="4">
        <v>1</v>
      </c>
      <c r="J215" s="4">
        <v>0</v>
      </c>
      <c r="K215" s="4">
        <v>0</v>
      </c>
      <c r="L215" s="4">
        <v>1</v>
      </c>
      <c r="M215" s="4">
        <v>1</v>
      </c>
      <c r="N215" s="4">
        <v>0</v>
      </c>
      <c r="O215" s="4">
        <v>0</v>
      </c>
      <c r="P215" s="4">
        <v>1</v>
      </c>
      <c r="Q215" s="4">
        <v>1</v>
      </c>
      <c r="R215" s="4">
        <v>0</v>
      </c>
      <c r="S215" s="4">
        <v>0</v>
      </c>
      <c r="T215" s="4">
        <v>1</v>
      </c>
      <c r="U215" s="4">
        <v>0</v>
      </c>
      <c r="V215" s="4">
        <v>0</v>
      </c>
      <c r="W215" s="4">
        <v>0</v>
      </c>
      <c r="X215" s="4">
        <v>1</v>
      </c>
      <c r="Y215" s="4">
        <v>1</v>
      </c>
      <c r="Z215" s="4">
        <v>0</v>
      </c>
      <c r="AA215" s="4">
        <v>0</v>
      </c>
      <c r="AB215" s="4">
        <v>0</v>
      </c>
      <c r="AC215" s="4">
        <v>0</v>
      </c>
      <c r="AD215" s="4">
        <v>1</v>
      </c>
      <c r="AE215" s="4">
        <v>0</v>
      </c>
      <c r="AF215" s="4">
        <v>0</v>
      </c>
    </row>
    <row r="216" spans="2:32" x14ac:dyDescent="0.25">
      <c r="B216" s="4">
        <v>8950</v>
      </c>
      <c r="C216" s="4">
        <v>53</v>
      </c>
      <c r="D216" s="4">
        <v>97</v>
      </c>
      <c r="E216" s="4">
        <v>69</v>
      </c>
      <c r="F216" s="4">
        <v>1025</v>
      </c>
      <c r="G216" s="4">
        <v>1400</v>
      </c>
      <c r="H216" s="4">
        <v>3</v>
      </c>
      <c r="I216" s="4">
        <v>1</v>
      </c>
      <c r="J216" s="4">
        <v>0</v>
      </c>
      <c r="K216" s="4">
        <v>1</v>
      </c>
      <c r="L216" s="4">
        <v>1</v>
      </c>
      <c r="M216" s="4">
        <v>1</v>
      </c>
      <c r="N216" s="4">
        <v>0</v>
      </c>
      <c r="O216" s="4">
        <v>0</v>
      </c>
      <c r="P216" s="4">
        <v>1</v>
      </c>
      <c r="Q216" s="4">
        <v>1</v>
      </c>
      <c r="R216" s="4">
        <v>0</v>
      </c>
      <c r="S216" s="4">
        <v>0</v>
      </c>
      <c r="T216" s="4">
        <v>1</v>
      </c>
      <c r="U216" s="4">
        <v>0</v>
      </c>
      <c r="V216" s="4">
        <v>0</v>
      </c>
      <c r="W216" s="4">
        <v>0</v>
      </c>
      <c r="X216" s="4">
        <v>1</v>
      </c>
      <c r="Y216" s="4">
        <v>0</v>
      </c>
      <c r="Z216" s="4">
        <v>1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</row>
    <row r="217" spans="2:32" x14ac:dyDescent="0.25">
      <c r="B217" s="4">
        <v>10500</v>
      </c>
      <c r="C217" s="4">
        <v>54</v>
      </c>
      <c r="D217" s="4">
        <v>69</v>
      </c>
      <c r="E217" s="4">
        <v>185</v>
      </c>
      <c r="F217" s="4">
        <v>1140</v>
      </c>
      <c r="G217" s="4">
        <v>1900</v>
      </c>
      <c r="H217" s="4">
        <v>3</v>
      </c>
      <c r="I217" s="4">
        <v>1</v>
      </c>
      <c r="J217" s="4">
        <v>0</v>
      </c>
      <c r="K217" s="4">
        <v>0</v>
      </c>
      <c r="L217" s="4">
        <v>1</v>
      </c>
      <c r="M217" s="4">
        <v>1</v>
      </c>
      <c r="N217" s="4">
        <v>1</v>
      </c>
      <c r="O217" s="4">
        <v>0</v>
      </c>
      <c r="P217" s="4">
        <v>1</v>
      </c>
      <c r="Q217" s="4">
        <v>1</v>
      </c>
      <c r="R217" s="4">
        <v>1</v>
      </c>
      <c r="S217" s="4">
        <v>0</v>
      </c>
      <c r="T217" s="4">
        <v>1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1</v>
      </c>
      <c r="AE217" s="4">
        <v>0</v>
      </c>
      <c r="AF217" s="4">
        <v>0</v>
      </c>
    </row>
    <row r="218" spans="2:32" x14ac:dyDescent="0.25">
      <c r="B218" s="4">
        <v>9450</v>
      </c>
      <c r="C218" s="4">
        <v>52</v>
      </c>
      <c r="D218" s="4">
        <v>97</v>
      </c>
      <c r="E218" s="4">
        <v>69</v>
      </c>
      <c r="F218" s="4">
        <v>1025</v>
      </c>
      <c r="G218" s="4">
        <v>1400</v>
      </c>
      <c r="H218" s="4">
        <v>3</v>
      </c>
      <c r="I218" s="4">
        <v>1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0</v>
      </c>
      <c r="P218" s="4">
        <v>1</v>
      </c>
      <c r="Q218" s="4">
        <v>1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  <c r="AF218" s="4">
        <v>0</v>
      </c>
    </row>
    <row r="219" spans="2:32" x14ac:dyDescent="0.25">
      <c r="B219" s="4">
        <v>10950</v>
      </c>
      <c r="C219" s="4">
        <v>51</v>
      </c>
      <c r="D219" s="4">
        <v>69</v>
      </c>
      <c r="E219" s="4">
        <v>185</v>
      </c>
      <c r="F219" s="4">
        <v>1140</v>
      </c>
      <c r="G219" s="4">
        <v>1900</v>
      </c>
      <c r="H219" s="4">
        <v>3</v>
      </c>
      <c r="I219" s="4">
        <v>0</v>
      </c>
      <c r="J219" s="4">
        <v>0</v>
      </c>
      <c r="K219" s="4">
        <v>0</v>
      </c>
      <c r="L219" s="4">
        <v>1</v>
      </c>
      <c r="M219" s="4">
        <v>1</v>
      </c>
      <c r="N219" s="4">
        <v>0</v>
      </c>
      <c r="O219" s="4">
        <v>0</v>
      </c>
      <c r="P219" s="4">
        <v>1</v>
      </c>
      <c r="Q219" s="4">
        <v>0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  <c r="W219" s="4">
        <v>0</v>
      </c>
      <c r="X219" s="4">
        <v>1</v>
      </c>
      <c r="Y219" s="4">
        <v>0</v>
      </c>
      <c r="Z219" s="4">
        <v>1</v>
      </c>
      <c r="AA219" s="4">
        <v>1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</row>
    <row r="220" spans="2:32" x14ac:dyDescent="0.25">
      <c r="B220" s="4">
        <v>11900</v>
      </c>
      <c r="C220" s="4">
        <v>47</v>
      </c>
      <c r="D220" s="4">
        <v>110</v>
      </c>
      <c r="E220" s="4">
        <v>85</v>
      </c>
      <c r="F220" s="4">
        <v>1080</v>
      </c>
      <c r="G220" s="4">
        <v>1600</v>
      </c>
      <c r="H220" s="4">
        <v>3</v>
      </c>
      <c r="I220" s="4">
        <v>1</v>
      </c>
      <c r="J220" s="4">
        <v>0</v>
      </c>
      <c r="K220" s="4">
        <v>1</v>
      </c>
      <c r="L220" s="4">
        <v>1</v>
      </c>
      <c r="M220" s="4">
        <v>1</v>
      </c>
      <c r="N220" s="4">
        <v>1</v>
      </c>
      <c r="O220" s="4">
        <v>0</v>
      </c>
      <c r="P220" s="4">
        <v>0</v>
      </c>
      <c r="Q220" s="4">
        <v>0</v>
      </c>
      <c r="R220" s="4">
        <v>1</v>
      </c>
      <c r="S220" s="4">
        <v>1</v>
      </c>
      <c r="T220" s="4">
        <v>1</v>
      </c>
      <c r="U220" s="4">
        <v>0</v>
      </c>
      <c r="V220" s="4">
        <v>1</v>
      </c>
      <c r="W220" s="4">
        <v>0</v>
      </c>
      <c r="X220" s="4">
        <v>1</v>
      </c>
      <c r="Y220" s="4">
        <v>0</v>
      </c>
      <c r="Z220" s="4">
        <v>1</v>
      </c>
      <c r="AA220" s="4">
        <v>0</v>
      </c>
      <c r="AB220" s="4">
        <v>1</v>
      </c>
      <c r="AC220" s="4">
        <v>0</v>
      </c>
      <c r="AD220" s="4">
        <v>0</v>
      </c>
      <c r="AE220" s="4">
        <v>0</v>
      </c>
      <c r="AF220" s="4">
        <v>0</v>
      </c>
    </row>
    <row r="221" spans="2:32" x14ac:dyDescent="0.25">
      <c r="B221" s="4">
        <v>7900</v>
      </c>
      <c r="C221" s="4">
        <v>50</v>
      </c>
      <c r="D221" s="4">
        <v>110</v>
      </c>
      <c r="E221" s="4">
        <v>69</v>
      </c>
      <c r="F221" s="4">
        <v>1035</v>
      </c>
      <c r="G221" s="4">
        <v>1600</v>
      </c>
      <c r="H221" s="4">
        <v>3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</row>
    <row r="222" spans="2:32" x14ac:dyDescent="0.25">
      <c r="B222" s="4">
        <v>10950</v>
      </c>
      <c r="C222" s="4">
        <v>52</v>
      </c>
      <c r="D222" s="4">
        <v>110</v>
      </c>
      <c r="E222" s="4">
        <v>85</v>
      </c>
      <c r="F222" s="4">
        <v>1055</v>
      </c>
      <c r="G222" s="4">
        <v>1600</v>
      </c>
      <c r="H222" s="4">
        <v>3</v>
      </c>
      <c r="I222" s="4">
        <v>1</v>
      </c>
      <c r="J222" s="4">
        <v>0</v>
      </c>
      <c r="K222" s="4">
        <v>1</v>
      </c>
      <c r="L222" s="4">
        <v>1</v>
      </c>
      <c r="M222" s="4">
        <v>1</v>
      </c>
      <c r="N222" s="4">
        <v>1</v>
      </c>
      <c r="O222" s="4">
        <v>0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0</v>
      </c>
      <c r="V222" s="4">
        <v>1</v>
      </c>
      <c r="W222" s="4">
        <v>0</v>
      </c>
      <c r="X222" s="4">
        <v>1</v>
      </c>
      <c r="Y222" s="4">
        <v>1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1</v>
      </c>
      <c r="AF222" s="4">
        <v>0</v>
      </c>
    </row>
    <row r="223" spans="2:32" x14ac:dyDescent="0.25">
      <c r="B223" s="4">
        <v>11950</v>
      </c>
      <c r="C223" s="4">
        <v>51</v>
      </c>
      <c r="D223" s="4">
        <v>110</v>
      </c>
      <c r="E223" s="4">
        <v>85</v>
      </c>
      <c r="F223" s="4">
        <v>1080</v>
      </c>
      <c r="G223" s="4">
        <v>1600</v>
      </c>
      <c r="H223" s="4">
        <v>3</v>
      </c>
      <c r="I223" s="4">
        <v>0</v>
      </c>
      <c r="J223" s="4">
        <v>0</v>
      </c>
      <c r="K223" s="4">
        <v>1</v>
      </c>
      <c r="L223" s="4">
        <v>1</v>
      </c>
      <c r="M223" s="4">
        <v>1</v>
      </c>
      <c r="N223" s="4">
        <v>0</v>
      </c>
      <c r="O223" s="4">
        <v>0</v>
      </c>
      <c r="P223" s="4">
        <v>1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</row>
    <row r="224" spans="2:32" x14ac:dyDescent="0.25">
      <c r="B224" s="4">
        <v>9950</v>
      </c>
      <c r="C224" s="4">
        <v>51</v>
      </c>
      <c r="D224" s="4">
        <v>72</v>
      </c>
      <c r="E224" s="4">
        <v>185</v>
      </c>
      <c r="F224" s="4">
        <v>1115</v>
      </c>
      <c r="G224" s="4">
        <v>2000</v>
      </c>
      <c r="H224" s="4">
        <v>3</v>
      </c>
      <c r="I224" s="4">
        <v>0</v>
      </c>
      <c r="J224" s="4">
        <v>0</v>
      </c>
      <c r="K224" s="4">
        <v>0</v>
      </c>
      <c r="L224" s="4">
        <v>1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0</v>
      </c>
      <c r="V224" s="4">
        <v>0</v>
      </c>
      <c r="W224" s="4">
        <v>1</v>
      </c>
      <c r="X224" s="4">
        <v>1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1</v>
      </c>
      <c r="AF224" s="4">
        <v>0</v>
      </c>
    </row>
    <row r="225" spans="2:32" x14ac:dyDescent="0.25">
      <c r="B225" s="4">
        <v>10950</v>
      </c>
      <c r="C225" s="4">
        <v>54</v>
      </c>
      <c r="D225" s="4">
        <v>110</v>
      </c>
      <c r="E225" s="4">
        <v>85</v>
      </c>
      <c r="F225" s="4">
        <v>1080</v>
      </c>
      <c r="G225" s="4">
        <v>1600</v>
      </c>
      <c r="H225" s="4">
        <v>3</v>
      </c>
      <c r="I225" s="4">
        <v>1</v>
      </c>
      <c r="J225" s="4">
        <v>0</v>
      </c>
      <c r="K225" s="4">
        <v>1</v>
      </c>
      <c r="L225" s="4">
        <v>1</v>
      </c>
      <c r="M225" s="4">
        <v>1</v>
      </c>
      <c r="N225" s="4">
        <v>1</v>
      </c>
      <c r="O225" s="4">
        <v>0</v>
      </c>
      <c r="P225" s="4">
        <v>1</v>
      </c>
      <c r="Q225" s="4">
        <v>0</v>
      </c>
      <c r="R225" s="4">
        <v>1</v>
      </c>
      <c r="S225" s="4">
        <v>1</v>
      </c>
      <c r="T225" s="4">
        <v>1</v>
      </c>
      <c r="U225" s="4">
        <v>0</v>
      </c>
      <c r="V225" s="4">
        <v>1</v>
      </c>
      <c r="W225" s="4">
        <v>0</v>
      </c>
      <c r="X225" s="4">
        <v>1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0</v>
      </c>
    </row>
    <row r="226" spans="2:32" x14ac:dyDescent="0.25">
      <c r="B226" s="4">
        <v>8950</v>
      </c>
      <c r="C226" s="4">
        <v>55</v>
      </c>
      <c r="D226" s="4">
        <v>72</v>
      </c>
      <c r="E226" s="4">
        <v>185</v>
      </c>
      <c r="F226" s="4">
        <v>1115</v>
      </c>
      <c r="G226" s="4">
        <v>2000</v>
      </c>
      <c r="H226" s="4">
        <v>3</v>
      </c>
      <c r="I226" s="4">
        <v>0</v>
      </c>
      <c r="J226" s="4">
        <v>0</v>
      </c>
      <c r="K226" s="4">
        <v>0</v>
      </c>
      <c r="L226" s="4">
        <v>1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  <c r="W226" s="4">
        <v>1</v>
      </c>
      <c r="X226" s="4">
        <v>1</v>
      </c>
      <c r="Y226" s="4">
        <v>0</v>
      </c>
      <c r="Z226" s="4">
        <v>0</v>
      </c>
      <c r="AA226" s="4">
        <v>0</v>
      </c>
      <c r="AB226" s="4">
        <v>1</v>
      </c>
      <c r="AC226" s="4">
        <v>0</v>
      </c>
      <c r="AD226" s="4">
        <v>0</v>
      </c>
      <c r="AE226" s="4">
        <v>0</v>
      </c>
      <c r="AF226" s="4">
        <v>0</v>
      </c>
    </row>
    <row r="227" spans="2:32" x14ac:dyDescent="0.25">
      <c r="B227" s="4">
        <v>8950</v>
      </c>
      <c r="C227" s="4">
        <v>55</v>
      </c>
      <c r="D227" s="4">
        <v>86</v>
      </c>
      <c r="E227" s="4">
        <v>69</v>
      </c>
      <c r="F227" s="4">
        <v>1015</v>
      </c>
      <c r="G227" s="4">
        <v>1300</v>
      </c>
      <c r="H227" s="4">
        <v>3</v>
      </c>
      <c r="I227" s="4">
        <v>1</v>
      </c>
      <c r="J227" s="4">
        <v>0</v>
      </c>
      <c r="K227" s="4">
        <v>0</v>
      </c>
      <c r="L227" s="4">
        <v>1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1</v>
      </c>
      <c r="T227" s="4">
        <v>1</v>
      </c>
      <c r="U227" s="4">
        <v>0</v>
      </c>
      <c r="V227" s="4">
        <v>0</v>
      </c>
      <c r="W227" s="4">
        <v>1</v>
      </c>
      <c r="X227" s="4">
        <v>1</v>
      </c>
      <c r="Y227" s="4">
        <v>0</v>
      </c>
      <c r="Z227" s="4">
        <v>1</v>
      </c>
      <c r="AA227" s="4">
        <v>0</v>
      </c>
      <c r="AB227" s="4">
        <v>0</v>
      </c>
      <c r="AC227" s="4">
        <v>0</v>
      </c>
      <c r="AD227" s="4">
        <v>1</v>
      </c>
      <c r="AE227" s="4">
        <v>0</v>
      </c>
      <c r="AF227" s="4">
        <v>0</v>
      </c>
    </row>
    <row r="228" spans="2:32" x14ac:dyDescent="0.25">
      <c r="B228" s="4">
        <v>10500</v>
      </c>
      <c r="C228" s="4">
        <v>49</v>
      </c>
      <c r="D228" s="4">
        <v>110</v>
      </c>
      <c r="E228" s="4">
        <v>85</v>
      </c>
      <c r="F228" s="4">
        <v>1055</v>
      </c>
      <c r="G228" s="4">
        <v>1600</v>
      </c>
      <c r="H228" s="4">
        <v>3</v>
      </c>
      <c r="I228" s="4">
        <v>1</v>
      </c>
      <c r="J228" s="4">
        <v>0</v>
      </c>
      <c r="K228" s="4">
        <v>1</v>
      </c>
      <c r="L228" s="4">
        <v>1</v>
      </c>
      <c r="M228" s="4">
        <v>1</v>
      </c>
      <c r="N228" s="4">
        <v>1</v>
      </c>
      <c r="O228" s="4">
        <v>0</v>
      </c>
      <c r="P228" s="4">
        <v>1</v>
      </c>
      <c r="Q228" s="4">
        <v>0</v>
      </c>
      <c r="R228" s="4">
        <v>1</v>
      </c>
      <c r="S228" s="4">
        <v>1</v>
      </c>
      <c r="T228" s="4">
        <v>1</v>
      </c>
      <c r="U228" s="4">
        <v>0</v>
      </c>
      <c r="V228" s="4">
        <v>1</v>
      </c>
      <c r="W228" s="4">
        <v>0</v>
      </c>
      <c r="X228" s="4">
        <v>1</v>
      </c>
      <c r="Y228" s="4">
        <v>1</v>
      </c>
      <c r="Z228" s="4">
        <v>1</v>
      </c>
      <c r="AA228" s="4">
        <v>0</v>
      </c>
      <c r="AB228" s="4">
        <v>0</v>
      </c>
      <c r="AC228" s="4">
        <v>0</v>
      </c>
      <c r="AD228" s="4">
        <v>1</v>
      </c>
      <c r="AE228" s="4">
        <v>0</v>
      </c>
      <c r="AF228" s="4">
        <v>0</v>
      </c>
    </row>
    <row r="229" spans="2:32" x14ac:dyDescent="0.25">
      <c r="B229" s="4">
        <v>9250</v>
      </c>
      <c r="C229" s="4">
        <v>53</v>
      </c>
      <c r="D229" s="4">
        <v>69</v>
      </c>
      <c r="E229" s="4">
        <v>185</v>
      </c>
      <c r="F229" s="4">
        <v>1140</v>
      </c>
      <c r="G229" s="4">
        <v>1900</v>
      </c>
      <c r="H229" s="4">
        <v>3</v>
      </c>
      <c r="I229" s="4">
        <v>1</v>
      </c>
      <c r="J229" s="4">
        <v>0</v>
      </c>
      <c r="K229" s="4">
        <v>1</v>
      </c>
      <c r="L229" s="4">
        <v>1</v>
      </c>
      <c r="M229" s="4">
        <v>1</v>
      </c>
      <c r="N229" s="4">
        <v>0</v>
      </c>
      <c r="O229" s="4">
        <v>0</v>
      </c>
      <c r="P229" s="4">
        <v>1</v>
      </c>
      <c r="Q229" s="4">
        <v>0</v>
      </c>
      <c r="R229" s="4">
        <v>0</v>
      </c>
      <c r="S229" s="4">
        <v>0</v>
      </c>
      <c r="T229" s="4">
        <v>1</v>
      </c>
      <c r="U229" s="4">
        <v>1</v>
      </c>
      <c r="V229" s="4">
        <v>0</v>
      </c>
      <c r="W229" s="4">
        <v>0</v>
      </c>
      <c r="X229" s="4">
        <v>1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</row>
    <row r="230" spans="2:32" x14ac:dyDescent="0.25">
      <c r="B230" s="4">
        <v>9750</v>
      </c>
      <c r="C230" s="4">
        <v>52</v>
      </c>
      <c r="D230" s="4">
        <v>110</v>
      </c>
      <c r="E230" s="4">
        <v>85</v>
      </c>
      <c r="F230" s="4">
        <v>1075</v>
      </c>
      <c r="G230" s="4">
        <v>1600</v>
      </c>
      <c r="H230" s="4">
        <v>3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0</v>
      </c>
      <c r="T230" s="4">
        <v>1</v>
      </c>
      <c r="U230" s="4">
        <v>0</v>
      </c>
      <c r="V230" s="4">
        <v>0</v>
      </c>
      <c r="W230" s="4">
        <v>0</v>
      </c>
      <c r="X230" s="4">
        <v>1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</row>
    <row r="231" spans="2:32" x14ac:dyDescent="0.25">
      <c r="B231" s="4">
        <v>10500</v>
      </c>
      <c r="C231" s="4">
        <v>50</v>
      </c>
      <c r="D231" s="4">
        <v>110</v>
      </c>
      <c r="E231" s="4">
        <v>85</v>
      </c>
      <c r="F231" s="4">
        <v>1075</v>
      </c>
      <c r="G231" s="4">
        <v>1600</v>
      </c>
      <c r="H231" s="4">
        <v>3</v>
      </c>
      <c r="I231" s="4">
        <v>0</v>
      </c>
      <c r="J231" s="4">
        <v>0</v>
      </c>
      <c r="K231" s="4">
        <v>0</v>
      </c>
      <c r="L231" s="4">
        <v>1</v>
      </c>
      <c r="M231" s="4">
        <v>1</v>
      </c>
      <c r="N231" s="4">
        <v>0</v>
      </c>
      <c r="O231" s="4">
        <v>0</v>
      </c>
      <c r="P231" s="4">
        <v>1</v>
      </c>
      <c r="Q231" s="4">
        <v>1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1</v>
      </c>
      <c r="AA231" s="4">
        <v>0</v>
      </c>
      <c r="AB231" s="4">
        <v>0</v>
      </c>
      <c r="AC231" s="4">
        <v>1</v>
      </c>
      <c r="AD231" s="4">
        <v>0</v>
      </c>
      <c r="AE231" s="4">
        <v>0</v>
      </c>
      <c r="AF231" s="4">
        <v>0</v>
      </c>
    </row>
    <row r="232" spans="2:32" x14ac:dyDescent="0.25">
      <c r="B232" s="4">
        <v>12950</v>
      </c>
      <c r="C232" s="4">
        <v>50</v>
      </c>
      <c r="D232" s="4">
        <v>110</v>
      </c>
      <c r="E232" s="4">
        <v>85</v>
      </c>
      <c r="F232" s="4">
        <v>1075</v>
      </c>
      <c r="G232" s="4">
        <v>1600</v>
      </c>
      <c r="H232" s="4">
        <v>3</v>
      </c>
      <c r="I232" s="4">
        <v>1</v>
      </c>
      <c r="J232" s="4">
        <v>0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1</v>
      </c>
      <c r="Q232" s="4">
        <v>1</v>
      </c>
      <c r="R232" s="4">
        <v>0</v>
      </c>
      <c r="S232" s="4">
        <v>0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1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1</v>
      </c>
    </row>
    <row r="233" spans="2:32" x14ac:dyDescent="0.25">
      <c r="B233" s="4">
        <v>10950</v>
      </c>
      <c r="C233" s="4">
        <v>54</v>
      </c>
      <c r="D233" s="4">
        <v>110</v>
      </c>
      <c r="E233" s="4">
        <v>19</v>
      </c>
      <c r="F233" s="4">
        <v>1105</v>
      </c>
      <c r="G233" s="4">
        <v>1600</v>
      </c>
      <c r="H233" s="4">
        <v>6</v>
      </c>
      <c r="I233" s="4">
        <v>1</v>
      </c>
      <c r="J233" s="4">
        <v>0</v>
      </c>
      <c r="K233" s="4">
        <v>0</v>
      </c>
      <c r="L233" s="4">
        <v>1</v>
      </c>
      <c r="M233" s="4">
        <v>1</v>
      </c>
      <c r="N233" s="4">
        <v>1</v>
      </c>
      <c r="O233" s="4">
        <v>0</v>
      </c>
      <c r="P233" s="4">
        <v>0</v>
      </c>
      <c r="Q233" s="4">
        <v>1</v>
      </c>
      <c r="R233" s="4">
        <v>1</v>
      </c>
      <c r="S233" s="4">
        <v>1</v>
      </c>
      <c r="T233" s="4">
        <v>1</v>
      </c>
      <c r="U233" s="4">
        <v>0</v>
      </c>
      <c r="V233" s="4">
        <v>1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0</v>
      </c>
      <c r="AE233" s="4">
        <v>0</v>
      </c>
      <c r="AF233" s="4">
        <v>0</v>
      </c>
    </row>
    <row r="234" spans="2:32" x14ac:dyDescent="0.25">
      <c r="B234" s="4">
        <v>11290</v>
      </c>
      <c r="C234" s="4">
        <v>49</v>
      </c>
      <c r="D234" s="4">
        <v>110</v>
      </c>
      <c r="E234" s="4">
        <v>85</v>
      </c>
      <c r="F234" s="4">
        <v>1070</v>
      </c>
      <c r="G234" s="4">
        <v>1600</v>
      </c>
      <c r="H234" s="4">
        <v>3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0</v>
      </c>
      <c r="O234" s="4">
        <v>0</v>
      </c>
      <c r="P234" s="4">
        <v>1</v>
      </c>
      <c r="Q234" s="4">
        <v>0</v>
      </c>
      <c r="R234" s="4">
        <v>0</v>
      </c>
      <c r="S234" s="4">
        <v>0</v>
      </c>
      <c r="T234" s="4">
        <v>1</v>
      </c>
      <c r="U234" s="4">
        <v>1</v>
      </c>
      <c r="V234" s="4">
        <v>0</v>
      </c>
      <c r="W234" s="4">
        <v>0</v>
      </c>
      <c r="X234" s="4">
        <v>1</v>
      </c>
      <c r="Y234" s="4">
        <v>0</v>
      </c>
      <c r="Z234" s="4">
        <v>1</v>
      </c>
      <c r="AA234" s="4">
        <v>1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</row>
    <row r="235" spans="2:32" x14ac:dyDescent="0.25">
      <c r="B235" s="4">
        <v>10750</v>
      </c>
      <c r="C235" s="4">
        <v>49</v>
      </c>
      <c r="D235" s="4">
        <v>97</v>
      </c>
      <c r="E235" s="4">
        <v>69</v>
      </c>
      <c r="F235" s="4">
        <v>1030</v>
      </c>
      <c r="G235" s="4">
        <v>1400</v>
      </c>
      <c r="H235" s="4">
        <v>6</v>
      </c>
      <c r="I235" s="4">
        <v>1</v>
      </c>
      <c r="J235" s="4">
        <v>0</v>
      </c>
      <c r="K235" s="4">
        <v>0</v>
      </c>
      <c r="L235" s="4">
        <v>1</v>
      </c>
      <c r="M235" s="4">
        <v>1</v>
      </c>
      <c r="N235" s="4">
        <v>1</v>
      </c>
      <c r="O235" s="4">
        <v>0</v>
      </c>
      <c r="P235" s="4">
        <v>0</v>
      </c>
      <c r="Q235" s="4">
        <v>0</v>
      </c>
      <c r="R235" s="4">
        <v>1</v>
      </c>
      <c r="S235" s="4">
        <v>1</v>
      </c>
      <c r="T235" s="4">
        <v>1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</row>
    <row r="236" spans="2:32" x14ac:dyDescent="0.25">
      <c r="B236" s="4">
        <v>10895</v>
      </c>
      <c r="C236" s="4">
        <v>53</v>
      </c>
      <c r="D236" s="4">
        <v>110</v>
      </c>
      <c r="E236" s="4">
        <v>85</v>
      </c>
      <c r="F236" s="4">
        <v>1075</v>
      </c>
      <c r="G236" s="4">
        <v>1600</v>
      </c>
      <c r="H236" s="4">
        <v>3</v>
      </c>
      <c r="I236" s="4">
        <v>0</v>
      </c>
      <c r="J236" s="4">
        <v>0</v>
      </c>
      <c r="K236" s="4">
        <v>1</v>
      </c>
      <c r="L236" s="4">
        <v>1</v>
      </c>
      <c r="M236" s="4">
        <v>1</v>
      </c>
      <c r="N236" s="4">
        <v>0</v>
      </c>
      <c r="O236" s="4">
        <v>0</v>
      </c>
      <c r="P236" s="4">
        <v>1</v>
      </c>
      <c r="Q236" s="4">
        <v>0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0</v>
      </c>
      <c r="X236" s="4">
        <v>1</v>
      </c>
      <c r="Y236" s="4">
        <v>0</v>
      </c>
      <c r="Z236" s="4">
        <v>0</v>
      </c>
      <c r="AA236" s="4">
        <v>0</v>
      </c>
      <c r="AB236" s="4">
        <v>1</v>
      </c>
      <c r="AC236" s="4">
        <v>0</v>
      </c>
      <c r="AD236" s="4">
        <v>0</v>
      </c>
      <c r="AE236" s="4">
        <v>0</v>
      </c>
      <c r="AF236" s="4">
        <v>0</v>
      </c>
    </row>
    <row r="237" spans="2:32" x14ac:dyDescent="0.25">
      <c r="B237" s="4">
        <v>11500</v>
      </c>
      <c r="C237" s="4">
        <v>47</v>
      </c>
      <c r="D237" s="4">
        <v>110</v>
      </c>
      <c r="E237" s="4">
        <v>197</v>
      </c>
      <c r="F237" s="4">
        <v>1119</v>
      </c>
      <c r="G237" s="4">
        <v>1600</v>
      </c>
      <c r="H237" s="4">
        <v>3</v>
      </c>
      <c r="I237" s="4">
        <v>1</v>
      </c>
      <c r="J237" s="4">
        <v>0</v>
      </c>
      <c r="K237" s="4">
        <v>1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1</v>
      </c>
      <c r="U237" s="4">
        <v>1</v>
      </c>
      <c r="V237" s="4">
        <v>0</v>
      </c>
      <c r="W237" s="4">
        <v>0</v>
      </c>
      <c r="X237" s="4">
        <v>1</v>
      </c>
      <c r="Y237" s="4">
        <v>0</v>
      </c>
      <c r="Z237" s="4">
        <v>1</v>
      </c>
      <c r="AA237" s="4">
        <v>0</v>
      </c>
      <c r="AB237" s="4">
        <v>0</v>
      </c>
      <c r="AC237" s="4">
        <v>0</v>
      </c>
      <c r="AD237" s="4">
        <v>0</v>
      </c>
      <c r="AE237" s="4">
        <v>1</v>
      </c>
      <c r="AF237" s="4">
        <v>0</v>
      </c>
    </row>
    <row r="238" spans="2:32" x14ac:dyDescent="0.25">
      <c r="B238" s="4">
        <v>10250</v>
      </c>
      <c r="C238" s="4">
        <v>55</v>
      </c>
      <c r="D238" s="4">
        <v>110</v>
      </c>
      <c r="E238" s="4">
        <v>69</v>
      </c>
      <c r="F238" s="4">
        <v>1040</v>
      </c>
      <c r="G238" s="4">
        <v>1600</v>
      </c>
      <c r="H238" s="4">
        <v>3</v>
      </c>
      <c r="I238" s="4">
        <v>0</v>
      </c>
      <c r="J238" s="4">
        <v>0</v>
      </c>
      <c r="K238" s="4">
        <v>0</v>
      </c>
      <c r="L238" s="4">
        <v>1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1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</row>
    <row r="239" spans="2:32" x14ac:dyDescent="0.25">
      <c r="B239" s="4">
        <v>11950</v>
      </c>
      <c r="C239" s="4">
        <v>54</v>
      </c>
      <c r="D239" s="4">
        <v>110</v>
      </c>
      <c r="E239" s="4">
        <v>69</v>
      </c>
      <c r="F239" s="4">
        <v>1035</v>
      </c>
      <c r="G239" s="4">
        <v>1600</v>
      </c>
      <c r="H239" s="4">
        <v>3</v>
      </c>
      <c r="I239" s="4">
        <v>1</v>
      </c>
      <c r="J239" s="4">
        <v>0</v>
      </c>
      <c r="K239" s="4">
        <v>1</v>
      </c>
      <c r="L239" s="4">
        <v>1</v>
      </c>
      <c r="M239" s="4">
        <v>1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1</v>
      </c>
      <c r="T239" s="4">
        <v>1</v>
      </c>
      <c r="U239" s="4">
        <v>0</v>
      </c>
      <c r="V239" s="4">
        <v>0</v>
      </c>
      <c r="W239" s="4">
        <v>0</v>
      </c>
      <c r="X239" s="4">
        <v>1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1</v>
      </c>
      <c r="AE239" s="4">
        <v>0</v>
      </c>
      <c r="AF239" s="4">
        <v>0</v>
      </c>
    </row>
    <row r="240" spans="2:32" x14ac:dyDescent="0.25">
      <c r="B240" s="4">
        <v>10950</v>
      </c>
      <c r="C240" s="4">
        <v>50</v>
      </c>
      <c r="D240" s="4">
        <v>110</v>
      </c>
      <c r="E240" s="4">
        <v>85</v>
      </c>
      <c r="F240" s="4">
        <v>1060</v>
      </c>
      <c r="G240" s="4">
        <v>1600</v>
      </c>
      <c r="H240" s="4">
        <v>3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1</v>
      </c>
      <c r="T240" s="4">
        <v>1</v>
      </c>
      <c r="U240" s="4">
        <v>0</v>
      </c>
      <c r="V240" s="4">
        <v>0</v>
      </c>
      <c r="W240" s="4">
        <v>0</v>
      </c>
      <c r="X240" s="4">
        <v>1</v>
      </c>
      <c r="Y240" s="4">
        <v>0</v>
      </c>
      <c r="Z240" s="4">
        <v>0</v>
      </c>
      <c r="AA240" s="4">
        <v>0</v>
      </c>
      <c r="AB240" s="4">
        <v>1</v>
      </c>
      <c r="AC240" s="4">
        <v>0</v>
      </c>
      <c r="AD240" s="4">
        <v>0</v>
      </c>
      <c r="AE240" s="4">
        <v>0</v>
      </c>
      <c r="AF240" s="4">
        <v>0</v>
      </c>
    </row>
    <row r="241" spans="2:32" x14ac:dyDescent="0.25">
      <c r="B241" s="4">
        <v>10995</v>
      </c>
      <c r="C241" s="4">
        <v>49</v>
      </c>
      <c r="D241" s="4">
        <v>69</v>
      </c>
      <c r="E241" s="4">
        <v>185</v>
      </c>
      <c r="F241" s="4">
        <v>1105</v>
      </c>
      <c r="G241" s="4">
        <v>1900</v>
      </c>
      <c r="H241" s="4">
        <v>3</v>
      </c>
      <c r="I241" s="4">
        <v>0</v>
      </c>
      <c r="J241" s="4">
        <v>0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1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1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</row>
    <row r="242" spans="2:32" x14ac:dyDescent="0.25">
      <c r="B242" s="4">
        <v>8900</v>
      </c>
      <c r="C242" s="4">
        <v>49</v>
      </c>
      <c r="D242" s="4">
        <v>110</v>
      </c>
      <c r="E242" s="4">
        <v>85</v>
      </c>
      <c r="F242" s="4">
        <v>1075</v>
      </c>
      <c r="G242" s="4">
        <v>1600</v>
      </c>
      <c r="H242" s="4">
        <v>3</v>
      </c>
      <c r="I242" s="4">
        <v>1</v>
      </c>
      <c r="J242" s="4">
        <v>0</v>
      </c>
      <c r="K242" s="4">
        <v>1</v>
      </c>
      <c r="L242" s="4">
        <v>1</v>
      </c>
      <c r="M242" s="4">
        <v>1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  <c r="T242" s="4">
        <v>1</v>
      </c>
      <c r="U242" s="4">
        <v>0</v>
      </c>
      <c r="V242" s="4">
        <v>0</v>
      </c>
      <c r="W242" s="4">
        <v>0</v>
      </c>
      <c r="X242" s="4">
        <v>1</v>
      </c>
      <c r="Y242" s="4">
        <v>0</v>
      </c>
      <c r="Z242" s="4">
        <v>1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</row>
    <row r="243" spans="2:32" x14ac:dyDescent="0.25">
      <c r="B243" s="4">
        <v>11750</v>
      </c>
      <c r="C243" s="4">
        <v>47</v>
      </c>
      <c r="D243" s="4">
        <v>110</v>
      </c>
      <c r="E243" s="4">
        <v>85</v>
      </c>
      <c r="F243" s="4">
        <v>1075</v>
      </c>
      <c r="G243" s="4">
        <v>1600</v>
      </c>
      <c r="H243" s="4">
        <v>3</v>
      </c>
      <c r="I243" s="4">
        <v>1</v>
      </c>
      <c r="J243" s="4">
        <v>0</v>
      </c>
      <c r="K243" s="4">
        <v>1</v>
      </c>
      <c r="L243" s="4">
        <v>1</v>
      </c>
      <c r="M243" s="4">
        <v>1</v>
      </c>
      <c r="N243" s="4">
        <v>0</v>
      </c>
      <c r="O243" s="4">
        <v>0</v>
      </c>
      <c r="P243" s="4">
        <v>1</v>
      </c>
      <c r="Q243" s="4">
        <v>0</v>
      </c>
      <c r="R243" s="4">
        <v>1</v>
      </c>
      <c r="S243" s="4">
        <v>1</v>
      </c>
      <c r="T243" s="4">
        <v>1</v>
      </c>
      <c r="U243" s="4">
        <v>0</v>
      </c>
      <c r="V243" s="4">
        <v>0</v>
      </c>
      <c r="W243" s="4">
        <v>0</v>
      </c>
      <c r="X243" s="4">
        <v>1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</row>
    <row r="244" spans="2:32" x14ac:dyDescent="0.25">
      <c r="B244" s="4">
        <v>11450</v>
      </c>
      <c r="C244" s="4">
        <v>49</v>
      </c>
      <c r="D244" s="4">
        <v>97</v>
      </c>
      <c r="E244" s="4">
        <v>69</v>
      </c>
      <c r="F244" s="4">
        <v>1030</v>
      </c>
      <c r="G244" s="4">
        <v>1400</v>
      </c>
      <c r="H244" s="4">
        <v>3</v>
      </c>
      <c r="I244" s="4">
        <v>1</v>
      </c>
      <c r="J244" s="4">
        <v>0</v>
      </c>
      <c r="K244" s="4">
        <v>1</v>
      </c>
      <c r="L244" s="4">
        <v>1</v>
      </c>
      <c r="M244" s="4">
        <v>1</v>
      </c>
      <c r="N244" s="4">
        <v>1</v>
      </c>
      <c r="O244" s="4">
        <v>0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0</v>
      </c>
      <c r="V244" s="4">
        <v>1</v>
      </c>
      <c r="W244" s="4">
        <v>0</v>
      </c>
      <c r="X244" s="4">
        <v>1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</row>
    <row r="245" spans="2:32" x14ac:dyDescent="0.25">
      <c r="B245" s="4">
        <v>12000</v>
      </c>
      <c r="C245" s="4">
        <v>52</v>
      </c>
      <c r="D245" s="4">
        <v>110</v>
      </c>
      <c r="E245" s="4">
        <v>85</v>
      </c>
      <c r="F245" s="4">
        <v>1055</v>
      </c>
      <c r="G245" s="4">
        <v>1600</v>
      </c>
      <c r="H245" s="4">
        <v>3</v>
      </c>
      <c r="I245" s="4">
        <v>0</v>
      </c>
      <c r="J245" s="4">
        <v>0</v>
      </c>
      <c r="K245" s="4">
        <v>0</v>
      </c>
      <c r="L245" s="4">
        <v>1</v>
      </c>
      <c r="M245" s="4">
        <v>1</v>
      </c>
      <c r="N245" s="4">
        <v>1</v>
      </c>
      <c r="O245" s="4">
        <v>0</v>
      </c>
      <c r="P245" s="4">
        <v>1</v>
      </c>
      <c r="Q245" s="4">
        <v>0</v>
      </c>
      <c r="R245" s="4">
        <v>1</v>
      </c>
      <c r="S245" s="4">
        <v>1</v>
      </c>
      <c r="T245" s="4">
        <v>1</v>
      </c>
      <c r="U245" s="4">
        <v>0</v>
      </c>
      <c r="V245" s="4">
        <v>1</v>
      </c>
      <c r="W245" s="4">
        <v>0</v>
      </c>
      <c r="X245" s="4">
        <v>1</v>
      </c>
      <c r="Y245" s="4">
        <v>1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</row>
    <row r="246" spans="2:32" x14ac:dyDescent="0.25">
      <c r="B246" s="4">
        <v>11950</v>
      </c>
      <c r="C246" s="4">
        <v>50</v>
      </c>
      <c r="D246" s="4">
        <v>110</v>
      </c>
      <c r="E246" s="4">
        <v>85</v>
      </c>
      <c r="F246" s="4">
        <v>1070</v>
      </c>
      <c r="G246" s="4">
        <v>1600</v>
      </c>
      <c r="H246" s="4">
        <v>3</v>
      </c>
      <c r="I246" s="4">
        <v>0</v>
      </c>
      <c r="J246" s="4">
        <v>1</v>
      </c>
      <c r="K246" s="4">
        <v>1</v>
      </c>
      <c r="L246" s="4">
        <v>1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1</v>
      </c>
      <c r="T246" s="4">
        <v>1</v>
      </c>
      <c r="U246" s="4">
        <v>0</v>
      </c>
      <c r="V246" s="4">
        <v>0</v>
      </c>
      <c r="W246" s="4">
        <v>0</v>
      </c>
      <c r="X246" s="4">
        <v>1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0</v>
      </c>
      <c r="AF246" s="4">
        <v>0</v>
      </c>
    </row>
    <row r="247" spans="2:32" x14ac:dyDescent="0.25">
      <c r="B247" s="4">
        <v>9850</v>
      </c>
      <c r="C247" s="4">
        <v>53</v>
      </c>
      <c r="D247" s="4">
        <v>97</v>
      </c>
      <c r="E247" s="4">
        <v>69</v>
      </c>
      <c r="F247" s="4">
        <v>1025</v>
      </c>
      <c r="G247" s="4">
        <v>1400</v>
      </c>
      <c r="H247" s="4">
        <v>3</v>
      </c>
      <c r="I247" s="4">
        <v>1</v>
      </c>
      <c r="J247" s="4">
        <v>0</v>
      </c>
      <c r="K247" s="4">
        <v>0</v>
      </c>
      <c r="L247" s="4">
        <v>0</v>
      </c>
      <c r="M247" s="4">
        <v>1</v>
      </c>
      <c r="N247" s="4">
        <v>1</v>
      </c>
      <c r="O247" s="4">
        <v>0</v>
      </c>
      <c r="P247" s="4">
        <v>1</v>
      </c>
      <c r="Q247" s="4">
        <v>0</v>
      </c>
      <c r="R247" s="4">
        <v>1</v>
      </c>
      <c r="S247" s="4">
        <v>1</v>
      </c>
      <c r="T247" s="4">
        <v>1</v>
      </c>
      <c r="U247" s="4">
        <v>0</v>
      </c>
      <c r="V247" s="4">
        <v>0</v>
      </c>
      <c r="W247" s="4">
        <v>0</v>
      </c>
      <c r="X247" s="4">
        <v>1</v>
      </c>
      <c r="Y247" s="4">
        <v>0</v>
      </c>
      <c r="Z247" s="4">
        <v>0</v>
      </c>
      <c r="AA247" s="4">
        <v>0</v>
      </c>
      <c r="AB247" s="4">
        <v>0</v>
      </c>
      <c r="AC247" s="4">
        <v>1</v>
      </c>
      <c r="AD247" s="4">
        <v>0</v>
      </c>
      <c r="AE247" s="4">
        <v>0</v>
      </c>
      <c r="AF247" s="4">
        <v>0</v>
      </c>
    </row>
    <row r="248" spans="2:32" x14ac:dyDescent="0.25">
      <c r="B248" s="4">
        <v>10950</v>
      </c>
      <c r="C248" s="4">
        <v>54</v>
      </c>
      <c r="D248" s="4">
        <v>110</v>
      </c>
      <c r="E248" s="4">
        <v>69</v>
      </c>
      <c r="F248" s="4">
        <v>1035</v>
      </c>
      <c r="G248" s="4">
        <v>1600</v>
      </c>
      <c r="H248" s="4">
        <v>3</v>
      </c>
      <c r="I248" s="4">
        <v>1</v>
      </c>
      <c r="J248" s="4">
        <v>0</v>
      </c>
      <c r="K248" s="4">
        <v>0</v>
      </c>
      <c r="L248" s="4">
        <v>1</v>
      </c>
      <c r="M248" s="4">
        <v>1</v>
      </c>
      <c r="N248" s="4">
        <v>1</v>
      </c>
      <c r="O248" s="4">
        <v>0</v>
      </c>
      <c r="P248" s="4">
        <v>1</v>
      </c>
      <c r="Q248" s="4">
        <v>1</v>
      </c>
      <c r="R248" s="4">
        <v>0</v>
      </c>
      <c r="S248" s="4">
        <v>0</v>
      </c>
      <c r="T248" s="4">
        <v>1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  <c r="Z248" s="4">
        <v>1</v>
      </c>
      <c r="AA248" s="4">
        <v>0</v>
      </c>
      <c r="AB248" s="4">
        <v>0</v>
      </c>
      <c r="AC248" s="4">
        <v>0</v>
      </c>
      <c r="AD248" s="4">
        <v>1</v>
      </c>
      <c r="AE248" s="4">
        <v>0</v>
      </c>
      <c r="AF248" s="4">
        <v>0</v>
      </c>
    </row>
    <row r="249" spans="2:32" x14ac:dyDescent="0.25">
      <c r="B249" s="4">
        <v>10950</v>
      </c>
      <c r="C249" s="4">
        <v>54</v>
      </c>
      <c r="D249" s="4">
        <v>110</v>
      </c>
      <c r="E249" s="4">
        <v>85</v>
      </c>
      <c r="F249" s="4">
        <v>1080</v>
      </c>
      <c r="G249" s="4">
        <v>1600</v>
      </c>
      <c r="H249" s="4">
        <v>3</v>
      </c>
      <c r="I249" s="4">
        <v>0</v>
      </c>
      <c r="J249" s="4">
        <v>0</v>
      </c>
      <c r="K249" s="4">
        <v>0</v>
      </c>
      <c r="L249" s="4">
        <v>1</v>
      </c>
      <c r="M249" s="4">
        <v>1</v>
      </c>
      <c r="N249" s="4">
        <v>1</v>
      </c>
      <c r="O249" s="4">
        <v>0</v>
      </c>
      <c r="P249" s="4">
        <v>1</v>
      </c>
      <c r="Q249" s="4">
        <v>0</v>
      </c>
      <c r="R249" s="4">
        <v>1</v>
      </c>
      <c r="S249" s="4">
        <v>1</v>
      </c>
      <c r="T249" s="4">
        <v>1</v>
      </c>
      <c r="U249" s="4">
        <v>0</v>
      </c>
      <c r="V249" s="4">
        <v>1</v>
      </c>
      <c r="W249" s="4">
        <v>0</v>
      </c>
      <c r="X249" s="4">
        <v>1</v>
      </c>
      <c r="Y249" s="4">
        <v>0</v>
      </c>
      <c r="Z249" s="4">
        <v>0</v>
      </c>
      <c r="AA249" s="4">
        <v>0</v>
      </c>
      <c r="AB249" s="4">
        <v>0</v>
      </c>
      <c r="AC249" s="4">
        <v>1</v>
      </c>
      <c r="AD249" s="4">
        <v>0</v>
      </c>
      <c r="AE249" s="4">
        <v>0</v>
      </c>
      <c r="AF249" s="4">
        <v>0</v>
      </c>
    </row>
    <row r="250" spans="2:32" x14ac:dyDescent="0.25">
      <c r="B250" s="4">
        <v>11950</v>
      </c>
      <c r="C250" s="4">
        <v>49</v>
      </c>
      <c r="D250" s="4">
        <v>86</v>
      </c>
      <c r="E250" s="4">
        <v>69</v>
      </c>
      <c r="F250" s="4">
        <v>1025</v>
      </c>
      <c r="G250" s="4">
        <v>1300</v>
      </c>
      <c r="H250" s="4">
        <v>3</v>
      </c>
      <c r="I250" s="4">
        <v>0</v>
      </c>
      <c r="J250" s="4">
        <v>0</v>
      </c>
      <c r="K250" s="4">
        <v>0</v>
      </c>
      <c r="L250" s="4">
        <v>1</v>
      </c>
      <c r="M250" s="4">
        <v>1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1</v>
      </c>
      <c r="W250" s="4">
        <v>1</v>
      </c>
      <c r="X250" s="4">
        <v>1</v>
      </c>
      <c r="Y250" s="4">
        <v>0</v>
      </c>
      <c r="Z250" s="4">
        <v>0</v>
      </c>
      <c r="AA250" s="4">
        <v>0</v>
      </c>
      <c r="AB250" s="4">
        <v>1</v>
      </c>
      <c r="AC250" s="4">
        <v>0</v>
      </c>
      <c r="AD250" s="4">
        <v>0</v>
      </c>
      <c r="AE250" s="4">
        <v>0</v>
      </c>
      <c r="AF250" s="4">
        <v>0</v>
      </c>
    </row>
    <row r="251" spans="2:32" x14ac:dyDescent="0.25">
      <c r="B251" s="4">
        <v>8750</v>
      </c>
      <c r="C251" s="4">
        <v>47</v>
      </c>
      <c r="D251" s="4">
        <v>69</v>
      </c>
      <c r="E251" s="4">
        <v>185</v>
      </c>
      <c r="F251" s="4">
        <v>1140</v>
      </c>
      <c r="G251" s="4">
        <v>1900</v>
      </c>
      <c r="H251" s="4">
        <v>3</v>
      </c>
      <c r="I251" s="4">
        <v>1</v>
      </c>
      <c r="J251" s="4">
        <v>0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0</v>
      </c>
      <c r="AF251" s="4">
        <v>0</v>
      </c>
    </row>
    <row r="252" spans="2:32" x14ac:dyDescent="0.25">
      <c r="B252" s="4">
        <v>8750</v>
      </c>
      <c r="C252" s="4">
        <v>49</v>
      </c>
      <c r="D252" s="4">
        <v>110</v>
      </c>
      <c r="E252" s="4">
        <v>69</v>
      </c>
      <c r="F252" s="4">
        <v>1030</v>
      </c>
      <c r="G252" s="4">
        <v>1600</v>
      </c>
      <c r="H252" s="4">
        <v>3</v>
      </c>
      <c r="I252" s="4">
        <v>1</v>
      </c>
      <c r="J252" s="4">
        <v>0</v>
      </c>
      <c r="K252" s="4">
        <v>0</v>
      </c>
      <c r="L252" s="4">
        <v>1</v>
      </c>
      <c r="M252" s="4">
        <v>1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1</v>
      </c>
      <c r="T252" s="4">
        <v>1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4">
        <v>0</v>
      </c>
    </row>
    <row r="253" spans="2:32" x14ac:dyDescent="0.25">
      <c r="B253" s="4">
        <v>11450</v>
      </c>
      <c r="C253" s="4">
        <v>55</v>
      </c>
      <c r="D253" s="4">
        <v>72</v>
      </c>
      <c r="E253" s="4">
        <v>185</v>
      </c>
      <c r="F253" s="4">
        <v>1115</v>
      </c>
      <c r="G253" s="4">
        <v>2000</v>
      </c>
      <c r="H253" s="4">
        <v>3</v>
      </c>
      <c r="I253" s="4">
        <v>1</v>
      </c>
      <c r="J253" s="4">
        <v>0</v>
      </c>
      <c r="K253" s="4">
        <v>1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  <c r="W253" s="4">
        <v>0</v>
      </c>
      <c r="X253" s="4">
        <v>1</v>
      </c>
      <c r="Y253" s="4">
        <v>1</v>
      </c>
      <c r="Z253" s="4">
        <v>0</v>
      </c>
      <c r="AA253" s="4">
        <v>0</v>
      </c>
      <c r="AB253" s="4">
        <v>1</v>
      </c>
      <c r="AC253" s="4">
        <v>0</v>
      </c>
      <c r="AD253" s="4">
        <v>0</v>
      </c>
      <c r="AE253" s="4">
        <v>0</v>
      </c>
      <c r="AF253" s="4">
        <v>0</v>
      </c>
    </row>
    <row r="254" spans="2:32" x14ac:dyDescent="0.25">
      <c r="B254" s="4">
        <v>9950</v>
      </c>
      <c r="C254" s="4">
        <v>46</v>
      </c>
      <c r="D254" s="4">
        <v>97</v>
      </c>
      <c r="E254" s="4">
        <v>69</v>
      </c>
      <c r="F254" s="4">
        <v>1025</v>
      </c>
      <c r="G254" s="4">
        <v>1400</v>
      </c>
      <c r="H254" s="4">
        <v>3</v>
      </c>
      <c r="I254" s="4">
        <v>0</v>
      </c>
      <c r="J254" s="4">
        <v>0</v>
      </c>
      <c r="K254" s="4">
        <v>1</v>
      </c>
      <c r="L254" s="4">
        <v>1</v>
      </c>
      <c r="M254" s="4">
        <v>1</v>
      </c>
      <c r="N254" s="4">
        <v>0</v>
      </c>
      <c r="O254" s="4">
        <v>0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0</v>
      </c>
      <c r="V254" s="4">
        <v>0</v>
      </c>
      <c r="W254" s="4">
        <v>0</v>
      </c>
      <c r="X254" s="4">
        <v>1</v>
      </c>
      <c r="Y254" s="4">
        <v>0</v>
      </c>
      <c r="Z254" s="4">
        <v>0</v>
      </c>
      <c r="AA254" s="4">
        <v>0</v>
      </c>
      <c r="AB254" s="4">
        <v>1</v>
      </c>
      <c r="AC254" s="4">
        <v>0</v>
      </c>
      <c r="AD254" s="4">
        <v>0</v>
      </c>
      <c r="AE254" s="4">
        <v>0</v>
      </c>
      <c r="AF254" s="4">
        <v>0</v>
      </c>
    </row>
    <row r="255" spans="2:32" x14ac:dyDescent="0.25">
      <c r="B255" s="4">
        <v>13950</v>
      </c>
      <c r="C255" s="4">
        <v>52</v>
      </c>
      <c r="D255" s="4">
        <v>110</v>
      </c>
      <c r="E255" s="4">
        <v>85</v>
      </c>
      <c r="F255" s="4">
        <v>1080</v>
      </c>
      <c r="G255" s="4">
        <v>1600</v>
      </c>
      <c r="H255" s="4">
        <v>3</v>
      </c>
      <c r="I255" s="4">
        <v>1</v>
      </c>
      <c r="J255" s="4">
        <v>0</v>
      </c>
      <c r="K255" s="4">
        <v>1</v>
      </c>
      <c r="L255" s="4">
        <v>1</v>
      </c>
      <c r="M255" s="4">
        <v>1</v>
      </c>
      <c r="N255" s="4">
        <v>1</v>
      </c>
      <c r="O255" s="4">
        <v>0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0</v>
      </c>
      <c r="V255" s="4">
        <v>1</v>
      </c>
      <c r="W255" s="4">
        <v>0</v>
      </c>
      <c r="X255" s="4">
        <v>1</v>
      </c>
      <c r="Y255" s="4">
        <v>0</v>
      </c>
      <c r="Z255" s="4">
        <v>1</v>
      </c>
      <c r="AA255" s="4">
        <v>0</v>
      </c>
      <c r="AB255" s="4">
        <v>0</v>
      </c>
      <c r="AC255" s="4">
        <v>0</v>
      </c>
      <c r="AD255" s="4">
        <v>1</v>
      </c>
      <c r="AE255" s="4">
        <v>0</v>
      </c>
      <c r="AF255" s="4">
        <v>1</v>
      </c>
    </row>
    <row r="256" spans="2:32" x14ac:dyDescent="0.25">
      <c r="B256" s="4">
        <v>11250</v>
      </c>
      <c r="C256" s="4">
        <v>54</v>
      </c>
      <c r="D256" s="4">
        <v>110</v>
      </c>
      <c r="E256" s="4">
        <v>85</v>
      </c>
      <c r="F256" s="4">
        <v>1090</v>
      </c>
      <c r="G256" s="4">
        <v>1600</v>
      </c>
      <c r="H256" s="4">
        <v>3</v>
      </c>
      <c r="I256" s="4">
        <v>1</v>
      </c>
      <c r="J256" s="4">
        <v>0</v>
      </c>
      <c r="K256" s="4">
        <v>0</v>
      </c>
      <c r="L256" s="4">
        <v>1</v>
      </c>
      <c r="M256" s="4">
        <v>1</v>
      </c>
      <c r="N256" s="4">
        <v>1</v>
      </c>
      <c r="O256" s="4">
        <v>0</v>
      </c>
      <c r="P256" s="4">
        <v>1</v>
      </c>
      <c r="Q256" s="4">
        <v>0</v>
      </c>
      <c r="R256" s="4">
        <v>1</v>
      </c>
      <c r="S256" s="4">
        <v>1</v>
      </c>
      <c r="T256" s="4">
        <v>1</v>
      </c>
      <c r="U256" s="4">
        <v>0</v>
      </c>
      <c r="V256" s="4">
        <v>1</v>
      </c>
      <c r="W256" s="4">
        <v>0</v>
      </c>
      <c r="X256" s="4">
        <v>1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1</v>
      </c>
      <c r="AF256" s="4">
        <v>0</v>
      </c>
    </row>
    <row r="257" spans="2:32" x14ac:dyDescent="0.25">
      <c r="B257" s="4">
        <v>9750</v>
      </c>
      <c r="C257" s="4">
        <v>56</v>
      </c>
      <c r="D257" s="4">
        <v>97</v>
      </c>
      <c r="E257" s="4">
        <v>69</v>
      </c>
      <c r="F257" s="4">
        <v>1025</v>
      </c>
      <c r="G257" s="4">
        <v>1400</v>
      </c>
      <c r="H257" s="4">
        <v>3</v>
      </c>
      <c r="I257" s="4">
        <v>1</v>
      </c>
      <c r="J257" s="4">
        <v>0</v>
      </c>
      <c r="K257" s="4">
        <v>1</v>
      </c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1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1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</row>
    <row r="258" spans="2:32" x14ac:dyDescent="0.25">
      <c r="B258" s="4">
        <v>9950</v>
      </c>
      <c r="C258" s="4">
        <v>52</v>
      </c>
      <c r="D258" s="4">
        <v>97</v>
      </c>
      <c r="E258" s="4">
        <v>69</v>
      </c>
      <c r="F258" s="4">
        <v>1025</v>
      </c>
      <c r="G258" s="4">
        <v>1400</v>
      </c>
      <c r="H258" s="4">
        <v>3</v>
      </c>
      <c r="I258" s="4">
        <v>1</v>
      </c>
      <c r="J258" s="4">
        <v>0</v>
      </c>
      <c r="K258" s="4">
        <v>1</v>
      </c>
      <c r="L258" s="4">
        <v>1</v>
      </c>
      <c r="M258" s="4">
        <v>1</v>
      </c>
      <c r="N258" s="4">
        <v>1</v>
      </c>
      <c r="O258" s="4">
        <v>0</v>
      </c>
      <c r="P258" s="4">
        <v>1</v>
      </c>
      <c r="Q258" s="4">
        <v>0</v>
      </c>
      <c r="R258" s="4">
        <v>0</v>
      </c>
      <c r="S258" s="4">
        <v>0</v>
      </c>
      <c r="T258" s="4">
        <v>1</v>
      </c>
      <c r="U258" s="4">
        <v>1</v>
      </c>
      <c r="V258" s="4">
        <v>0</v>
      </c>
      <c r="W258" s="4">
        <v>0</v>
      </c>
      <c r="X258" s="4">
        <v>1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</row>
    <row r="259" spans="2:32" x14ac:dyDescent="0.25">
      <c r="B259" s="4">
        <v>11950</v>
      </c>
      <c r="C259" s="4">
        <v>56</v>
      </c>
      <c r="D259" s="4">
        <v>110</v>
      </c>
      <c r="E259" s="4">
        <v>19</v>
      </c>
      <c r="F259" s="4">
        <v>1075</v>
      </c>
      <c r="G259" s="4">
        <v>1600</v>
      </c>
      <c r="H259" s="4">
        <v>6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1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</row>
    <row r="260" spans="2:32" x14ac:dyDescent="0.25">
      <c r="B260" s="4">
        <v>10450</v>
      </c>
      <c r="C260" s="4">
        <v>48</v>
      </c>
      <c r="D260" s="4">
        <v>110</v>
      </c>
      <c r="E260" s="4">
        <v>69</v>
      </c>
      <c r="F260" s="4">
        <v>1040</v>
      </c>
      <c r="G260" s="4">
        <v>1600</v>
      </c>
      <c r="H260" s="4">
        <v>3</v>
      </c>
      <c r="I260" s="4">
        <v>1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  <c r="P260" s="4">
        <v>1</v>
      </c>
      <c r="Q260" s="4">
        <v>0</v>
      </c>
      <c r="R260" s="4">
        <v>0</v>
      </c>
      <c r="S260" s="4">
        <v>0</v>
      </c>
      <c r="T260" s="4">
        <v>1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</row>
    <row r="261" spans="2:32" x14ac:dyDescent="0.25">
      <c r="B261" s="4">
        <v>8950</v>
      </c>
      <c r="C261" s="4">
        <v>54</v>
      </c>
      <c r="D261" s="4">
        <v>97</v>
      </c>
      <c r="E261" s="4">
        <v>69</v>
      </c>
      <c r="F261" s="4">
        <v>1025</v>
      </c>
      <c r="G261" s="4">
        <v>1400</v>
      </c>
      <c r="H261" s="4">
        <v>3</v>
      </c>
      <c r="I261" s="4">
        <v>1</v>
      </c>
      <c r="J261" s="4">
        <v>0</v>
      </c>
      <c r="K261" s="4">
        <v>0</v>
      </c>
      <c r="L261" s="4">
        <v>1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</v>
      </c>
      <c r="U261" s="4">
        <v>1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</row>
    <row r="262" spans="2:32" x14ac:dyDescent="0.25">
      <c r="B262" s="4">
        <v>11450</v>
      </c>
      <c r="C262" s="4">
        <v>54</v>
      </c>
      <c r="D262" s="4">
        <v>110</v>
      </c>
      <c r="E262" s="4">
        <v>85</v>
      </c>
      <c r="F262" s="4">
        <v>1080</v>
      </c>
      <c r="G262" s="4">
        <v>1600</v>
      </c>
      <c r="H262" s="4">
        <v>3</v>
      </c>
      <c r="I262" s="4">
        <v>0</v>
      </c>
      <c r="J262" s="4">
        <v>0</v>
      </c>
      <c r="K262" s="4">
        <v>0</v>
      </c>
      <c r="L262" s="4">
        <v>1</v>
      </c>
      <c r="M262" s="4">
        <v>1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1</v>
      </c>
      <c r="T262" s="4">
        <v>1</v>
      </c>
      <c r="U262" s="4">
        <v>0</v>
      </c>
      <c r="V262" s="4">
        <v>1</v>
      </c>
      <c r="W262" s="4">
        <v>0</v>
      </c>
      <c r="X262" s="4">
        <v>1</v>
      </c>
      <c r="Y262" s="4">
        <v>0</v>
      </c>
      <c r="Z262" s="4">
        <v>1</v>
      </c>
      <c r="AA262" s="4">
        <v>0</v>
      </c>
      <c r="AB262" s="4">
        <v>1</v>
      </c>
      <c r="AC262" s="4">
        <v>0</v>
      </c>
      <c r="AD262" s="4">
        <v>0</v>
      </c>
      <c r="AE262" s="4">
        <v>0</v>
      </c>
      <c r="AF262" s="4">
        <v>0</v>
      </c>
    </row>
    <row r="263" spans="2:32" x14ac:dyDescent="0.25">
      <c r="B263" s="4">
        <v>9500</v>
      </c>
      <c r="C263" s="4">
        <v>54</v>
      </c>
      <c r="D263" s="4">
        <v>97</v>
      </c>
      <c r="E263" s="4">
        <v>69</v>
      </c>
      <c r="F263" s="4">
        <v>1025</v>
      </c>
      <c r="G263" s="4">
        <v>1400</v>
      </c>
      <c r="H263" s="4">
        <v>3</v>
      </c>
      <c r="I263" s="4">
        <v>0</v>
      </c>
      <c r="J263" s="4">
        <v>0</v>
      </c>
      <c r="K263" s="4">
        <v>0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4">
        <v>1</v>
      </c>
      <c r="R263" s="4">
        <v>0</v>
      </c>
      <c r="S263" s="4">
        <v>0</v>
      </c>
      <c r="T263" s="4">
        <v>1</v>
      </c>
      <c r="U263" s="4">
        <v>1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1</v>
      </c>
      <c r="AF263" s="4">
        <v>0</v>
      </c>
    </row>
    <row r="264" spans="2:32" x14ac:dyDescent="0.25">
      <c r="B264" s="4">
        <v>10500</v>
      </c>
      <c r="C264" s="4">
        <v>50</v>
      </c>
      <c r="D264" s="4">
        <v>97</v>
      </c>
      <c r="E264" s="4">
        <v>85</v>
      </c>
      <c r="F264" s="4">
        <v>1060</v>
      </c>
      <c r="G264" s="4">
        <v>1400</v>
      </c>
      <c r="H264" s="4">
        <v>3</v>
      </c>
      <c r="I264" s="4">
        <v>1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  <c r="O264" s="4">
        <v>0</v>
      </c>
      <c r="P264" s="4">
        <v>1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  <c r="Z264" s="4">
        <v>0</v>
      </c>
      <c r="AA264" s="4">
        <v>0</v>
      </c>
      <c r="AB264" s="4">
        <v>0</v>
      </c>
      <c r="AC264" s="4">
        <v>1</v>
      </c>
      <c r="AD264" s="4">
        <v>0</v>
      </c>
      <c r="AE264" s="4">
        <v>0</v>
      </c>
      <c r="AF264" s="4">
        <v>0</v>
      </c>
    </row>
    <row r="265" spans="2:32" x14ac:dyDescent="0.25">
      <c r="B265" s="4">
        <v>10750</v>
      </c>
      <c r="C265" s="4">
        <v>50</v>
      </c>
      <c r="D265" s="4">
        <v>110</v>
      </c>
      <c r="E265" s="4">
        <v>85</v>
      </c>
      <c r="F265" s="4">
        <v>1075</v>
      </c>
      <c r="G265" s="4">
        <v>1600</v>
      </c>
      <c r="H265" s="4">
        <v>12</v>
      </c>
      <c r="I265" s="4">
        <v>0</v>
      </c>
      <c r="J265" s="4">
        <v>0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1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1</v>
      </c>
      <c r="AE265" s="4">
        <v>0</v>
      </c>
      <c r="AF265" s="4">
        <v>0</v>
      </c>
    </row>
    <row r="266" spans="2:32" x14ac:dyDescent="0.25">
      <c r="B266" s="4">
        <v>12000</v>
      </c>
      <c r="C266" s="4">
        <v>56</v>
      </c>
      <c r="D266" s="4">
        <v>110</v>
      </c>
      <c r="E266" s="4">
        <v>69</v>
      </c>
      <c r="F266" s="4">
        <v>1050</v>
      </c>
      <c r="G266" s="4">
        <v>1600</v>
      </c>
      <c r="H266" s="4">
        <v>3</v>
      </c>
      <c r="I266" s="4">
        <v>1</v>
      </c>
      <c r="J266" s="4">
        <v>0</v>
      </c>
      <c r="K266" s="4">
        <v>1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1</v>
      </c>
      <c r="S266" s="4">
        <v>1</v>
      </c>
      <c r="T266" s="4">
        <v>1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1</v>
      </c>
      <c r="AF266" s="4">
        <v>0</v>
      </c>
    </row>
    <row r="267" spans="2:32" x14ac:dyDescent="0.25">
      <c r="B267" s="4">
        <v>11950</v>
      </c>
      <c r="C267" s="4">
        <v>54</v>
      </c>
      <c r="D267" s="4">
        <v>110</v>
      </c>
      <c r="E267" s="4">
        <v>69</v>
      </c>
      <c r="F267" s="4">
        <v>1035</v>
      </c>
      <c r="G267" s="4">
        <v>1600</v>
      </c>
      <c r="H267" s="4">
        <v>3</v>
      </c>
      <c r="I267" s="4">
        <v>1</v>
      </c>
      <c r="J267" s="4">
        <v>0</v>
      </c>
      <c r="K267" s="4">
        <v>1</v>
      </c>
      <c r="L267" s="4">
        <v>1</v>
      </c>
      <c r="M267" s="4">
        <v>1</v>
      </c>
      <c r="N267" s="4">
        <v>1</v>
      </c>
      <c r="O267" s="4">
        <v>0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0</v>
      </c>
      <c r="V267" s="4">
        <v>1</v>
      </c>
      <c r="W267" s="4">
        <v>0</v>
      </c>
      <c r="X267" s="4">
        <v>1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1</v>
      </c>
      <c r="AE267" s="4">
        <v>0</v>
      </c>
      <c r="AF267" s="4">
        <v>0</v>
      </c>
    </row>
    <row r="268" spans="2:32" x14ac:dyDescent="0.25">
      <c r="B268" s="4">
        <v>11250</v>
      </c>
      <c r="C268" s="4">
        <v>52</v>
      </c>
      <c r="D268" s="4">
        <v>110</v>
      </c>
      <c r="E268" s="4">
        <v>69</v>
      </c>
      <c r="F268" s="4">
        <v>1045</v>
      </c>
      <c r="G268" s="4">
        <v>1600</v>
      </c>
      <c r="H268" s="4">
        <v>3</v>
      </c>
      <c r="I268" s="4">
        <v>1</v>
      </c>
      <c r="J268" s="4">
        <v>0</v>
      </c>
      <c r="K268" s="4">
        <v>0</v>
      </c>
      <c r="L268" s="4">
        <v>1</v>
      </c>
      <c r="M268" s="4">
        <v>1</v>
      </c>
      <c r="N268" s="4">
        <v>1</v>
      </c>
      <c r="O268" s="4">
        <v>0</v>
      </c>
      <c r="P268" s="4">
        <v>1</v>
      </c>
      <c r="Q268" s="4">
        <v>0</v>
      </c>
      <c r="R268" s="4">
        <v>1</v>
      </c>
      <c r="S268" s="4">
        <v>1</v>
      </c>
      <c r="T268" s="4">
        <v>1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1</v>
      </c>
      <c r="AE268" s="4">
        <v>0</v>
      </c>
      <c r="AF268" s="4">
        <v>0</v>
      </c>
    </row>
    <row r="269" spans="2:32" x14ac:dyDescent="0.25">
      <c r="B269" s="4">
        <v>11250</v>
      </c>
      <c r="C269" s="4">
        <v>56</v>
      </c>
      <c r="D269" s="4">
        <v>110</v>
      </c>
      <c r="E269" s="4">
        <v>85</v>
      </c>
      <c r="F269" s="4">
        <v>1080</v>
      </c>
      <c r="G269" s="4">
        <v>1600</v>
      </c>
      <c r="H269" s="4">
        <v>3</v>
      </c>
      <c r="I269" s="4">
        <v>1</v>
      </c>
      <c r="J269" s="4">
        <v>0</v>
      </c>
      <c r="K269" s="4">
        <v>1</v>
      </c>
      <c r="L269" s="4">
        <v>1</v>
      </c>
      <c r="M269" s="4">
        <v>1</v>
      </c>
      <c r="N269" s="4">
        <v>1</v>
      </c>
      <c r="O269" s="4">
        <v>0</v>
      </c>
      <c r="P269" s="4">
        <v>1</v>
      </c>
      <c r="Q269" s="4">
        <v>0</v>
      </c>
      <c r="R269" s="4">
        <v>1</v>
      </c>
      <c r="S269" s="4">
        <v>1</v>
      </c>
      <c r="T269" s="4">
        <v>1</v>
      </c>
      <c r="U269" s="4">
        <v>0</v>
      </c>
      <c r="V269" s="4">
        <v>1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1</v>
      </c>
      <c r="AD269" s="4">
        <v>0</v>
      </c>
      <c r="AE269" s="4">
        <v>0</v>
      </c>
      <c r="AF269" s="4">
        <v>0</v>
      </c>
    </row>
    <row r="270" spans="2:32" x14ac:dyDescent="0.25">
      <c r="B270" s="4">
        <v>9950</v>
      </c>
      <c r="C270" s="4">
        <v>53</v>
      </c>
      <c r="D270" s="4">
        <v>97</v>
      </c>
      <c r="E270" s="4">
        <v>69</v>
      </c>
      <c r="F270" s="4">
        <v>1025</v>
      </c>
      <c r="G270" s="4">
        <v>1400</v>
      </c>
      <c r="H270" s="4">
        <v>3</v>
      </c>
      <c r="I270" s="4">
        <v>1</v>
      </c>
      <c r="J270" s="4">
        <v>0</v>
      </c>
      <c r="K270" s="4">
        <v>0</v>
      </c>
      <c r="L270" s="4">
        <v>1</v>
      </c>
      <c r="M270" s="4">
        <v>1</v>
      </c>
      <c r="N270" s="4">
        <v>0</v>
      </c>
      <c r="O270" s="4">
        <v>0</v>
      </c>
      <c r="P270" s="4">
        <v>1</v>
      </c>
      <c r="Q270" s="4">
        <v>1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0</v>
      </c>
      <c r="AF270" s="4">
        <v>0</v>
      </c>
    </row>
    <row r="271" spans="2:32" x14ac:dyDescent="0.25">
      <c r="B271" s="4">
        <v>9700</v>
      </c>
      <c r="C271" s="4">
        <v>51</v>
      </c>
      <c r="D271" s="4">
        <v>110</v>
      </c>
      <c r="E271" s="4">
        <v>85</v>
      </c>
      <c r="F271" s="4">
        <v>1080</v>
      </c>
      <c r="G271" s="4">
        <v>1600</v>
      </c>
      <c r="H271" s="4">
        <v>3</v>
      </c>
      <c r="I271" s="4">
        <v>0</v>
      </c>
      <c r="J271" s="4">
        <v>0</v>
      </c>
      <c r="K271" s="4">
        <v>0</v>
      </c>
      <c r="L271" s="4">
        <v>1</v>
      </c>
      <c r="M271" s="4">
        <v>1</v>
      </c>
      <c r="N271" s="4">
        <v>1</v>
      </c>
      <c r="O271" s="4">
        <v>0</v>
      </c>
      <c r="P271" s="4">
        <v>1</v>
      </c>
      <c r="Q271" s="4">
        <v>0</v>
      </c>
      <c r="R271" s="4">
        <v>1</v>
      </c>
      <c r="S271" s="4">
        <v>1</v>
      </c>
      <c r="T271" s="4">
        <v>1</v>
      </c>
      <c r="U271" s="4">
        <v>0</v>
      </c>
      <c r="V271" s="4">
        <v>1</v>
      </c>
      <c r="W271" s="4">
        <v>0</v>
      </c>
      <c r="X271" s="4">
        <v>1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0</v>
      </c>
      <c r="AE271" s="4">
        <v>0</v>
      </c>
      <c r="AF271" s="4">
        <v>0</v>
      </c>
    </row>
    <row r="272" spans="2:32" x14ac:dyDescent="0.25">
      <c r="B272" s="4">
        <v>9900</v>
      </c>
      <c r="C272" s="4">
        <v>53</v>
      </c>
      <c r="D272" s="4">
        <v>110</v>
      </c>
      <c r="E272" s="4">
        <v>69</v>
      </c>
      <c r="F272" s="4">
        <v>1040</v>
      </c>
      <c r="G272" s="4">
        <v>1600</v>
      </c>
      <c r="H272" s="4">
        <v>3</v>
      </c>
      <c r="I272" s="4">
        <v>0</v>
      </c>
      <c r="J272" s="4">
        <v>0</v>
      </c>
      <c r="K272" s="4">
        <v>0</v>
      </c>
      <c r="L272" s="4">
        <v>1</v>
      </c>
      <c r="M272" s="4">
        <v>1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1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</row>
    <row r="273" spans="2:32" x14ac:dyDescent="0.25">
      <c r="B273" s="4">
        <v>9990</v>
      </c>
      <c r="C273" s="4">
        <v>55</v>
      </c>
      <c r="D273" s="4">
        <v>110</v>
      </c>
      <c r="E273" s="4">
        <v>69</v>
      </c>
      <c r="F273" s="4">
        <v>1045</v>
      </c>
      <c r="G273" s="4">
        <v>1600</v>
      </c>
      <c r="H273" s="4">
        <v>3</v>
      </c>
      <c r="I273" s="4">
        <v>0</v>
      </c>
      <c r="J273" s="4">
        <v>0</v>
      </c>
      <c r="K273" s="4">
        <v>0</v>
      </c>
      <c r="L273" s="4">
        <v>1</v>
      </c>
      <c r="M273" s="4">
        <v>1</v>
      </c>
      <c r="N273" s="4">
        <v>1</v>
      </c>
      <c r="O273" s="4">
        <v>0</v>
      </c>
      <c r="P273" s="4">
        <v>1</v>
      </c>
      <c r="Q273" s="4">
        <v>0</v>
      </c>
      <c r="R273" s="4">
        <v>1</v>
      </c>
      <c r="S273" s="4">
        <v>1</v>
      </c>
      <c r="T273" s="4">
        <v>1</v>
      </c>
      <c r="U273" s="4">
        <v>0</v>
      </c>
      <c r="V273" s="4">
        <v>1</v>
      </c>
      <c r="W273" s="4">
        <v>0</v>
      </c>
      <c r="X273" s="4">
        <v>1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1</v>
      </c>
      <c r="AF273" s="4">
        <v>0</v>
      </c>
    </row>
    <row r="274" spans="2:32" x14ac:dyDescent="0.25">
      <c r="B274" s="4">
        <v>11950</v>
      </c>
      <c r="C274" s="4">
        <v>53</v>
      </c>
      <c r="D274" s="4">
        <v>110</v>
      </c>
      <c r="E274" s="4">
        <v>69</v>
      </c>
      <c r="F274" s="4">
        <v>1035</v>
      </c>
      <c r="G274" s="4">
        <v>1600</v>
      </c>
      <c r="H274" s="4">
        <v>12</v>
      </c>
      <c r="I274" s="4">
        <v>1</v>
      </c>
      <c r="J274" s="4">
        <v>0</v>
      </c>
      <c r="K274" s="4">
        <v>1</v>
      </c>
      <c r="L274" s="4">
        <v>1</v>
      </c>
      <c r="M274" s="4">
        <v>1</v>
      </c>
      <c r="N274" s="4">
        <v>1</v>
      </c>
      <c r="O274" s="4">
        <v>0</v>
      </c>
      <c r="P274" s="4">
        <v>0</v>
      </c>
      <c r="Q274" s="4">
        <v>0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  <c r="AD274" s="4">
        <v>1</v>
      </c>
      <c r="AE274" s="4">
        <v>0</v>
      </c>
      <c r="AF274" s="4">
        <v>0</v>
      </c>
    </row>
    <row r="275" spans="2:32" x14ac:dyDescent="0.25">
      <c r="B275" s="4">
        <v>10900</v>
      </c>
      <c r="C275" s="4">
        <v>46</v>
      </c>
      <c r="D275" s="4">
        <v>97</v>
      </c>
      <c r="E275" s="4">
        <v>85</v>
      </c>
      <c r="F275" s="4">
        <v>1060</v>
      </c>
      <c r="G275" s="4">
        <v>1400</v>
      </c>
      <c r="H275" s="4">
        <v>3</v>
      </c>
      <c r="I275" s="4">
        <v>1</v>
      </c>
      <c r="J275" s="4">
        <v>0</v>
      </c>
      <c r="K275" s="4">
        <v>1</v>
      </c>
      <c r="L275" s="4">
        <v>1</v>
      </c>
      <c r="M275" s="4">
        <v>1</v>
      </c>
      <c r="N275" s="4">
        <v>0</v>
      </c>
      <c r="O275" s="4">
        <v>0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</row>
    <row r="276" spans="2:32" x14ac:dyDescent="0.25">
      <c r="B276" s="4">
        <v>13950</v>
      </c>
      <c r="C276" s="4">
        <v>51</v>
      </c>
      <c r="D276" s="4">
        <v>110</v>
      </c>
      <c r="E276" s="4">
        <v>85</v>
      </c>
      <c r="F276" s="4">
        <v>1080</v>
      </c>
      <c r="G276" s="4">
        <v>1600</v>
      </c>
      <c r="H276" s="4">
        <v>3</v>
      </c>
      <c r="I276" s="4">
        <v>1</v>
      </c>
      <c r="J276" s="4">
        <v>0</v>
      </c>
      <c r="K276" s="4">
        <v>1</v>
      </c>
      <c r="L276" s="4">
        <v>1</v>
      </c>
      <c r="M276" s="4">
        <v>1</v>
      </c>
      <c r="N276" s="4">
        <v>1</v>
      </c>
      <c r="O276" s="4">
        <v>0</v>
      </c>
      <c r="P276" s="4">
        <v>1</v>
      </c>
      <c r="Q276" s="4">
        <v>1</v>
      </c>
      <c r="R276" s="4">
        <v>0</v>
      </c>
      <c r="S276" s="4">
        <v>1</v>
      </c>
      <c r="T276" s="4">
        <v>1</v>
      </c>
      <c r="U276" s="4">
        <v>0</v>
      </c>
      <c r="V276" s="4">
        <v>0</v>
      </c>
      <c r="W276" s="4">
        <v>0</v>
      </c>
      <c r="X276" s="4">
        <v>1</v>
      </c>
      <c r="Y276" s="4">
        <v>0</v>
      </c>
      <c r="Z276" s="4">
        <v>0</v>
      </c>
      <c r="AA276" s="4">
        <v>0</v>
      </c>
      <c r="AB276" s="4">
        <v>1</v>
      </c>
      <c r="AC276" s="4">
        <v>0</v>
      </c>
      <c r="AD276" s="4">
        <v>0</v>
      </c>
      <c r="AE276" s="4">
        <v>0</v>
      </c>
      <c r="AF276" s="4">
        <v>1</v>
      </c>
    </row>
    <row r="277" spans="2:32" x14ac:dyDescent="0.25">
      <c r="B277" s="4">
        <v>10750</v>
      </c>
      <c r="C277" s="4">
        <v>55</v>
      </c>
      <c r="D277" s="4">
        <v>97</v>
      </c>
      <c r="E277" s="4">
        <v>19</v>
      </c>
      <c r="F277" s="4">
        <v>1085</v>
      </c>
      <c r="G277" s="4">
        <v>1400</v>
      </c>
      <c r="H277" s="4">
        <v>12</v>
      </c>
      <c r="I277" s="4">
        <v>1</v>
      </c>
      <c r="J277" s="4">
        <v>0</v>
      </c>
      <c r="K277" s="4">
        <v>0</v>
      </c>
      <c r="L277" s="4">
        <v>1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1</v>
      </c>
      <c r="U277" s="4">
        <v>1</v>
      </c>
      <c r="V277" s="4">
        <v>0</v>
      </c>
      <c r="W277" s="4">
        <v>0</v>
      </c>
      <c r="X277" s="4">
        <v>0</v>
      </c>
      <c r="Y277" s="4">
        <v>1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</row>
    <row r="278" spans="2:32" x14ac:dyDescent="0.25">
      <c r="B278" s="4">
        <v>11950</v>
      </c>
      <c r="C278" s="4">
        <v>55</v>
      </c>
      <c r="D278" s="4">
        <v>110</v>
      </c>
      <c r="E278" s="4">
        <v>85</v>
      </c>
      <c r="F278" s="4">
        <v>1070</v>
      </c>
      <c r="G278" s="4">
        <v>1600</v>
      </c>
      <c r="H278" s="4">
        <v>3</v>
      </c>
      <c r="I278" s="4">
        <v>1</v>
      </c>
      <c r="J278" s="4">
        <v>0</v>
      </c>
      <c r="K278" s="4">
        <v>1</v>
      </c>
      <c r="L278" s="4">
        <v>1</v>
      </c>
      <c r="M278" s="4">
        <v>1</v>
      </c>
      <c r="N278" s="4">
        <v>1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1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4">
        <v>1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</row>
    <row r="279" spans="2:32" x14ac:dyDescent="0.25">
      <c r="B279" s="4">
        <v>10000</v>
      </c>
      <c r="C279" s="4">
        <v>56</v>
      </c>
      <c r="D279" s="4">
        <v>97</v>
      </c>
      <c r="E279" s="4">
        <v>69</v>
      </c>
      <c r="F279" s="4">
        <v>1025</v>
      </c>
      <c r="G279" s="4">
        <v>1400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1</v>
      </c>
      <c r="N279" s="4">
        <v>0</v>
      </c>
      <c r="O279" s="4">
        <v>0</v>
      </c>
      <c r="P279" s="4">
        <v>1</v>
      </c>
      <c r="Q279" s="4">
        <v>0</v>
      </c>
      <c r="R279" s="4">
        <v>0</v>
      </c>
      <c r="S279" s="4">
        <v>0</v>
      </c>
      <c r="T279" s="4">
        <v>1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</row>
    <row r="280" spans="2:32" x14ac:dyDescent="0.25">
      <c r="B280" s="4">
        <v>11450</v>
      </c>
      <c r="C280" s="4">
        <v>50</v>
      </c>
      <c r="D280" s="4">
        <v>110</v>
      </c>
      <c r="E280" s="4">
        <v>85</v>
      </c>
      <c r="F280" s="4">
        <v>1080</v>
      </c>
      <c r="G280" s="4">
        <v>1600</v>
      </c>
      <c r="H280" s="4">
        <v>3</v>
      </c>
      <c r="I280" s="4">
        <v>0</v>
      </c>
      <c r="J280" s="4">
        <v>0</v>
      </c>
      <c r="K280" s="4">
        <v>1</v>
      </c>
      <c r="L280" s="4">
        <v>1</v>
      </c>
      <c r="M280" s="4">
        <v>1</v>
      </c>
      <c r="N280" s="4">
        <v>1</v>
      </c>
      <c r="O280" s="4">
        <v>0</v>
      </c>
      <c r="P280" s="4">
        <v>1</v>
      </c>
      <c r="Q280" s="4">
        <v>0</v>
      </c>
      <c r="R280" s="4">
        <v>1</v>
      </c>
      <c r="S280" s="4">
        <v>1</v>
      </c>
      <c r="T280" s="4">
        <v>1</v>
      </c>
      <c r="U280" s="4">
        <v>0</v>
      </c>
      <c r="V280" s="4">
        <v>1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</row>
    <row r="281" spans="2:32" x14ac:dyDescent="0.25">
      <c r="B281" s="4">
        <v>9650</v>
      </c>
      <c r="C281" s="4">
        <v>53</v>
      </c>
      <c r="D281" s="4">
        <v>110</v>
      </c>
      <c r="E281" s="4">
        <v>85</v>
      </c>
      <c r="F281" s="4">
        <v>1075</v>
      </c>
      <c r="G281" s="4">
        <v>1600</v>
      </c>
      <c r="H281" s="4">
        <v>3</v>
      </c>
      <c r="I281" s="4">
        <v>0</v>
      </c>
      <c r="J281" s="4">
        <v>0</v>
      </c>
      <c r="K281" s="4">
        <v>0</v>
      </c>
      <c r="L281" s="4">
        <v>1</v>
      </c>
      <c r="M281" s="4">
        <v>1</v>
      </c>
      <c r="N281" s="4">
        <v>1</v>
      </c>
      <c r="O281" s="4">
        <v>0</v>
      </c>
      <c r="P281" s="4">
        <v>1</v>
      </c>
      <c r="Q281" s="4">
        <v>0</v>
      </c>
      <c r="R281" s="4">
        <v>1</v>
      </c>
      <c r="S281" s="4">
        <v>1</v>
      </c>
      <c r="T281" s="4">
        <v>1</v>
      </c>
      <c r="U281" s="4">
        <v>1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0</v>
      </c>
      <c r="AB281" s="4">
        <v>1</v>
      </c>
      <c r="AC281" s="4">
        <v>0</v>
      </c>
      <c r="AD281" s="4">
        <v>0</v>
      </c>
      <c r="AE281" s="4">
        <v>0</v>
      </c>
      <c r="AF281" s="4">
        <v>0</v>
      </c>
    </row>
    <row r="282" spans="2:32" x14ac:dyDescent="0.25">
      <c r="B282" s="4">
        <v>11450</v>
      </c>
      <c r="C282" s="4">
        <v>51</v>
      </c>
      <c r="D282" s="4">
        <v>110</v>
      </c>
      <c r="E282" s="4">
        <v>85</v>
      </c>
      <c r="F282" s="4">
        <v>1055</v>
      </c>
      <c r="G282" s="4">
        <v>1600</v>
      </c>
      <c r="H282" s="4">
        <v>3</v>
      </c>
      <c r="I282" s="4">
        <v>0</v>
      </c>
      <c r="J282" s="4">
        <v>0</v>
      </c>
      <c r="K282" s="4">
        <v>1</v>
      </c>
      <c r="L282" s="4">
        <v>1</v>
      </c>
      <c r="M282" s="4">
        <v>1</v>
      </c>
      <c r="N282" s="4">
        <v>1</v>
      </c>
      <c r="O282" s="4">
        <v>0</v>
      </c>
      <c r="P282" s="4">
        <v>1</v>
      </c>
      <c r="Q282" s="4">
        <v>0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0</v>
      </c>
      <c r="X282" s="4">
        <v>1</v>
      </c>
      <c r="Y282" s="4">
        <v>1</v>
      </c>
      <c r="Z282" s="4">
        <v>0</v>
      </c>
      <c r="AA282" s="4">
        <v>0</v>
      </c>
      <c r="AB282" s="4">
        <v>1</v>
      </c>
      <c r="AC282" s="4">
        <v>0</v>
      </c>
      <c r="AD282" s="4">
        <v>0</v>
      </c>
      <c r="AE282" s="4">
        <v>0</v>
      </c>
      <c r="AF282" s="4">
        <v>0</v>
      </c>
    </row>
    <row r="283" spans="2:32" x14ac:dyDescent="0.25">
      <c r="B283" s="4">
        <v>10250</v>
      </c>
      <c r="C283" s="4">
        <v>52</v>
      </c>
      <c r="D283" s="4">
        <v>110</v>
      </c>
      <c r="E283" s="4">
        <v>69</v>
      </c>
      <c r="F283" s="4">
        <v>1050</v>
      </c>
      <c r="G283" s="4">
        <v>1600</v>
      </c>
      <c r="H283" s="4">
        <v>3</v>
      </c>
      <c r="I283" s="4">
        <v>1</v>
      </c>
      <c r="J283" s="4">
        <v>0</v>
      </c>
      <c r="K283" s="4">
        <v>1</v>
      </c>
      <c r="L283" s="4">
        <v>1</v>
      </c>
      <c r="M283" s="4">
        <v>1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1</v>
      </c>
      <c r="T283" s="4">
        <v>1</v>
      </c>
      <c r="U283" s="4">
        <v>1</v>
      </c>
      <c r="V283" s="4">
        <v>0</v>
      </c>
      <c r="W283" s="4">
        <v>0</v>
      </c>
      <c r="X283" s="4">
        <v>1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1</v>
      </c>
      <c r="AE283" s="4">
        <v>0</v>
      </c>
      <c r="AF283" s="4">
        <v>0</v>
      </c>
    </row>
    <row r="284" spans="2:32" x14ac:dyDescent="0.25">
      <c r="B284" s="4">
        <v>9950</v>
      </c>
      <c r="C284" s="4">
        <v>54</v>
      </c>
      <c r="D284" s="4">
        <v>97</v>
      </c>
      <c r="E284" s="4">
        <v>69</v>
      </c>
      <c r="F284" s="4">
        <v>1025</v>
      </c>
      <c r="G284" s="4">
        <v>1400</v>
      </c>
      <c r="H284" s="4">
        <v>3</v>
      </c>
      <c r="I284" s="4">
        <v>1</v>
      </c>
      <c r="J284" s="4">
        <v>0</v>
      </c>
      <c r="K284" s="4">
        <v>0</v>
      </c>
      <c r="L284" s="4">
        <v>1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</row>
    <row r="285" spans="2:32" x14ac:dyDescent="0.25">
      <c r="B285" s="4">
        <v>10250</v>
      </c>
      <c r="C285" s="4">
        <v>54</v>
      </c>
      <c r="D285" s="4">
        <v>110</v>
      </c>
      <c r="E285" s="4">
        <v>69</v>
      </c>
      <c r="F285" s="4">
        <v>1030</v>
      </c>
      <c r="G285" s="4">
        <v>1600</v>
      </c>
      <c r="H285" s="4">
        <v>3</v>
      </c>
      <c r="I285" s="4">
        <v>1</v>
      </c>
      <c r="J285" s="4">
        <v>0</v>
      </c>
      <c r="K285" s="4">
        <v>0</v>
      </c>
      <c r="L285" s="4">
        <v>1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1</v>
      </c>
      <c r="V285" s="4">
        <v>0</v>
      </c>
      <c r="W285" s="4">
        <v>0</v>
      </c>
      <c r="X285" s="4">
        <v>1</v>
      </c>
      <c r="Y285" s="4">
        <v>0</v>
      </c>
      <c r="Z285" s="4">
        <v>0</v>
      </c>
      <c r="AA285" s="4">
        <v>0</v>
      </c>
      <c r="AB285" s="4">
        <v>1</v>
      </c>
      <c r="AC285" s="4">
        <v>0</v>
      </c>
      <c r="AD285" s="4">
        <v>0</v>
      </c>
      <c r="AE285" s="4">
        <v>0</v>
      </c>
      <c r="AF285" s="4">
        <v>0</v>
      </c>
    </row>
    <row r="286" spans="2:32" x14ac:dyDescent="0.25">
      <c r="B286" s="4">
        <v>10850</v>
      </c>
      <c r="C286" s="4">
        <v>54</v>
      </c>
      <c r="D286" s="4">
        <v>110</v>
      </c>
      <c r="E286" s="4">
        <v>85</v>
      </c>
      <c r="F286" s="4">
        <v>1055</v>
      </c>
      <c r="G286" s="4">
        <v>1600</v>
      </c>
      <c r="H286" s="4">
        <v>3</v>
      </c>
      <c r="I286" s="4">
        <v>0</v>
      </c>
      <c r="J286" s="4">
        <v>0</v>
      </c>
      <c r="K286" s="4">
        <v>1</v>
      </c>
      <c r="L286" s="4">
        <v>1</v>
      </c>
      <c r="M286" s="4">
        <v>1</v>
      </c>
      <c r="N286" s="4">
        <v>1</v>
      </c>
      <c r="O286" s="4">
        <v>0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0</v>
      </c>
      <c r="V286" s="4">
        <v>1</v>
      </c>
      <c r="W286" s="4">
        <v>0</v>
      </c>
      <c r="X286" s="4">
        <v>1</v>
      </c>
      <c r="Y286" s="4">
        <v>1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1</v>
      </c>
      <c r="AF286" s="4">
        <v>0</v>
      </c>
    </row>
    <row r="287" spans="2:32" x14ac:dyDescent="0.25">
      <c r="B287" s="4">
        <v>11950</v>
      </c>
      <c r="C287" s="4">
        <v>50</v>
      </c>
      <c r="D287" s="4">
        <v>110</v>
      </c>
      <c r="E287" s="4">
        <v>85</v>
      </c>
      <c r="F287" s="4">
        <v>1080</v>
      </c>
      <c r="G287" s="4">
        <v>1600</v>
      </c>
      <c r="H287" s="4">
        <v>3</v>
      </c>
      <c r="I287" s="4">
        <v>1</v>
      </c>
      <c r="J287" s="4">
        <v>0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 s="4">
        <v>0</v>
      </c>
      <c r="V287" s="4">
        <v>1</v>
      </c>
      <c r="W287" s="4">
        <v>0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</row>
    <row r="288" spans="2:32" x14ac:dyDescent="0.25">
      <c r="B288" s="4">
        <v>11750</v>
      </c>
      <c r="C288" s="4">
        <v>52</v>
      </c>
      <c r="D288" s="4">
        <v>110</v>
      </c>
      <c r="E288" s="4">
        <v>69</v>
      </c>
      <c r="F288" s="4">
        <v>1035</v>
      </c>
      <c r="G288" s="4">
        <v>1600</v>
      </c>
      <c r="H288" s="4">
        <v>3</v>
      </c>
      <c r="I288" s="4">
        <v>1</v>
      </c>
      <c r="J288" s="4">
        <v>0</v>
      </c>
      <c r="K288" s="4">
        <v>1</v>
      </c>
      <c r="L288" s="4">
        <v>1</v>
      </c>
      <c r="M288" s="4">
        <v>1</v>
      </c>
      <c r="N288" s="4">
        <v>1</v>
      </c>
      <c r="O288" s="4">
        <v>0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0</v>
      </c>
      <c r="V288" s="4">
        <v>0</v>
      </c>
      <c r="W288" s="4">
        <v>0</v>
      </c>
      <c r="X288" s="4">
        <v>1</v>
      </c>
      <c r="Y288" s="4">
        <v>0</v>
      </c>
      <c r="Z288" s="4">
        <v>1</v>
      </c>
      <c r="AA288" s="4">
        <v>0</v>
      </c>
      <c r="AB288" s="4">
        <v>1</v>
      </c>
      <c r="AC288" s="4">
        <v>0</v>
      </c>
      <c r="AD288" s="4">
        <v>0</v>
      </c>
      <c r="AE288" s="4">
        <v>0</v>
      </c>
      <c r="AF288" s="4">
        <v>0</v>
      </c>
    </row>
    <row r="289" spans="2:32" x14ac:dyDescent="0.25">
      <c r="B289" s="4">
        <v>10950</v>
      </c>
      <c r="C289" s="4">
        <v>47</v>
      </c>
      <c r="D289" s="4">
        <v>110</v>
      </c>
      <c r="E289" s="4">
        <v>85</v>
      </c>
      <c r="F289" s="4">
        <v>1075</v>
      </c>
      <c r="G289" s="4">
        <v>1600</v>
      </c>
      <c r="H289" s="4">
        <v>12</v>
      </c>
      <c r="I289" s="4">
        <v>0</v>
      </c>
      <c r="J289" s="4">
        <v>0</v>
      </c>
      <c r="K289" s="4">
        <v>0</v>
      </c>
      <c r="L289" s="4">
        <v>1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1</v>
      </c>
      <c r="AF289" s="4">
        <v>0</v>
      </c>
    </row>
    <row r="290" spans="2:32" x14ac:dyDescent="0.25">
      <c r="B290" s="4">
        <v>12450</v>
      </c>
      <c r="C290" s="4">
        <v>54</v>
      </c>
      <c r="D290" s="4">
        <v>110</v>
      </c>
      <c r="E290" s="4">
        <v>85</v>
      </c>
      <c r="F290" s="4">
        <v>1055</v>
      </c>
      <c r="G290" s="4">
        <v>1600</v>
      </c>
      <c r="H290" s="4">
        <v>3</v>
      </c>
      <c r="I290" s="4">
        <v>1</v>
      </c>
      <c r="J290" s="4">
        <v>0</v>
      </c>
      <c r="K290" s="4">
        <v>1</v>
      </c>
      <c r="L290" s="4">
        <v>1</v>
      </c>
      <c r="M290" s="4">
        <v>1</v>
      </c>
      <c r="N290" s="4">
        <v>1</v>
      </c>
      <c r="O290" s="4">
        <v>0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0</v>
      </c>
      <c r="V290" s="4">
        <v>1</v>
      </c>
      <c r="W290" s="4">
        <v>0</v>
      </c>
      <c r="X290" s="4">
        <v>1</v>
      </c>
      <c r="Y290" s="4">
        <v>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1</v>
      </c>
      <c r="AF290" s="4">
        <v>0</v>
      </c>
    </row>
    <row r="291" spans="2:32" x14ac:dyDescent="0.25">
      <c r="B291" s="4">
        <v>10900</v>
      </c>
      <c r="C291" s="4">
        <v>50</v>
      </c>
      <c r="D291" s="4">
        <v>97</v>
      </c>
      <c r="E291" s="4">
        <v>69</v>
      </c>
      <c r="F291" s="4">
        <v>1025</v>
      </c>
      <c r="G291" s="4">
        <v>1400</v>
      </c>
      <c r="H291" s="4">
        <v>3</v>
      </c>
      <c r="I291" s="4">
        <v>0</v>
      </c>
      <c r="J291" s="4">
        <v>0</v>
      </c>
      <c r="K291" s="4">
        <v>1</v>
      </c>
      <c r="L291" s="4">
        <v>1</v>
      </c>
      <c r="M291" s="4">
        <v>1</v>
      </c>
      <c r="N291" s="4">
        <v>0</v>
      </c>
      <c r="O291" s="4">
        <v>0</v>
      </c>
      <c r="P291" s="4">
        <v>1</v>
      </c>
      <c r="Q291" s="4">
        <v>1</v>
      </c>
      <c r="R291" s="4">
        <v>0</v>
      </c>
      <c r="S291" s="4">
        <v>0</v>
      </c>
      <c r="T291" s="4">
        <v>1</v>
      </c>
      <c r="U291" s="4">
        <v>1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0</v>
      </c>
      <c r="AB291" s="4">
        <v>1</v>
      </c>
      <c r="AC291" s="4">
        <v>0</v>
      </c>
      <c r="AD291" s="4">
        <v>0</v>
      </c>
      <c r="AE291" s="4">
        <v>0</v>
      </c>
      <c r="AF291" s="4">
        <v>0</v>
      </c>
    </row>
    <row r="292" spans="2:32" x14ac:dyDescent="0.25">
      <c r="B292" s="4">
        <v>10950</v>
      </c>
      <c r="C292" s="4">
        <v>47</v>
      </c>
      <c r="D292" s="4">
        <v>97</v>
      </c>
      <c r="E292" s="4">
        <v>85</v>
      </c>
      <c r="F292" s="4">
        <v>1060</v>
      </c>
      <c r="G292" s="4">
        <v>1400</v>
      </c>
      <c r="H292" s="4">
        <v>3</v>
      </c>
      <c r="I292" s="4">
        <v>0</v>
      </c>
      <c r="J292" s="4">
        <v>0</v>
      </c>
      <c r="K292" s="4">
        <v>1</v>
      </c>
      <c r="L292" s="4">
        <v>1</v>
      </c>
      <c r="M292" s="4">
        <v>1</v>
      </c>
      <c r="N292" s="4">
        <v>0</v>
      </c>
      <c r="O292" s="4">
        <v>0</v>
      </c>
      <c r="P292" s="4">
        <v>1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</row>
    <row r="293" spans="2:32" x14ac:dyDescent="0.25">
      <c r="B293" s="4">
        <v>12500</v>
      </c>
      <c r="C293" s="4">
        <v>56</v>
      </c>
      <c r="D293" s="4">
        <v>110</v>
      </c>
      <c r="E293" s="4">
        <v>85</v>
      </c>
      <c r="F293" s="4">
        <v>1080</v>
      </c>
      <c r="G293" s="4">
        <v>1600</v>
      </c>
      <c r="H293" s="4">
        <v>3</v>
      </c>
      <c r="I293" s="4">
        <v>1</v>
      </c>
      <c r="J293" s="4">
        <v>0</v>
      </c>
      <c r="K293" s="4">
        <v>1</v>
      </c>
      <c r="L293" s="4">
        <v>1</v>
      </c>
      <c r="M293" s="4">
        <v>1</v>
      </c>
      <c r="N293" s="4">
        <v>1</v>
      </c>
      <c r="O293" s="4">
        <v>0</v>
      </c>
      <c r="P293" s="4">
        <v>0</v>
      </c>
      <c r="Q293" s="4">
        <v>1</v>
      </c>
      <c r="R293" s="4">
        <v>1</v>
      </c>
      <c r="S293" s="4">
        <v>1</v>
      </c>
      <c r="T293" s="4">
        <v>1</v>
      </c>
      <c r="U293" s="4">
        <v>0</v>
      </c>
      <c r="V293" s="4">
        <v>1</v>
      </c>
      <c r="W293" s="4">
        <v>0</v>
      </c>
      <c r="X293" s="4">
        <v>1</v>
      </c>
      <c r="Y293" s="4">
        <v>1</v>
      </c>
      <c r="Z293" s="4">
        <v>0</v>
      </c>
      <c r="AA293" s="4">
        <v>0</v>
      </c>
      <c r="AB293" s="4">
        <v>0</v>
      </c>
      <c r="AC293" s="4">
        <v>1</v>
      </c>
      <c r="AD293" s="4">
        <v>0</v>
      </c>
      <c r="AE293" s="4">
        <v>0</v>
      </c>
      <c r="AF293" s="4">
        <v>0</v>
      </c>
    </row>
    <row r="294" spans="2:32" x14ac:dyDescent="0.25">
      <c r="B294" s="4">
        <v>9950</v>
      </c>
      <c r="C294" s="4">
        <v>55</v>
      </c>
      <c r="D294" s="4">
        <v>97</v>
      </c>
      <c r="E294" s="4">
        <v>69</v>
      </c>
      <c r="F294" s="4">
        <v>1025</v>
      </c>
      <c r="G294" s="4">
        <v>1400</v>
      </c>
      <c r="H294" s="4">
        <v>3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1</v>
      </c>
      <c r="V294" s="4">
        <v>0</v>
      </c>
      <c r="W294" s="4">
        <v>0</v>
      </c>
      <c r="X294" s="4">
        <v>1</v>
      </c>
      <c r="Y294" s="4">
        <v>0</v>
      </c>
      <c r="Z294" s="4">
        <v>1</v>
      </c>
      <c r="AA294" s="4">
        <v>0</v>
      </c>
      <c r="AB294" s="4">
        <v>1</v>
      </c>
      <c r="AC294" s="4">
        <v>0</v>
      </c>
      <c r="AD294" s="4">
        <v>0</v>
      </c>
      <c r="AE294" s="4">
        <v>0</v>
      </c>
      <c r="AF294" s="4">
        <v>0</v>
      </c>
    </row>
    <row r="295" spans="2:32" x14ac:dyDescent="0.25">
      <c r="B295" s="4">
        <v>10750</v>
      </c>
      <c r="C295" s="4">
        <v>56</v>
      </c>
      <c r="D295" s="4">
        <v>86</v>
      </c>
      <c r="E295" s="4">
        <v>69</v>
      </c>
      <c r="F295" s="4">
        <v>1025</v>
      </c>
      <c r="G295" s="4">
        <v>1300</v>
      </c>
      <c r="H295" s="4">
        <v>3</v>
      </c>
      <c r="I295" s="4">
        <v>1</v>
      </c>
      <c r="J295" s="4">
        <v>0</v>
      </c>
      <c r="K295" s="4">
        <v>1</v>
      </c>
      <c r="L295" s="4">
        <v>1</v>
      </c>
      <c r="M295" s="4">
        <v>1</v>
      </c>
      <c r="N295" s="4">
        <v>1</v>
      </c>
      <c r="O295" s="4">
        <v>0</v>
      </c>
      <c r="P295" s="4">
        <v>0</v>
      </c>
      <c r="Q295" s="4">
        <v>0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0</v>
      </c>
      <c r="X295" s="4">
        <v>1</v>
      </c>
      <c r="Y295" s="4">
        <v>1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</row>
    <row r="296" spans="2:32" x14ac:dyDescent="0.25">
      <c r="B296" s="4">
        <v>10750</v>
      </c>
      <c r="C296" s="4">
        <v>52</v>
      </c>
      <c r="D296" s="4">
        <v>97</v>
      </c>
      <c r="E296" s="4">
        <v>69</v>
      </c>
      <c r="F296" s="4">
        <v>1025</v>
      </c>
      <c r="G296" s="4">
        <v>1400</v>
      </c>
      <c r="H296" s="4">
        <v>3</v>
      </c>
      <c r="I296" s="4">
        <v>1</v>
      </c>
      <c r="J296" s="4">
        <v>0</v>
      </c>
      <c r="K296" s="4">
        <v>1</v>
      </c>
      <c r="L296" s="4">
        <v>1</v>
      </c>
      <c r="M296" s="4">
        <v>1</v>
      </c>
      <c r="N296" s="4">
        <v>0</v>
      </c>
      <c r="O296" s="4">
        <v>0</v>
      </c>
      <c r="P296" s="4">
        <v>1</v>
      </c>
      <c r="Q296" s="4">
        <v>0</v>
      </c>
      <c r="R296" s="4">
        <v>1</v>
      </c>
      <c r="S296" s="4">
        <v>1</v>
      </c>
      <c r="T296" s="4">
        <v>1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1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</row>
    <row r="297" spans="2:32" x14ac:dyDescent="0.25">
      <c r="B297" s="4">
        <v>12950</v>
      </c>
      <c r="C297" s="4">
        <v>49</v>
      </c>
      <c r="D297" s="4">
        <v>110</v>
      </c>
      <c r="E297" s="4">
        <v>19</v>
      </c>
      <c r="F297" s="4">
        <v>1105</v>
      </c>
      <c r="G297" s="4">
        <v>1600</v>
      </c>
      <c r="H297" s="4">
        <v>12</v>
      </c>
      <c r="I297" s="4">
        <v>1</v>
      </c>
      <c r="J297" s="4">
        <v>0</v>
      </c>
      <c r="K297" s="4">
        <v>0</v>
      </c>
      <c r="L297" s="4">
        <v>1</v>
      </c>
      <c r="M297" s="4">
        <v>1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1</v>
      </c>
      <c r="T297" s="4">
        <v>1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1</v>
      </c>
      <c r="AA297" s="4">
        <v>1</v>
      </c>
      <c r="AB297" s="4">
        <v>0</v>
      </c>
      <c r="AC297" s="4">
        <v>0</v>
      </c>
      <c r="AD297" s="4">
        <v>0</v>
      </c>
      <c r="AE297" s="4">
        <v>0</v>
      </c>
      <c r="AF297" s="4">
        <v>1</v>
      </c>
    </row>
    <row r="298" spans="2:32" x14ac:dyDescent="0.25">
      <c r="B298" s="4">
        <v>11250</v>
      </c>
      <c r="C298" s="4">
        <v>50</v>
      </c>
      <c r="D298" s="4">
        <v>97</v>
      </c>
      <c r="E298" s="4">
        <v>85</v>
      </c>
      <c r="F298" s="4">
        <v>1060</v>
      </c>
      <c r="G298" s="4">
        <v>1400</v>
      </c>
      <c r="H298" s="4">
        <v>3</v>
      </c>
      <c r="I298" s="4">
        <v>1</v>
      </c>
      <c r="J298" s="4">
        <v>0</v>
      </c>
      <c r="K298" s="4">
        <v>1</v>
      </c>
      <c r="L298" s="4">
        <v>1</v>
      </c>
      <c r="M298" s="4">
        <v>1</v>
      </c>
      <c r="N298" s="4">
        <v>0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1</v>
      </c>
      <c r="AA298" s="4">
        <v>0</v>
      </c>
      <c r="AB298" s="4">
        <v>1</v>
      </c>
      <c r="AC298" s="4">
        <v>0</v>
      </c>
      <c r="AD298" s="4">
        <v>0</v>
      </c>
      <c r="AE298" s="4">
        <v>0</v>
      </c>
      <c r="AF298" s="4">
        <v>0</v>
      </c>
    </row>
    <row r="299" spans="2:32" x14ac:dyDescent="0.25">
      <c r="B299" s="4">
        <v>11950</v>
      </c>
      <c r="C299" s="4">
        <v>47</v>
      </c>
      <c r="D299" s="4">
        <v>110</v>
      </c>
      <c r="E299" s="4">
        <v>85</v>
      </c>
      <c r="F299" s="4">
        <v>1090</v>
      </c>
      <c r="G299" s="4">
        <v>1600</v>
      </c>
      <c r="H299" s="4">
        <v>3</v>
      </c>
      <c r="I299" s="4">
        <v>1</v>
      </c>
      <c r="J299" s="4">
        <v>0</v>
      </c>
      <c r="K299" s="4">
        <v>0</v>
      </c>
      <c r="L299" s="4">
        <v>1</v>
      </c>
      <c r="M299" s="4">
        <v>1</v>
      </c>
      <c r="N299" s="4">
        <v>1</v>
      </c>
      <c r="O299" s="4">
        <v>0</v>
      </c>
      <c r="P299" s="4">
        <v>0</v>
      </c>
      <c r="Q299" s="4">
        <v>0</v>
      </c>
      <c r="R299" s="4">
        <v>1</v>
      </c>
      <c r="S299" s="4">
        <v>1</v>
      </c>
      <c r="T299" s="4">
        <v>1</v>
      </c>
      <c r="U299" s="4">
        <v>0</v>
      </c>
      <c r="V299" s="4">
        <v>1</v>
      </c>
      <c r="W299" s="4">
        <v>1</v>
      </c>
      <c r="X299" s="4">
        <v>1</v>
      </c>
      <c r="Y299" s="4">
        <v>1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1</v>
      </c>
      <c r="AF299" s="4">
        <v>0</v>
      </c>
    </row>
    <row r="300" spans="2:32" x14ac:dyDescent="0.25">
      <c r="B300" s="4">
        <v>11000</v>
      </c>
      <c r="C300" s="4">
        <v>47</v>
      </c>
      <c r="D300" s="4">
        <v>110</v>
      </c>
      <c r="E300" s="4">
        <v>85</v>
      </c>
      <c r="F300" s="4">
        <v>1080</v>
      </c>
      <c r="G300" s="4">
        <v>1600</v>
      </c>
      <c r="H300" s="4">
        <v>3</v>
      </c>
      <c r="I300" s="4">
        <v>0</v>
      </c>
      <c r="J300" s="4">
        <v>0</v>
      </c>
      <c r="K300" s="4">
        <v>0</v>
      </c>
      <c r="L300" s="4">
        <v>0</v>
      </c>
      <c r="M300" s="4">
        <v>1</v>
      </c>
      <c r="N300" s="4">
        <v>1</v>
      </c>
      <c r="O300" s="4">
        <v>0</v>
      </c>
      <c r="P300" s="4">
        <v>0</v>
      </c>
      <c r="Q300" s="4">
        <v>0</v>
      </c>
      <c r="R300" s="4">
        <v>1</v>
      </c>
      <c r="S300" s="4">
        <v>1</v>
      </c>
      <c r="T300" s="4">
        <v>1</v>
      </c>
      <c r="U300" s="4">
        <v>0</v>
      </c>
      <c r="V300" s="4">
        <v>1</v>
      </c>
      <c r="W300" s="4">
        <v>0</v>
      </c>
      <c r="X300" s="4">
        <v>1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1</v>
      </c>
      <c r="AF300" s="4">
        <v>0</v>
      </c>
    </row>
    <row r="301" spans="2:32" x14ac:dyDescent="0.25">
      <c r="B301" s="4">
        <v>13500</v>
      </c>
      <c r="C301" s="4">
        <v>50</v>
      </c>
      <c r="D301" s="4">
        <v>110</v>
      </c>
      <c r="E301" s="4">
        <v>85</v>
      </c>
      <c r="F301" s="4">
        <v>1080</v>
      </c>
      <c r="G301" s="4">
        <v>1600</v>
      </c>
      <c r="H301" s="4">
        <v>3</v>
      </c>
      <c r="I301" s="4">
        <v>1</v>
      </c>
      <c r="J301" s="4">
        <v>0</v>
      </c>
      <c r="K301" s="4">
        <v>0</v>
      </c>
      <c r="L301" s="4">
        <v>1</v>
      </c>
      <c r="M301" s="4">
        <v>1</v>
      </c>
      <c r="N301" s="4">
        <v>1</v>
      </c>
      <c r="O301" s="4">
        <v>0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0</v>
      </c>
      <c r="V301" s="4">
        <v>1</v>
      </c>
      <c r="W301" s="4">
        <v>0</v>
      </c>
      <c r="X301" s="4">
        <v>1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1</v>
      </c>
    </row>
    <row r="302" spans="2:32" x14ac:dyDescent="0.25">
      <c r="B302" s="4">
        <v>10995</v>
      </c>
      <c r="C302" s="4">
        <v>55</v>
      </c>
      <c r="D302" s="4">
        <v>110</v>
      </c>
      <c r="E302" s="4">
        <v>69</v>
      </c>
      <c r="F302" s="4">
        <v>1035</v>
      </c>
      <c r="G302" s="4">
        <v>1600</v>
      </c>
      <c r="H302" s="4">
        <v>3</v>
      </c>
      <c r="I302" s="4">
        <v>1</v>
      </c>
      <c r="J302" s="4">
        <v>0</v>
      </c>
      <c r="K302" s="4">
        <v>1</v>
      </c>
      <c r="L302" s="4">
        <v>1</v>
      </c>
      <c r="M302" s="4">
        <v>1</v>
      </c>
      <c r="N302" s="4">
        <v>1</v>
      </c>
      <c r="O302" s="4">
        <v>0</v>
      </c>
      <c r="P302" s="4">
        <v>1</v>
      </c>
      <c r="Q302" s="4">
        <v>0</v>
      </c>
      <c r="R302" s="4">
        <v>1</v>
      </c>
      <c r="S302" s="4">
        <v>1</v>
      </c>
      <c r="T302" s="4">
        <v>1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</row>
    <row r="303" spans="2:32" x14ac:dyDescent="0.25">
      <c r="B303" s="4">
        <v>10750</v>
      </c>
      <c r="C303" s="4">
        <v>48</v>
      </c>
      <c r="D303" s="4">
        <v>97</v>
      </c>
      <c r="E303" s="4">
        <v>85</v>
      </c>
      <c r="F303" s="4">
        <v>1065</v>
      </c>
      <c r="G303" s="4">
        <v>1400</v>
      </c>
      <c r="H303" s="4">
        <v>3</v>
      </c>
      <c r="I303" s="4">
        <v>1</v>
      </c>
      <c r="J303" s="4">
        <v>0</v>
      </c>
      <c r="K303" s="4">
        <v>1</v>
      </c>
      <c r="L303" s="4">
        <v>1</v>
      </c>
      <c r="M303" s="4">
        <v>1</v>
      </c>
      <c r="N303" s="4">
        <v>1</v>
      </c>
      <c r="O303" s="4">
        <v>0</v>
      </c>
      <c r="P303" s="4">
        <v>1</v>
      </c>
      <c r="Q303" s="4">
        <v>0</v>
      </c>
      <c r="R303" s="4">
        <v>1</v>
      </c>
      <c r="S303" s="4">
        <v>1</v>
      </c>
      <c r="T303" s="4">
        <v>1</v>
      </c>
      <c r="U303" s="4">
        <v>0</v>
      </c>
      <c r="V303" s="4">
        <v>1</v>
      </c>
      <c r="W303" s="4">
        <v>0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1</v>
      </c>
      <c r="AF303" s="4">
        <v>0</v>
      </c>
    </row>
    <row r="304" spans="2:32" x14ac:dyDescent="0.25">
      <c r="B304" s="4">
        <v>10950</v>
      </c>
      <c r="C304" s="4">
        <v>52</v>
      </c>
      <c r="D304" s="4">
        <v>110</v>
      </c>
      <c r="E304" s="4">
        <v>85</v>
      </c>
      <c r="F304" s="4">
        <v>1075</v>
      </c>
      <c r="G304" s="4">
        <v>1600</v>
      </c>
      <c r="H304" s="4">
        <v>3</v>
      </c>
      <c r="I304" s="4">
        <v>1</v>
      </c>
      <c r="J304" s="4">
        <v>0</v>
      </c>
      <c r="K304" s="4">
        <v>0</v>
      </c>
      <c r="L304" s="4">
        <v>1</v>
      </c>
      <c r="M304" s="4">
        <v>1</v>
      </c>
      <c r="N304" s="4">
        <v>0</v>
      </c>
      <c r="O304" s="4">
        <v>0</v>
      </c>
      <c r="P304" s="4">
        <v>1</v>
      </c>
      <c r="Q304" s="4">
        <v>0</v>
      </c>
      <c r="R304" s="4">
        <v>1</v>
      </c>
      <c r="S304" s="4">
        <v>1</v>
      </c>
      <c r="T304" s="4">
        <v>1</v>
      </c>
      <c r="U304" s="4">
        <v>1</v>
      </c>
      <c r="V304" s="4">
        <v>0</v>
      </c>
      <c r="W304" s="4">
        <v>0</v>
      </c>
      <c r="X304" s="4">
        <v>1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</row>
    <row r="305" spans="2:32" x14ac:dyDescent="0.25">
      <c r="B305" s="4">
        <v>12950</v>
      </c>
      <c r="C305" s="4">
        <v>45</v>
      </c>
      <c r="D305" s="4">
        <v>110</v>
      </c>
      <c r="E305" s="4">
        <v>85</v>
      </c>
      <c r="F305" s="4">
        <v>1070</v>
      </c>
      <c r="G305" s="4">
        <v>1600</v>
      </c>
      <c r="H305" s="4">
        <v>3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1</v>
      </c>
      <c r="AD305" s="4">
        <v>0</v>
      </c>
      <c r="AE305" s="4">
        <v>0</v>
      </c>
      <c r="AF305" s="4">
        <v>1</v>
      </c>
    </row>
    <row r="306" spans="2:32" x14ac:dyDescent="0.25">
      <c r="B306" s="4">
        <v>11710</v>
      </c>
      <c r="C306" s="4">
        <v>48</v>
      </c>
      <c r="D306" s="4">
        <v>110</v>
      </c>
      <c r="E306" s="4">
        <v>85</v>
      </c>
      <c r="F306" s="4">
        <v>1055</v>
      </c>
      <c r="G306" s="4">
        <v>1600</v>
      </c>
      <c r="H306" s="4">
        <v>3</v>
      </c>
      <c r="I306" s="4">
        <v>0</v>
      </c>
      <c r="J306" s="4">
        <v>0</v>
      </c>
      <c r="K306" s="4">
        <v>0</v>
      </c>
      <c r="L306" s="4">
        <v>1</v>
      </c>
      <c r="M306" s="4">
        <v>1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1</v>
      </c>
      <c r="T306" s="4">
        <v>1</v>
      </c>
      <c r="U306" s="4">
        <v>0</v>
      </c>
      <c r="V306" s="4">
        <v>1</v>
      </c>
      <c r="W306" s="4">
        <v>0</v>
      </c>
      <c r="X306" s="4">
        <v>1</v>
      </c>
      <c r="Y306" s="4">
        <v>0</v>
      </c>
      <c r="Z306" s="4">
        <v>0</v>
      </c>
      <c r="AA306" s="4">
        <v>0</v>
      </c>
      <c r="AB306" s="4">
        <v>1</v>
      </c>
      <c r="AC306" s="4">
        <v>0</v>
      </c>
      <c r="AD306" s="4">
        <v>0</v>
      </c>
      <c r="AE306" s="4">
        <v>0</v>
      </c>
      <c r="AF306" s="4">
        <v>0</v>
      </c>
    </row>
    <row r="307" spans="2:32" x14ac:dyDescent="0.25">
      <c r="B307" s="4">
        <v>9980</v>
      </c>
      <c r="C307" s="4">
        <v>49</v>
      </c>
      <c r="D307" s="4">
        <v>97</v>
      </c>
      <c r="E307" s="4">
        <v>69</v>
      </c>
      <c r="F307" s="4">
        <v>1025</v>
      </c>
      <c r="G307" s="4">
        <v>1400</v>
      </c>
      <c r="H307" s="4">
        <v>3</v>
      </c>
      <c r="I307" s="4">
        <v>0</v>
      </c>
      <c r="J307" s="4">
        <v>0</v>
      </c>
      <c r="K307" s="4">
        <v>1</v>
      </c>
      <c r="L307" s="4">
        <v>1</v>
      </c>
      <c r="M307" s="4">
        <v>1</v>
      </c>
      <c r="N307" s="4">
        <v>0</v>
      </c>
      <c r="O307" s="4">
        <v>0</v>
      </c>
      <c r="P307" s="4">
        <v>1</v>
      </c>
      <c r="Q307" s="4">
        <v>1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1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1</v>
      </c>
      <c r="AE307" s="4">
        <v>0</v>
      </c>
      <c r="AF307" s="4">
        <v>0</v>
      </c>
    </row>
    <row r="308" spans="2:32" x14ac:dyDescent="0.25">
      <c r="B308" s="4">
        <v>11500</v>
      </c>
      <c r="C308" s="4">
        <v>46</v>
      </c>
      <c r="D308" s="4">
        <v>110</v>
      </c>
      <c r="E308" s="4">
        <v>85</v>
      </c>
      <c r="F308" s="4">
        <v>1075</v>
      </c>
      <c r="G308" s="4">
        <v>1600</v>
      </c>
      <c r="H308" s="4">
        <v>3</v>
      </c>
      <c r="I308" s="4">
        <v>1</v>
      </c>
      <c r="J308" s="4">
        <v>0</v>
      </c>
      <c r="K308" s="4">
        <v>1</v>
      </c>
      <c r="L308" s="4">
        <v>1</v>
      </c>
      <c r="M308" s="4">
        <v>1</v>
      </c>
      <c r="N308" s="4">
        <v>1</v>
      </c>
      <c r="O308" s="4">
        <v>0</v>
      </c>
      <c r="P308" s="4">
        <v>1</v>
      </c>
      <c r="Q308" s="4">
        <v>0</v>
      </c>
      <c r="R308" s="4">
        <v>0</v>
      </c>
      <c r="S308" s="4">
        <v>1</v>
      </c>
      <c r="T308" s="4">
        <v>1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4">
        <v>0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0</v>
      </c>
    </row>
    <row r="309" spans="2:32" x14ac:dyDescent="0.25">
      <c r="B309" s="4">
        <v>11950</v>
      </c>
      <c r="C309" s="4">
        <v>56</v>
      </c>
      <c r="D309" s="4">
        <v>110</v>
      </c>
      <c r="E309" s="4">
        <v>85</v>
      </c>
      <c r="F309" s="4">
        <v>1080</v>
      </c>
      <c r="G309" s="4">
        <v>1600</v>
      </c>
      <c r="H309" s="4">
        <v>12</v>
      </c>
      <c r="I309" s="4">
        <v>0</v>
      </c>
      <c r="J309" s="4">
        <v>0</v>
      </c>
      <c r="K309" s="4">
        <v>1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1</v>
      </c>
      <c r="R309" s="4">
        <v>1</v>
      </c>
      <c r="S309" s="4">
        <v>0</v>
      </c>
      <c r="T309" s="4">
        <v>1</v>
      </c>
      <c r="U309" s="4">
        <v>1</v>
      </c>
      <c r="V309" s="4">
        <v>1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</v>
      </c>
      <c r="AD309" s="4">
        <v>0</v>
      </c>
      <c r="AE309" s="4">
        <v>0</v>
      </c>
      <c r="AF309" s="4">
        <v>0</v>
      </c>
    </row>
    <row r="310" spans="2:32" x14ac:dyDescent="0.25">
      <c r="B310" s="4">
        <v>11930</v>
      </c>
      <c r="C310" s="4">
        <v>49</v>
      </c>
      <c r="D310" s="4">
        <v>97</v>
      </c>
      <c r="E310" s="4">
        <v>69</v>
      </c>
      <c r="F310" s="4">
        <v>1030</v>
      </c>
      <c r="G310" s="4">
        <v>1400</v>
      </c>
      <c r="H310" s="4">
        <v>3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1</v>
      </c>
      <c r="T310" s="4">
        <v>1</v>
      </c>
      <c r="U310" s="4">
        <v>0</v>
      </c>
      <c r="V310" s="4">
        <v>1</v>
      </c>
      <c r="W310" s="4">
        <v>0</v>
      </c>
      <c r="X310" s="4">
        <v>1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  <c r="AF310" s="4">
        <v>0</v>
      </c>
    </row>
    <row r="311" spans="2:32" x14ac:dyDescent="0.25">
      <c r="B311" s="4">
        <v>8950</v>
      </c>
      <c r="C311" s="4">
        <v>56</v>
      </c>
      <c r="D311" s="4">
        <v>97</v>
      </c>
      <c r="E311" s="4">
        <v>69</v>
      </c>
      <c r="F311" s="4">
        <v>1025</v>
      </c>
      <c r="G311" s="4">
        <v>1400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1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1</v>
      </c>
      <c r="AC311" s="4">
        <v>0</v>
      </c>
      <c r="AD311" s="4">
        <v>0</v>
      </c>
      <c r="AE311" s="4">
        <v>0</v>
      </c>
      <c r="AF311" s="4">
        <v>0</v>
      </c>
    </row>
    <row r="312" spans="2:32" x14ac:dyDescent="0.25">
      <c r="B312" s="4">
        <v>10500</v>
      </c>
      <c r="C312" s="4">
        <v>55</v>
      </c>
      <c r="D312" s="4">
        <v>86</v>
      </c>
      <c r="E312" s="4">
        <v>69</v>
      </c>
      <c r="F312" s="4">
        <v>1050</v>
      </c>
      <c r="G312" s="4">
        <v>1300</v>
      </c>
      <c r="H312" s="4">
        <v>3</v>
      </c>
      <c r="I312" s="4">
        <v>1</v>
      </c>
      <c r="J312" s="4">
        <v>0</v>
      </c>
      <c r="K312" s="4">
        <v>1</v>
      </c>
      <c r="L312" s="4">
        <v>1</v>
      </c>
      <c r="M312" s="4">
        <v>1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1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1</v>
      </c>
      <c r="AA312" s="4">
        <v>0</v>
      </c>
      <c r="AB312" s="4">
        <v>0</v>
      </c>
      <c r="AC312" s="4">
        <v>0</v>
      </c>
      <c r="AD312" s="4">
        <v>1</v>
      </c>
      <c r="AE312" s="4">
        <v>0</v>
      </c>
      <c r="AF312" s="4">
        <v>0</v>
      </c>
    </row>
    <row r="313" spans="2:32" x14ac:dyDescent="0.25">
      <c r="B313" s="4">
        <v>12950</v>
      </c>
      <c r="C313" s="4">
        <v>50</v>
      </c>
      <c r="D313" s="4">
        <v>110</v>
      </c>
      <c r="E313" s="4">
        <v>85</v>
      </c>
      <c r="F313" s="4">
        <v>1075</v>
      </c>
      <c r="G313" s="4">
        <v>1600</v>
      </c>
      <c r="H313" s="4">
        <v>3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0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0</v>
      </c>
      <c r="V313" s="4">
        <v>1</v>
      </c>
      <c r="W313" s="4">
        <v>0</v>
      </c>
      <c r="X313" s="4">
        <v>1</v>
      </c>
      <c r="Y313" s="4">
        <v>1</v>
      </c>
      <c r="Z313" s="4">
        <v>1</v>
      </c>
      <c r="AA313" s="4">
        <v>0</v>
      </c>
      <c r="AB313" s="4">
        <v>0</v>
      </c>
      <c r="AC313" s="4">
        <v>1</v>
      </c>
      <c r="AD313" s="4">
        <v>0</v>
      </c>
      <c r="AE313" s="4">
        <v>0</v>
      </c>
      <c r="AF313" s="4">
        <v>1</v>
      </c>
    </row>
    <row r="314" spans="2:32" x14ac:dyDescent="0.25">
      <c r="B314" s="4">
        <v>9950</v>
      </c>
      <c r="C314" s="4">
        <v>55</v>
      </c>
      <c r="D314" s="4">
        <v>97</v>
      </c>
      <c r="E314" s="4">
        <v>69</v>
      </c>
      <c r="F314" s="4">
        <v>1025</v>
      </c>
      <c r="G314" s="4">
        <v>1400</v>
      </c>
      <c r="H314" s="4">
        <v>3</v>
      </c>
      <c r="I314" s="4">
        <v>1</v>
      </c>
      <c r="J314" s="4">
        <v>0</v>
      </c>
      <c r="K314" s="4">
        <v>1</v>
      </c>
      <c r="L314" s="4">
        <v>1</v>
      </c>
      <c r="M314" s="4">
        <v>1</v>
      </c>
      <c r="N314" s="4">
        <v>0</v>
      </c>
      <c r="O314" s="4">
        <v>0</v>
      </c>
      <c r="P314" s="4">
        <v>1</v>
      </c>
      <c r="Q314" s="4">
        <v>0</v>
      </c>
      <c r="R314" s="4">
        <v>0</v>
      </c>
      <c r="S314" s="4">
        <v>0</v>
      </c>
      <c r="T314" s="4">
        <v>1</v>
      </c>
      <c r="U314" s="4">
        <v>0</v>
      </c>
      <c r="V314" s="4">
        <v>0</v>
      </c>
      <c r="W314" s="4">
        <v>0</v>
      </c>
      <c r="X314" s="4">
        <v>1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</row>
    <row r="315" spans="2:32" x14ac:dyDescent="0.25">
      <c r="B315" s="4">
        <v>10950</v>
      </c>
      <c r="C315" s="4">
        <v>53</v>
      </c>
      <c r="D315" s="4">
        <v>97</v>
      </c>
      <c r="E315" s="4">
        <v>85</v>
      </c>
      <c r="F315" s="4">
        <v>1060</v>
      </c>
      <c r="G315" s="4">
        <v>1400</v>
      </c>
      <c r="H315" s="4">
        <v>3</v>
      </c>
      <c r="I315" s="4">
        <v>0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0</v>
      </c>
      <c r="P315" s="4">
        <v>1</v>
      </c>
      <c r="Q315" s="4">
        <v>0</v>
      </c>
      <c r="R315" s="4">
        <v>0</v>
      </c>
      <c r="S315" s="4">
        <v>0</v>
      </c>
      <c r="T315" s="4">
        <v>1</v>
      </c>
      <c r="U315" s="4">
        <v>1</v>
      </c>
      <c r="V315" s="4">
        <v>0</v>
      </c>
      <c r="W315" s="4">
        <v>0</v>
      </c>
      <c r="X315" s="4">
        <v>1</v>
      </c>
      <c r="Y315" s="4">
        <v>0</v>
      </c>
      <c r="Z315" s="4">
        <v>1</v>
      </c>
      <c r="AA315" s="4">
        <v>0</v>
      </c>
      <c r="AB315" s="4">
        <v>0</v>
      </c>
      <c r="AC315" s="4">
        <v>0</v>
      </c>
      <c r="AD315" s="4">
        <v>1</v>
      </c>
      <c r="AE315" s="4">
        <v>0</v>
      </c>
      <c r="AF315" s="4">
        <v>0</v>
      </c>
    </row>
    <row r="316" spans="2:32" x14ac:dyDescent="0.25">
      <c r="B316" s="4">
        <v>10950</v>
      </c>
      <c r="C316" s="4">
        <v>50</v>
      </c>
      <c r="D316" s="4">
        <v>97</v>
      </c>
      <c r="E316" s="4">
        <v>85</v>
      </c>
      <c r="F316" s="4">
        <v>1060</v>
      </c>
      <c r="G316" s="4">
        <v>1400</v>
      </c>
      <c r="H316" s="4">
        <v>3</v>
      </c>
      <c r="I316" s="4">
        <v>1</v>
      </c>
      <c r="J316" s="4">
        <v>0</v>
      </c>
      <c r="K316" s="4">
        <v>0</v>
      </c>
      <c r="L316" s="4">
        <v>1</v>
      </c>
      <c r="M316" s="4">
        <v>1</v>
      </c>
      <c r="N316" s="4">
        <v>0</v>
      </c>
      <c r="O316" s="4">
        <v>0</v>
      </c>
      <c r="P316" s="4">
        <v>0</v>
      </c>
      <c r="Q316" s="4">
        <v>0</v>
      </c>
      <c r="R316" s="4">
        <v>1</v>
      </c>
      <c r="S316" s="4">
        <v>1</v>
      </c>
      <c r="T316" s="4">
        <v>1</v>
      </c>
      <c r="U316" s="4">
        <v>1</v>
      </c>
      <c r="V316" s="4">
        <v>0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</row>
    <row r="317" spans="2:32" x14ac:dyDescent="0.25">
      <c r="B317" s="4">
        <v>10450</v>
      </c>
      <c r="C317" s="4">
        <v>48</v>
      </c>
      <c r="D317" s="4">
        <v>97</v>
      </c>
      <c r="E317" s="4">
        <v>69</v>
      </c>
      <c r="F317" s="4">
        <v>1025</v>
      </c>
      <c r="G317" s="4">
        <v>1400</v>
      </c>
      <c r="H317" s="4">
        <v>3</v>
      </c>
      <c r="I317" s="4">
        <v>1</v>
      </c>
      <c r="J317" s="4">
        <v>0</v>
      </c>
      <c r="K317" s="4">
        <v>1</v>
      </c>
      <c r="L317" s="4">
        <v>1</v>
      </c>
      <c r="M317" s="4">
        <v>1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0</v>
      </c>
      <c r="X317" s="4">
        <v>1</v>
      </c>
      <c r="Y317" s="4">
        <v>0</v>
      </c>
      <c r="Z317" s="4">
        <v>0</v>
      </c>
      <c r="AA317" s="4">
        <v>0</v>
      </c>
      <c r="AB317" s="4">
        <v>1</v>
      </c>
      <c r="AC317" s="4">
        <v>0</v>
      </c>
      <c r="AD317" s="4">
        <v>0</v>
      </c>
      <c r="AE317" s="4">
        <v>0</v>
      </c>
      <c r="AF317" s="4">
        <v>0</v>
      </c>
    </row>
    <row r="318" spans="2:32" x14ac:dyDescent="0.25">
      <c r="B318" s="4">
        <v>12950</v>
      </c>
      <c r="C318" s="4">
        <v>50</v>
      </c>
      <c r="D318" s="4">
        <v>97</v>
      </c>
      <c r="E318" s="4">
        <v>85</v>
      </c>
      <c r="F318" s="4">
        <v>1065</v>
      </c>
      <c r="G318" s="4">
        <v>1400</v>
      </c>
      <c r="H318" s="4">
        <v>3</v>
      </c>
      <c r="I318" s="4">
        <v>0</v>
      </c>
      <c r="J318" s="4">
        <v>0</v>
      </c>
      <c r="K318" s="4">
        <v>0</v>
      </c>
      <c r="L318" s="4">
        <v>1</v>
      </c>
      <c r="M318" s="4">
        <v>1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1</v>
      </c>
      <c r="T318" s="4">
        <v>1</v>
      </c>
      <c r="U318" s="4">
        <v>0</v>
      </c>
      <c r="V318" s="4">
        <v>1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1</v>
      </c>
    </row>
    <row r="319" spans="2:32" x14ac:dyDescent="0.25">
      <c r="B319" s="4">
        <v>7500</v>
      </c>
      <c r="C319" s="4">
        <v>50</v>
      </c>
      <c r="D319" s="4">
        <v>90</v>
      </c>
      <c r="E319" s="4">
        <v>64</v>
      </c>
      <c r="F319" s="4">
        <v>1260</v>
      </c>
      <c r="G319" s="4">
        <v>2000</v>
      </c>
      <c r="H319" s="4">
        <v>3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1</v>
      </c>
      <c r="O319" s="4">
        <v>0</v>
      </c>
      <c r="P319" s="4">
        <v>0</v>
      </c>
      <c r="Q319" s="4">
        <v>0</v>
      </c>
      <c r="R319" s="4">
        <v>1</v>
      </c>
      <c r="S319" s="4">
        <v>1</v>
      </c>
      <c r="T319" s="4">
        <v>1</v>
      </c>
      <c r="U319" s="4">
        <v>1</v>
      </c>
      <c r="V319" s="4">
        <v>0</v>
      </c>
      <c r="W319" s="4">
        <v>0</v>
      </c>
      <c r="X319" s="4">
        <v>0</v>
      </c>
      <c r="Y319" s="4">
        <v>1</v>
      </c>
      <c r="Z319" s="4">
        <v>1</v>
      </c>
      <c r="AA319" s="4">
        <v>0</v>
      </c>
      <c r="AB319" s="4">
        <v>0</v>
      </c>
      <c r="AC319" s="4">
        <v>1</v>
      </c>
      <c r="AD319" s="4">
        <v>0</v>
      </c>
      <c r="AE319" s="4">
        <v>0</v>
      </c>
      <c r="AF319" s="4">
        <v>0</v>
      </c>
    </row>
    <row r="320" spans="2:32" x14ac:dyDescent="0.25">
      <c r="B320" s="4">
        <v>7900</v>
      </c>
      <c r="C320" s="4">
        <v>68</v>
      </c>
      <c r="D320" s="4">
        <v>72</v>
      </c>
      <c r="E320" s="4">
        <v>185</v>
      </c>
      <c r="F320" s="4">
        <v>1115</v>
      </c>
      <c r="G320" s="4">
        <v>2000</v>
      </c>
      <c r="H320" s="4">
        <v>3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1</v>
      </c>
      <c r="T320" s="4">
        <v>1</v>
      </c>
      <c r="U320" s="4">
        <v>0</v>
      </c>
      <c r="V320" s="4">
        <v>0</v>
      </c>
      <c r="W320" s="4">
        <v>1</v>
      </c>
      <c r="X320" s="4">
        <v>1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1</v>
      </c>
      <c r="AF320" s="4">
        <v>0</v>
      </c>
    </row>
    <row r="321" spans="2:32" x14ac:dyDescent="0.25">
      <c r="B321" s="4">
        <v>5950</v>
      </c>
      <c r="C321" s="4">
        <v>68</v>
      </c>
      <c r="D321" s="4">
        <v>86</v>
      </c>
      <c r="E321" s="4">
        <v>69</v>
      </c>
      <c r="F321" s="4">
        <v>1000</v>
      </c>
      <c r="G321" s="4">
        <v>1300</v>
      </c>
      <c r="H321" s="4">
        <v>3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4">
        <v>0</v>
      </c>
      <c r="AD321" s="4">
        <v>0</v>
      </c>
      <c r="AE321" s="4">
        <v>0</v>
      </c>
      <c r="AF321" s="4">
        <v>0</v>
      </c>
    </row>
    <row r="322" spans="2:32" x14ac:dyDescent="0.25">
      <c r="B322" s="4">
        <v>7500</v>
      </c>
      <c r="C322" s="4">
        <v>59</v>
      </c>
      <c r="D322" s="4">
        <v>72</v>
      </c>
      <c r="E322" s="4">
        <v>185</v>
      </c>
      <c r="F322" s="4">
        <v>1115</v>
      </c>
      <c r="G322" s="4">
        <v>2000</v>
      </c>
      <c r="H322" s="4">
        <v>3</v>
      </c>
      <c r="I322" s="4">
        <v>1</v>
      </c>
      <c r="J322" s="4">
        <v>0</v>
      </c>
      <c r="K322" s="4">
        <v>0</v>
      </c>
      <c r="L322" s="4">
        <v>1</v>
      </c>
      <c r="M322" s="4">
        <v>1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1</v>
      </c>
      <c r="U322" s="4">
        <v>0</v>
      </c>
      <c r="V322" s="4">
        <v>0</v>
      </c>
      <c r="W322" s="4">
        <v>1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</row>
    <row r="323" spans="2:32" x14ac:dyDescent="0.25">
      <c r="B323" s="4">
        <v>7500</v>
      </c>
      <c r="C323" s="4">
        <v>62</v>
      </c>
      <c r="D323" s="4">
        <v>72</v>
      </c>
      <c r="E323" s="4">
        <v>185</v>
      </c>
      <c r="F323" s="4">
        <v>1140</v>
      </c>
      <c r="G323" s="4">
        <v>2000</v>
      </c>
      <c r="H323" s="4">
        <v>3</v>
      </c>
      <c r="I323" s="4">
        <v>1</v>
      </c>
      <c r="J323" s="4">
        <v>0</v>
      </c>
      <c r="K323" s="4">
        <v>0</v>
      </c>
      <c r="L323" s="4">
        <v>1</v>
      </c>
      <c r="M323" s="4">
        <v>1</v>
      </c>
      <c r="N323" s="4">
        <v>1</v>
      </c>
      <c r="O323" s="4">
        <v>0</v>
      </c>
      <c r="P323" s="4">
        <v>0</v>
      </c>
      <c r="Q323" s="4">
        <v>0</v>
      </c>
      <c r="R323" s="4">
        <v>1</v>
      </c>
      <c r="S323" s="4">
        <v>1</v>
      </c>
      <c r="T323" s="4">
        <v>1</v>
      </c>
      <c r="U323" s="4">
        <v>1</v>
      </c>
      <c r="V323" s="4">
        <v>1</v>
      </c>
      <c r="W323" s="4">
        <v>0</v>
      </c>
      <c r="X323" s="4">
        <v>1</v>
      </c>
      <c r="Y323" s="4">
        <v>1</v>
      </c>
      <c r="Z323" s="4">
        <v>0</v>
      </c>
      <c r="AA323" s="4">
        <v>1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</row>
    <row r="324" spans="2:32" x14ac:dyDescent="0.25">
      <c r="B324" s="4">
        <v>5751</v>
      </c>
      <c r="C324" s="4">
        <v>67</v>
      </c>
      <c r="D324" s="4">
        <v>72</v>
      </c>
      <c r="E324" s="4">
        <v>185</v>
      </c>
      <c r="F324" s="4">
        <v>1100</v>
      </c>
      <c r="G324" s="4">
        <v>2000</v>
      </c>
      <c r="H324" s="4">
        <v>3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1</v>
      </c>
      <c r="O324" s="4">
        <v>0</v>
      </c>
      <c r="P324" s="4">
        <v>0</v>
      </c>
      <c r="Q324" s="4">
        <v>0</v>
      </c>
      <c r="R324" s="4">
        <v>1</v>
      </c>
      <c r="S324" s="4">
        <v>0</v>
      </c>
      <c r="T324" s="4">
        <v>1</v>
      </c>
      <c r="U324" s="4">
        <v>0</v>
      </c>
      <c r="V324" s="4">
        <v>0</v>
      </c>
      <c r="W324" s="4">
        <v>0</v>
      </c>
      <c r="X324" s="4">
        <v>0</v>
      </c>
      <c r="Y324" s="4">
        <v>1</v>
      </c>
      <c r="Z324" s="4">
        <v>1</v>
      </c>
      <c r="AA324" s="4">
        <v>0</v>
      </c>
      <c r="AB324" s="4">
        <v>1</v>
      </c>
      <c r="AC324" s="4">
        <v>0</v>
      </c>
      <c r="AD324" s="4">
        <v>0</v>
      </c>
      <c r="AE324" s="4">
        <v>0</v>
      </c>
      <c r="AF324" s="4">
        <v>0</v>
      </c>
    </row>
    <row r="325" spans="2:32" x14ac:dyDescent="0.25">
      <c r="B325" s="4">
        <v>7950</v>
      </c>
      <c r="C325" s="4">
        <v>67</v>
      </c>
      <c r="D325" s="4">
        <v>110</v>
      </c>
      <c r="E325" s="4">
        <v>69</v>
      </c>
      <c r="F325" s="4">
        <v>1050</v>
      </c>
      <c r="G325" s="4">
        <v>1600</v>
      </c>
      <c r="H325" s="4">
        <v>6</v>
      </c>
      <c r="I325" s="4">
        <v>1</v>
      </c>
      <c r="J325" s="4">
        <v>0</v>
      </c>
      <c r="K325" s="4">
        <v>0</v>
      </c>
      <c r="L325" s="4">
        <v>1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1</v>
      </c>
      <c r="T325" s="4">
        <v>1</v>
      </c>
      <c r="U325" s="4">
        <v>0</v>
      </c>
      <c r="V325" s="4">
        <v>0</v>
      </c>
      <c r="W325" s="4">
        <v>0</v>
      </c>
      <c r="X325" s="4">
        <v>0</v>
      </c>
      <c r="Y325" s="4">
        <v>1</v>
      </c>
      <c r="Z325" s="4">
        <v>1</v>
      </c>
      <c r="AA325" s="4">
        <v>1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</row>
    <row r="326" spans="2:32" x14ac:dyDescent="0.25">
      <c r="B326" s="4">
        <v>7750</v>
      </c>
      <c r="C326" s="4">
        <v>59</v>
      </c>
      <c r="D326" s="4">
        <v>72</v>
      </c>
      <c r="E326" s="4">
        <v>185</v>
      </c>
      <c r="F326" s="4">
        <v>1120</v>
      </c>
      <c r="G326" s="4">
        <v>2000</v>
      </c>
      <c r="H326" s="4">
        <v>3</v>
      </c>
      <c r="I326" s="4">
        <v>1</v>
      </c>
      <c r="J326" s="4">
        <v>0</v>
      </c>
      <c r="K326" s="4">
        <v>0</v>
      </c>
      <c r="L326" s="4">
        <v>1</v>
      </c>
      <c r="M326" s="4">
        <v>1</v>
      </c>
      <c r="N326" s="4">
        <v>1</v>
      </c>
      <c r="O326" s="4">
        <v>0</v>
      </c>
      <c r="P326" s="4">
        <v>0</v>
      </c>
      <c r="Q326" s="4">
        <v>1</v>
      </c>
      <c r="R326" s="4">
        <v>1</v>
      </c>
      <c r="S326" s="4">
        <v>1</v>
      </c>
      <c r="T326" s="4">
        <v>1</v>
      </c>
      <c r="U326" s="4">
        <v>0</v>
      </c>
      <c r="V326" s="4">
        <v>1</v>
      </c>
      <c r="W326" s="4">
        <v>0</v>
      </c>
      <c r="X326" s="4">
        <v>1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</v>
      </c>
      <c r="AF326" s="4">
        <v>0</v>
      </c>
    </row>
    <row r="327" spans="2:32" x14ac:dyDescent="0.25">
      <c r="B327" s="4">
        <v>8250</v>
      </c>
      <c r="C327" s="4">
        <v>64</v>
      </c>
      <c r="D327" s="4">
        <v>110</v>
      </c>
      <c r="E327" s="4">
        <v>85</v>
      </c>
      <c r="F327" s="4">
        <v>1065</v>
      </c>
      <c r="G327" s="4">
        <v>1600</v>
      </c>
      <c r="H327" s="4">
        <v>3</v>
      </c>
      <c r="I327" s="4">
        <v>1</v>
      </c>
      <c r="J327" s="4">
        <v>0</v>
      </c>
      <c r="K327" s="4">
        <v>0</v>
      </c>
      <c r="L327" s="4">
        <v>1</v>
      </c>
      <c r="M327" s="4">
        <v>1</v>
      </c>
      <c r="N327" s="4">
        <v>1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1</v>
      </c>
      <c r="U327" s="4">
        <v>0</v>
      </c>
      <c r="V327" s="4">
        <v>1</v>
      </c>
      <c r="W327" s="4">
        <v>1</v>
      </c>
      <c r="X327" s="4">
        <v>1</v>
      </c>
      <c r="Y327" s="4">
        <v>1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0</v>
      </c>
    </row>
    <row r="328" spans="2:32" x14ac:dyDescent="0.25">
      <c r="B328" s="4">
        <v>9500</v>
      </c>
      <c r="C328" s="4">
        <v>62</v>
      </c>
      <c r="D328" s="4">
        <v>72</v>
      </c>
      <c r="E328" s="4">
        <v>185</v>
      </c>
      <c r="F328" s="4">
        <v>1135</v>
      </c>
      <c r="G328" s="4">
        <v>2000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1</v>
      </c>
      <c r="U328" s="4">
        <v>0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1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</row>
    <row r="329" spans="2:32" x14ac:dyDescent="0.25">
      <c r="B329" s="4">
        <v>7950</v>
      </c>
      <c r="C329" s="4">
        <v>67</v>
      </c>
      <c r="D329" s="4">
        <v>110</v>
      </c>
      <c r="E329" s="4">
        <v>197</v>
      </c>
      <c r="F329" s="4">
        <v>1120</v>
      </c>
      <c r="G329" s="4">
        <v>1600</v>
      </c>
      <c r="H329" s="4">
        <v>3</v>
      </c>
      <c r="I329" s="4">
        <v>1</v>
      </c>
      <c r="J329" s="4">
        <v>0</v>
      </c>
      <c r="K329" s="4">
        <v>0</v>
      </c>
      <c r="L329" s="4">
        <v>1</v>
      </c>
      <c r="M329" s="4">
        <v>1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1</v>
      </c>
      <c r="T329" s="4">
        <v>1</v>
      </c>
      <c r="U329" s="4">
        <v>0</v>
      </c>
      <c r="V329" s="4">
        <v>1</v>
      </c>
      <c r="W329" s="4">
        <v>0</v>
      </c>
      <c r="X329" s="4">
        <v>1</v>
      </c>
      <c r="Y329" s="4">
        <v>1</v>
      </c>
      <c r="Z329" s="4">
        <v>0</v>
      </c>
      <c r="AA329" s="4">
        <v>0</v>
      </c>
      <c r="AB329" s="4">
        <v>1</v>
      </c>
      <c r="AC329" s="4">
        <v>0</v>
      </c>
      <c r="AD329" s="4">
        <v>0</v>
      </c>
      <c r="AE329" s="4">
        <v>0</v>
      </c>
      <c r="AF329" s="4">
        <v>0</v>
      </c>
    </row>
    <row r="330" spans="2:32" x14ac:dyDescent="0.25">
      <c r="B330" s="4">
        <v>8950</v>
      </c>
      <c r="C330" s="4">
        <v>64</v>
      </c>
      <c r="D330" s="4">
        <v>72</v>
      </c>
      <c r="E330" s="4">
        <v>185</v>
      </c>
      <c r="F330" s="4">
        <v>1120</v>
      </c>
      <c r="G330" s="4">
        <v>2000</v>
      </c>
      <c r="H330" s="4">
        <v>3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1</v>
      </c>
      <c r="O330" s="4">
        <v>0</v>
      </c>
      <c r="P330" s="4">
        <v>0</v>
      </c>
      <c r="Q330" s="4">
        <v>0</v>
      </c>
      <c r="R330" s="4">
        <v>1</v>
      </c>
      <c r="S330" s="4">
        <v>1</v>
      </c>
      <c r="T330" s="4">
        <v>1</v>
      </c>
      <c r="U330" s="4">
        <v>0</v>
      </c>
      <c r="V330" s="4">
        <v>1</v>
      </c>
      <c r="W330" s="4">
        <v>0</v>
      </c>
      <c r="X330" s="4">
        <v>1</v>
      </c>
      <c r="Y330" s="4">
        <v>0</v>
      </c>
      <c r="Z330" s="4">
        <v>1</v>
      </c>
      <c r="AA330" s="4">
        <v>0</v>
      </c>
      <c r="AB330" s="4">
        <v>0</v>
      </c>
      <c r="AC330" s="4">
        <v>1</v>
      </c>
      <c r="AD330" s="4">
        <v>0</v>
      </c>
      <c r="AE330" s="4">
        <v>0</v>
      </c>
      <c r="AF330" s="4">
        <v>0</v>
      </c>
    </row>
    <row r="331" spans="2:32" x14ac:dyDescent="0.25">
      <c r="B331" s="4">
        <v>8950</v>
      </c>
      <c r="C331" s="4">
        <v>58</v>
      </c>
      <c r="D331" s="4">
        <v>72</v>
      </c>
      <c r="E331" s="4">
        <v>185</v>
      </c>
      <c r="F331" s="4">
        <v>1135</v>
      </c>
      <c r="G331" s="4">
        <v>2000</v>
      </c>
      <c r="H331" s="4">
        <v>3</v>
      </c>
      <c r="I331" s="4">
        <v>1</v>
      </c>
      <c r="J331" s="4">
        <v>0</v>
      </c>
      <c r="K331" s="4">
        <v>0</v>
      </c>
      <c r="L331" s="4">
        <v>1</v>
      </c>
      <c r="M331" s="4">
        <v>1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1</v>
      </c>
      <c r="T331" s="4">
        <v>1</v>
      </c>
      <c r="U331" s="4">
        <v>0</v>
      </c>
      <c r="V331" s="4">
        <v>0</v>
      </c>
      <c r="W331" s="4">
        <v>1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1</v>
      </c>
      <c r="AE331" s="4">
        <v>0</v>
      </c>
      <c r="AF331" s="4">
        <v>0</v>
      </c>
    </row>
    <row r="332" spans="2:32" x14ac:dyDescent="0.25">
      <c r="B332" s="4">
        <v>7950</v>
      </c>
      <c r="C332" s="4">
        <v>64</v>
      </c>
      <c r="D332" s="4">
        <v>72</v>
      </c>
      <c r="E332" s="4">
        <v>185</v>
      </c>
      <c r="F332" s="4">
        <v>1135</v>
      </c>
      <c r="G332" s="4">
        <v>2000</v>
      </c>
      <c r="H332" s="4">
        <v>3</v>
      </c>
      <c r="I332" s="4">
        <v>0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1</v>
      </c>
      <c r="U332" s="4">
        <v>0</v>
      </c>
      <c r="V332" s="4">
        <v>0</v>
      </c>
      <c r="W332" s="4">
        <v>1</v>
      </c>
      <c r="X332" s="4">
        <v>1</v>
      </c>
      <c r="Y332" s="4">
        <v>0</v>
      </c>
      <c r="Z332" s="4">
        <v>0</v>
      </c>
      <c r="AA332" s="4">
        <v>0</v>
      </c>
      <c r="AB332" s="4">
        <v>1</v>
      </c>
      <c r="AC332" s="4">
        <v>0</v>
      </c>
      <c r="AD332" s="4">
        <v>0</v>
      </c>
      <c r="AE332" s="4">
        <v>0</v>
      </c>
      <c r="AF332" s="4">
        <v>0</v>
      </c>
    </row>
    <row r="333" spans="2:32" x14ac:dyDescent="0.25">
      <c r="B333" s="4">
        <v>8750</v>
      </c>
      <c r="C333" s="4">
        <v>68</v>
      </c>
      <c r="D333" s="4">
        <v>72</v>
      </c>
      <c r="E333" s="4">
        <v>185</v>
      </c>
      <c r="F333" s="4">
        <v>1115</v>
      </c>
      <c r="G333" s="4">
        <v>2000</v>
      </c>
      <c r="H333" s="4">
        <v>3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1</v>
      </c>
      <c r="X333" s="4">
        <v>1</v>
      </c>
      <c r="Y333" s="4">
        <v>0</v>
      </c>
      <c r="Z333" s="4">
        <v>0</v>
      </c>
      <c r="AA333" s="4">
        <v>0</v>
      </c>
      <c r="AB333" s="4">
        <v>0</v>
      </c>
      <c r="AC333" s="4">
        <v>1</v>
      </c>
      <c r="AD333" s="4">
        <v>0</v>
      </c>
      <c r="AE333" s="4">
        <v>0</v>
      </c>
      <c r="AF333" s="4">
        <v>0</v>
      </c>
    </row>
    <row r="334" spans="2:32" x14ac:dyDescent="0.25">
      <c r="B334" s="4">
        <v>9950</v>
      </c>
      <c r="C334" s="4">
        <v>66</v>
      </c>
      <c r="D334" s="4">
        <v>72</v>
      </c>
      <c r="E334" s="4">
        <v>185</v>
      </c>
      <c r="F334" s="4">
        <v>1100</v>
      </c>
      <c r="G334" s="4">
        <v>2000</v>
      </c>
      <c r="H334" s="4">
        <v>3</v>
      </c>
      <c r="I334" s="4">
        <v>0</v>
      </c>
      <c r="J334" s="4">
        <v>0</v>
      </c>
      <c r="K334" s="4">
        <v>0</v>
      </c>
      <c r="L334" s="4">
        <v>1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1</v>
      </c>
      <c r="AE334" s="4">
        <v>0</v>
      </c>
      <c r="AF334" s="4">
        <v>0</v>
      </c>
    </row>
    <row r="335" spans="2:32" x14ac:dyDescent="0.25">
      <c r="B335" s="4">
        <v>7950</v>
      </c>
      <c r="C335" s="4">
        <v>68</v>
      </c>
      <c r="D335" s="4">
        <v>110</v>
      </c>
      <c r="E335" s="4">
        <v>69</v>
      </c>
      <c r="F335" s="4">
        <v>1035</v>
      </c>
      <c r="G335" s="4">
        <v>1600</v>
      </c>
      <c r="H335" s="4">
        <v>3</v>
      </c>
      <c r="I335" s="4">
        <v>1</v>
      </c>
      <c r="J335" s="4">
        <v>0</v>
      </c>
      <c r="K335" s="4">
        <v>1</v>
      </c>
      <c r="L335" s="4">
        <v>1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1</v>
      </c>
      <c r="T335" s="4">
        <v>1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1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</row>
    <row r="336" spans="2:32" x14ac:dyDescent="0.25">
      <c r="B336" s="4">
        <v>10950</v>
      </c>
      <c r="C336" s="4">
        <v>57</v>
      </c>
      <c r="D336" s="4">
        <v>110</v>
      </c>
      <c r="E336" s="4">
        <v>85</v>
      </c>
      <c r="F336" s="4">
        <v>1065</v>
      </c>
      <c r="G336" s="4">
        <v>1600</v>
      </c>
      <c r="H336" s="4">
        <v>3</v>
      </c>
      <c r="I336" s="4">
        <v>0</v>
      </c>
      <c r="J336" s="4">
        <v>0</v>
      </c>
      <c r="K336" s="4">
        <v>1</v>
      </c>
      <c r="L336" s="4">
        <v>1</v>
      </c>
      <c r="M336" s="4">
        <v>1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1</v>
      </c>
      <c r="T336" s="4">
        <v>1</v>
      </c>
      <c r="U336" s="4">
        <v>0</v>
      </c>
      <c r="V336" s="4">
        <v>1</v>
      </c>
      <c r="W336" s="4">
        <v>1</v>
      </c>
      <c r="X336" s="4">
        <v>1</v>
      </c>
      <c r="Y336" s="4">
        <v>1</v>
      </c>
      <c r="Z336" s="4">
        <v>0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</row>
    <row r="337" spans="2:32" x14ac:dyDescent="0.25">
      <c r="B337" s="4">
        <v>8600</v>
      </c>
      <c r="C337" s="4">
        <v>68</v>
      </c>
      <c r="D337" s="4">
        <v>110</v>
      </c>
      <c r="E337" s="4">
        <v>85</v>
      </c>
      <c r="F337" s="4">
        <v>1065</v>
      </c>
      <c r="G337" s="4">
        <v>1600</v>
      </c>
      <c r="H337" s="4">
        <v>3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0</v>
      </c>
      <c r="P337" s="4">
        <v>0</v>
      </c>
      <c r="Q337" s="4">
        <v>0</v>
      </c>
      <c r="R337" s="4">
        <v>1</v>
      </c>
      <c r="S337" s="4">
        <v>0</v>
      </c>
      <c r="T337" s="4">
        <v>1</v>
      </c>
      <c r="U337" s="4">
        <v>1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</v>
      </c>
      <c r="AD337" s="4">
        <v>0</v>
      </c>
      <c r="AE337" s="4">
        <v>0</v>
      </c>
      <c r="AF337" s="4">
        <v>0</v>
      </c>
    </row>
    <row r="338" spans="2:32" x14ac:dyDescent="0.25">
      <c r="B338" s="4">
        <v>6950</v>
      </c>
      <c r="C338" s="4">
        <v>68</v>
      </c>
      <c r="D338" s="4">
        <v>72</v>
      </c>
      <c r="E338" s="4">
        <v>185</v>
      </c>
      <c r="F338" s="4">
        <v>1115</v>
      </c>
      <c r="G338" s="4">
        <v>2000</v>
      </c>
      <c r="H338" s="4">
        <v>3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  <c r="W338" s="4">
        <v>1</v>
      </c>
      <c r="X338" s="4">
        <v>1</v>
      </c>
      <c r="Y338" s="4">
        <v>0</v>
      </c>
      <c r="Z338" s="4">
        <v>0</v>
      </c>
      <c r="AA338" s="4">
        <v>1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</row>
    <row r="339" spans="2:32" x14ac:dyDescent="0.25">
      <c r="B339" s="4">
        <v>9950</v>
      </c>
      <c r="C339" s="4">
        <v>58</v>
      </c>
      <c r="D339" s="4">
        <v>110</v>
      </c>
      <c r="E339" s="4">
        <v>85</v>
      </c>
      <c r="F339" s="4">
        <v>1070</v>
      </c>
      <c r="G339" s="4">
        <v>1600</v>
      </c>
      <c r="H339" s="4">
        <v>3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4">
        <v>1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1</v>
      </c>
      <c r="AE339" s="4">
        <v>0</v>
      </c>
      <c r="AF339" s="4">
        <v>0</v>
      </c>
    </row>
    <row r="340" spans="2:32" x14ac:dyDescent="0.25">
      <c r="B340" s="4">
        <v>9450</v>
      </c>
      <c r="C340" s="4">
        <v>60</v>
      </c>
      <c r="D340" s="4">
        <v>110</v>
      </c>
      <c r="E340" s="4">
        <v>197</v>
      </c>
      <c r="F340" s="4">
        <v>1079</v>
      </c>
      <c r="G340" s="4">
        <v>1600</v>
      </c>
      <c r="H340" s="4">
        <v>3</v>
      </c>
      <c r="I340" s="4">
        <v>1</v>
      </c>
      <c r="J340" s="4">
        <v>0</v>
      </c>
      <c r="K340" s="4">
        <v>1</v>
      </c>
      <c r="L340" s="4">
        <v>1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0</v>
      </c>
      <c r="AE340" s="4">
        <v>0</v>
      </c>
      <c r="AF340" s="4">
        <v>0</v>
      </c>
    </row>
    <row r="341" spans="2:32" x14ac:dyDescent="0.25">
      <c r="B341" s="4">
        <v>6950</v>
      </c>
      <c r="C341" s="4">
        <v>65</v>
      </c>
      <c r="D341" s="4">
        <v>90</v>
      </c>
      <c r="E341" s="4">
        <v>64</v>
      </c>
      <c r="F341" s="4">
        <v>1260</v>
      </c>
      <c r="G341" s="4">
        <v>2000</v>
      </c>
      <c r="H341" s="4">
        <v>3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1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</row>
    <row r="342" spans="2:32" x14ac:dyDescent="0.25">
      <c r="B342" s="4">
        <v>9950</v>
      </c>
      <c r="C342" s="4">
        <v>67</v>
      </c>
      <c r="D342" s="4">
        <v>86</v>
      </c>
      <c r="E342" s="4">
        <v>69</v>
      </c>
      <c r="F342" s="4">
        <v>1020</v>
      </c>
      <c r="G342" s="4">
        <v>1300</v>
      </c>
      <c r="H342" s="4">
        <v>3</v>
      </c>
      <c r="I342" s="4">
        <v>1</v>
      </c>
      <c r="J342" s="4">
        <v>0</v>
      </c>
      <c r="K342" s="4">
        <v>1</v>
      </c>
      <c r="L342" s="4">
        <v>1</v>
      </c>
      <c r="M342" s="4">
        <v>1</v>
      </c>
      <c r="N342" s="4">
        <v>1</v>
      </c>
      <c r="O342" s="4">
        <v>0</v>
      </c>
      <c r="P342" s="4">
        <v>0</v>
      </c>
      <c r="Q342" s="4">
        <v>0</v>
      </c>
      <c r="R342" s="4">
        <v>1</v>
      </c>
      <c r="S342" s="4">
        <v>1</v>
      </c>
      <c r="T342" s="4">
        <v>1</v>
      </c>
      <c r="U342" s="4">
        <v>0</v>
      </c>
      <c r="V342" s="4">
        <v>1</v>
      </c>
      <c r="W342" s="4">
        <v>0</v>
      </c>
      <c r="X342" s="4">
        <v>1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0</v>
      </c>
      <c r="AE342" s="4">
        <v>1</v>
      </c>
      <c r="AF342" s="4">
        <v>0</v>
      </c>
    </row>
    <row r="343" spans="2:32" x14ac:dyDescent="0.25">
      <c r="B343" s="4">
        <v>8250</v>
      </c>
      <c r="C343" s="4">
        <v>59</v>
      </c>
      <c r="D343" s="4">
        <v>86</v>
      </c>
      <c r="E343" s="4">
        <v>69</v>
      </c>
      <c r="F343" s="4">
        <v>1040</v>
      </c>
      <c r="G343" s="4">
        <v>1300</v>
      </c>
      <c r="H343" s="4">
        <v>3</v>
      </c>
      <c r="I343" s="4">
        <v>1</v>
      </c>
      <c r="J343" s="4">
        <v>0</v>
      </c>
      <c r="K343" s="4">
        <v>0</v>
      </c>
      <c r="L343" s="4">
        <v>1</v>
      </c>
      <c r="M343" s="4">
        <v>1</v>
      </c>
      <c r="N343" s="4">
        <v>1</v>
      </c>
      <c r="O343" s="4">
        <v>0</v>
      </c>
      <c r="P343" s="4">
        <v>0</v>
      </c>
      <c r="Q343" s="4">
        <v>0</v>
      </c>
      <c r="R343" s="4">
        <v>1</v>
      </c>
      <c r="S343" s="4">
        <v>1</v>
      </c>
      <c r="T343" s="4">
        <v>1</v>
      </c>
      <c r="U343" s="4">
        <v>0</v>
      </c>
      <c r="V343" s="4">
        <v>1</v>
      </c>
      <c r="W343" s="4">
        <v>0</v>
      </c>
      <c r="X343" s="4">
        <v>1</v>
      </c>
      <c r="Y343" s="4">
        <v>1</v>
      </c>
      <c r="Z343" s="4">
        <v>0</v>
      </c>
      <c r="AA343" s="4">
        <v>0</v>
      </c>
      <c r="AB343" s="4">
        <v>0</v>
      </c>
      <c r="AC343" s="4">
        <v>0</v>
      </c>
      <c r="AD343" s="4">
        <v>1</v>
      </c>
      <c r="AE343" s="4">
        <v>0</v>
      </c>
      <c r="AF343" s="4">
        <v>0</v>
      </c>
    </row>
    <row r="344" spans="2:32" x14ac:dyDescent="0.25">
      <c r="B344" s="4">
        <v>9950</v>
      </c>
      <c r="C344" s="4">
        <v>68</v>
      </c>
      <c r="D344" s="4">
        <v>110</v>
      </c>
      <c r="E344" s="4">
        <v>85</v>
      </c>
      <c r="F344" s="4">
        <v>1070</v>
      </c>
      <c r="G344" s="4">
        <v>1600</v>
      </c>
      <c r="H344" s="4">
        <v>3</v>
      </c>
      <c r="I344" s="4">
        <v>1</v>
      </c>
      <c r="J344" s="4">
        <v>0</v>
      </c>
      <c r="K344" s="4">
        <v>1</v>
      </c>
      <c r="L344" s="4">
        <v>1</v>
      </c>
      <c r="M344" s="4">
        <v>1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1</v>
      </c>
      <c r="T344" s="4">
        <v>1</v>
      </c>
      <c r="U344" s="4">
        <v>0</v>
      </c>
      <c r="V344" s="4">
        <v>0</v>
      </c>
      <c r="W344" s="4">
        <v>1</v>
      </c>
      <c r="X344" s="4">
        <v>1</v>
      </c>
      <c r="Y344" s="4">
        <v>0</v>
      </c>
      <c r="Z344" s="4">
        <v>0</v>
      </c>
      <c r="AA344" s="4">
        <v>0</v>
      </c>
      <c r="AB344" s="4">
        <v>0</v>
      </c>
      <c r="AC344" s="4">
        <v>1</v>
      </c>
      <c r="AD344" s="4">
        <v>0</v>
      </c>
      <c r="AE344" s="4">
        <v>0</v>
      </c>
      <c r="AF344" s="4">
        <v>0</v>
      </c>
    </row>
    <row r="345" spans="2:32" x14ac:dyDescent="0.25">
      <c r="B345" s="4">
        <v>9750</v>
      </c>
      <c r="C345" s="4">
        <v>65</v>
      </c>
      <c r="D345" s="4">
        <v>110</v>
      </c>
      <c r="E345" s="4">
        <v>85</v>
      </c>
      <c r="F345" s="4">
        <v>1065</v>
      </c>
      <c r="G345" s="4">
        <v>1600</v>
      </c>
      <c r="H345" s="4">
        <v>3</v>
      </c>
      <c r="I345" s="4">
        <v>0</v>
      </c>
      <c r="J345" s="4">
        <v>0</v>
      </c>
      <c r="K345" s="4">
        <v>1</v>
      </c>
      <c r="L345" s="4">
        <v>1</v>
      </c>
      <c r="M345" s="4">
        <v>1</v>
      </c>
      <c r="N345" s="4">
        <v>1</v>
      </c>
      <c r="O345" s="4">
        <v>0</v>
      </c>
      <c r="P345" s="4">
        <v>0</v>
      </c>
      <c r="Q345" s="4">
        <v>0</v>
      </c>
      <c r="R345" s="4">
        <v>1</v>
      </c>
      <c r="S345" s="4">
        <v>1</v>
      </c>
      <c r="T345" s="4">
        <v>1</v>
      </c>
      <c r="U345" s="4">
        <v>0</v>
      </c>
      <c r="V345" s="4">
        <v>1</v>
      </c>
      <c r="W345" s="4">
        <v>1</v>
      </c>
      <c r="X345" s="4">
        <v>1</v>
      </c>
      <c r="Y345" s="4">
        <v>1</v>
      </c>
      <c r="Z345" s="4">
        <v>0</v>
      </c>
      <c r="AA345" s="4">
        <v>0</v>
      </c>
      <c r="AB345" s="4">
        <v>1</v>
      </c>
      <c r="AC345" s="4">
        <v>0</v>
      </c>
      <c r="AD345" s="4">
        <v>0</v>
      </c>
      <c r="AE345" s="4">
        <v>0</v>
      </c>
      <c r="AF345" s="4">
        <v>0</v>
      </c>
    </row>
    <row r="346" spans="2:32" x14ac:dyDescent="0.25">
      <c r="B346" s="4">
        <v>9250</v>
      </c>
      <c r="C346" s="4">
        <v>61</v>
      </c>
      <c r="D346" s="4">
        <v>110</v>
      </c>
      <c r="E346" s="4">
        <v>85</v>
      </c>
      <c r="F346" s="4">
        <v>1070</v>
      </c>
      <c r="G346" s="4">
        <v>1600</v>
      </c>
      <c r="H346" s="4">
        <v>3</v>
      </c>
      <c r="I346" s="4">
        <v>1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  <c r="W346" s="4">
        <v>1</v>
      </c>
      <c r="X346" s="4">
        <v>1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</row>
    <row r="347" spans="2:32" x14ac:dyDescent="0.25">
      <c r="B347" s="4">
        <v>9500</v>
      </c>
      <c r="C347" s="4">
        <v>68</v>
      </c>
      <c r="D347" s="4">
        <v>110</v>
      </c>
      <c r="E347" s="4">
        <v>69</v>
      </c>
      <c r="F347" s="4">
        <v>1050</v>
      </c>
      <c r="G347" s="4">
        <v>1600</v>
      </c>
      <c r="H347" s="4">
        <v>3</v>
      </c>
      <c r="I347" s="4">
        <v>1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1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1</v>
      </c>
      <c r="AF347" s="4">
        <v>0</v>
      </c>
    </row>
    <row r="348" spans="2:32" x14ac:dyDescent="0.25">
      <c r="B348" s="4">
        <v>9950</v>
      </c>
      <c r="C348" s="4">
        <v>62</v>
      </c>
      <c r="D348" s="4">
        <v>110</v>
      </c>
      <c r="E348" s="4">
        <v>85</v>
      </c>
      <c r="F348" s="4">
        <v>1075</v>
      </c>
      <c r="G348" s="4">
        <v>1600</v>
      </c>
      <c r="H348" s="4">
        <v>3</v>
      </c>
      <c r="I348" s="4">
        <v>0</v>
      </c>
      <c r="J348" s="4">
        <v>0</v>
      </c>
      <c r="K348" s="4">
        <v>1</v>
      </c>
      <c r="L348" s="4">
        <v>1</v>
      </c>
      <c r="M348" s="4">
        <v>1</v>
      </c>
      <c r="N348" s="4">
        <v>1</v>
      </c>
      <c r="O348" s="4">
        <v>0</v>
      </c>
      <c r="P348" s="4">
        <v>0</v>
      </c>
      <c r="Q348" s="4">
        <v>1</v>
      </c>
      <c r="R348" s="4">
        <v>1</v>
      </c>
      <c r="S348" s="4">
        <v>1</v>
      </c>
      <c r="T348" s="4">
        <v>1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0</v>
      </c>
      <c r="AA348" s="4">
        <v>0</v>
      </c>
      <c r="AB348" s="4">
        <v>0</v>
      </c>
      <c r="AC348" s="4">
        <v>1</v>
      </c>
      <c r="AD348" s="4">
        <v>0</v>
      </c>
      <c r="AE348" s="4">
        <v>0</v>
      </c>
      <c r="AF348" s="4">
        <v>0</v>
      </c>
    </row>
    <row r="349" spans="2:32" x14ac:dyDescent="0.25">
      <c r="B349" s="4">
        <v>7750</v>
      </c>
      <c r="C349" s="4">
        <v>63</v>
      </c>
      <c r="D349" s="4">
        <v>110</v>
      </c>
      <c r="E349" s="4">
        <v>69</v>
      </c>
      <c r="F349" s="4">
        <v>1050</v>
      </c>
      <c r="G349" s="4">
        <v>1600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1</v>
      </c>
      <c r="U349" s="4">
        <v>0</v>
      </c>
      <c r="V349" s="4">
        <v>0</v>
      </c>
      <c r="W349" s="4">
        <v>1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</row>
    <row r="350" spans="2:32" x14ac:dyDescent="0.25">
      <c r="B350" s="4">
        <v>9500</v>
      </c>
      <c r="C350" s="4">
        <v>68</v>
      </c>
      <c r="D350" s="4">
        <v>110</v>
      </c>
      <c r="E350" s="4">
        <v>85</v>
      </c>
      <c r="F350" s="4">
        <v>1075</v>
      </c>
      <c r="G350" s="4">
        <v>1600</v>
      </c>
      <c r="H350" s="4">
        <v>3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1</v>
      </c>
      <c r="O350" s="4">
        <v>0</v>
      </c>
      <c r="P350" s="4">
        <v>0</v>
      </c>
      <c r="Q350" s="4">
        <v>0</v>
      </c>
      <c r="R350" s="4">
        <v>1</v>
      </c>
      <c r="S350" s="4">
        <v>1</v>
      </c>
      <c r="T350" s="4">
        <v>1</v>
      </c>
      <c r="U350" s="4">
        <v>0</v>
      </c>
      <c r="V350" s="4">
        <v>1</v>
      </c>
      <c r="W350" s="4">
        <v>0</v>
      </c>
      <c r="X350" s="4">
        <v>1</v>
      </c>
      <c r="Y350" s="4">
        <v>0</v>
      </c>
      <c r="Z350" s="4">
        <v>0</v>
      </c>
      <c r="AA350" s="4">
        <v>0</v>
      </c>
      <c r="AB350" s="4">
        <v>1</v>
      </c>
      <c r="AC350" s="4">
        <v>0</v>
      </c>
      <c r="AD350" s="4">
        <v>0</v>
      </c>
      <c r="AE350" s="4">
        <v>0</v>
      </c>
      <c r="AF350" s="4">
        <v>0</v>
      </c>
    </row>
    <row r="351" spans="2:32" x14ac:dyDescent="0.25">
      <c r="B351" s="4">
        <v>9950</v>
      </c>
      <c r="C351" s="4">
        <v>67</v>
      </c>
      <c r="D351" s="4">
        <v>110</v>
      </c>
      <c r="E351" s="4">
        <v>69</v>
      </c>
      <c r="F351" s="4">
        <v>1035</v>
      </c>
      <c r="G351" s="4">
        <v>1600</v>
      </c>
      <c r="H351" s="4">
        <v>3</v>
      </c>
      <c r="I351" s="4">
        <v>1</v>
      </c>
      <c r="J351" s="4">
        <v>0</v>
      </c>
      <c r="K351" s="4">
        <v>1</v>
      </c>
      <c r="L351" s="4">
        <v>1</v>
      </c>
      <c r="M351" s="4">
        <v>1</v>
      </c>
      <c r="N351" s="4">
        <v>0</v>
      </c>
      <c r="O351" s="4">
        <v>0</v>
      </c>
      <c r="P351" s="4">
        <v>0</v>
      </c>
      <c r="Q351" s="4">
        <v>0</v>
      </c>
      <c r="R351" s="4">
        <v>1</v>
      </c>
      <c r="S351" s="4">
        <v>1</v>
      </c>
      <c r="T351" s="4">
        <v>1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1</v>
      </c>
      <c r="AA351" s="4">
        <v>1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</row>
    <row r="352" spans="2:32" x14ac:dyDescent="0.25">
      <c r="B352" s="4">
        <v>9750</v>
      </c>
      <c r="C352" s="4">
        <v>64</v>
      </c>
      <c r="D352" s="4">
        <v>110</v>
      </c>
      <c r="E352" s="4">
        <v>19</v>
      </c>
      <c r="F352" s="4">
        <v>1050</v>
      </c>
      <c r="G352" s="4">
        <v>1600</v>
      </c>
      <c r="H352" s="4">
        <v>12</v>
      </c>
      <c r="I352" s="4">
        <v>0</v>
      </c>
      <c r="J352" s="4">
        <v>1</v>
      </c>
      <c r="K352" s="4">
        <v>0</v>
      </c>
      <c r="L352" s="4">
        <v>1</v>
      </c>
      <c r="M352" s="4">
        <v>1</v>
      </c>
      <c r="N352" s="4">
        <v>1</v>
      </c>
      <c r="O352" s="4">
        <v>1</v>
      </c>
      <c r="P352" s="4">
        <v>0</v>
      </c>
      <c r="Q352" s="4">
        <v>0</v>
      </c>
      <c r="R352" s="4">
        <v>1</v>
      </c>
      <c r="S352" s="4">
        <v>1</v>
      </c>
      <c r="T352" s="4">
        <v>1</v>
      </c>
      <c r="U352" s="4">
        <v>0</v>
      </c>
      <c r="V352" s="4">
        <v>1</v>
      </c>
      <c r="W352" s="4">
        <v>0</v>
      </c>
      <c r="X352" s="4">
        <v>0</v>
      </c>
      <c r="Y352" s="4">
        <v>1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</row>
    <row r="353" spans="2:32" x14ac:dyDescent="0.25">
      <c r="B353" s="4">
        <v>5950</v>
      </c>
      <c r="C353" s="4">
        <v>59</v>
      </c>
      <c r="D353" s="4">
        <v>86</v>
      </c>
      <c r="E353" s="4">
        <v>19</v>
      </c>
      <c r="F353" s="4">
        <v>1015</v>
      </c>
      <c r="G353" s="4">
        <v>1300</v>
      </c>
      <c r="H353" s="4">
        <v>3</v>
      </c>
      <c r="I353" s="4">
        <v>1</v>
      </c>
      <c r="J353" s="4">
        <v>0</v>
      </c>
      <c r="K353" s="4">
        <v>0</v>
      </c>
      <c r="L353" s="4">
        <v>0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  <c r="R353" s="4">
        <v>1</v>
      </c>
      <c r="S353" s="4">
        <v>1</v>
      </c>
      <c r="T353" s="4">
        <v>1</v>
      </c>
      <c r="U353" s="4">
        <v>1</v>
      </c>
      <c r="V353" s="4">
        <v>0</v>
      </c>
      <c r="W353" s="4">
        <v>0</v>
      </c>
      <c r="X353" s="4">
        <v>0</v>
      </c>
      <c r="Y353" s="4">
        <v>1</v>
      </c>
      <c r="Z353" s="4">
        <v>0</v>
      </c>
      <c r="AA353" s="4">
        <v>1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</row>
    <row r="354" spans="2:32" x14ac:dyDescent="0.25">
      <c r="B354" s="4">
        <v>8495</v>
      </c>
      <c r="C354" s="4">
        <v>68</v>
      </c>
      <c r="D354" s="4">
        <v>110</v>
      </c>
      <c r="E354" s="4">
        <v>85</v>
      </c>
      <c r="F354" s="4">
        <v>1085</v>
      </c>
      <c r="G354" s="4">
        <v>1600</v>
      </c>
      <c r="H354" s="4">
        <v>3</v>
      </c>
      <c r="I354" s="4">
        <v>1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  <c r="W354" s="4">
        <v>1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</row>
    <row r="355" spans="2:32" x14ac:dyDescent="0.25">
      <c r="B355" s="4">
        <v>9250</v>
      </c>
      <c r="C355" s="4">
        <v>67</v>
      </c>
      <c r="D355" s="4">
        <v>86</v>
      </c>
      <c r="E355" s="4">
        <v>69</v>
      </c>
      <c r="F355" s="4">
        <v>1020</v>
      </c>
      <c r="G355" s="4">
        <v>1300</v>
      </c>
      <c r="H355" s="4">
        <v>3</v>
      </c>
      <c r="I355" s="4">
        <v>0</v>
      </c>
      <c r="J355" s="4">
        <v>0</v>
      </c>
      <c r="K355" s="4">
        <v>1</v>
      </c>
      <c r="L355" s="4">
        <v>1</v>
      </c>
      <c r="M355" s="4">
        <v>1</v>
      </c>
      <c r="N355" s="4">
        <v>1</v>
      </c>
      <c r="O355" s="4">
        <v>0</v>
      </c>
      <c r="P355" s="4">
        <v>0</v>
      </c>
      <c r="Q355" s="4">
        <v>0</v>
      </c>
      <c r="R355" s="4">
        <v>1</v>
      </c>
      <c r="S355" s="4">
        <v>1</v>
      </c>
      <c r="T355" s="4">
        <v>1</v>
      </c>
      <c r="U355" s="4">
        <v>0</v>
      </c>
      <c r="V355" s="4">
        <v>1</v>
      </c>
      <c r="W355" s="4">
        <v>0</v>
      </c>
      <c r="X355" s="4">
        <v>1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</row>
    <row r="356" spans="2:32" x14ac:dyDescent="0.25">
      <c r="B356" s="4">
        <v>9250</v>
      </c>
      <c r="C356" s="4">
        <v>63</v>
      </c>
      <c r="D356" s="4">
        <v>86</v>
      </c>
      <c r="E356" s="4">
        <v>85</v>
      </c>
      <c r="F356" s="4">
        <v>1055</v>
      </c>
      <c r="G356" s="4">
        <v>1300</v>
      </c>
      <c r="H356" s="4">
        <v>3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1</v>
      </c>
      <c r="O356" s="4">
        <v>0</v>
      </c>
      <c r="P356" s="4">
        <v>0</v>
      </c>
      <c r="Q356" s="4">
        <v>0</v>
      </c>
      <c r="R356" s="4">
        <v>1</v>
      </c>
      <c r="S356" s="4">
        <v>1</v>
      </c>
      <c r="T356" s="4">
        <v>1</v>
      </c>
      <c r="U356" s="4">
        <v>0</v>
      </c>
      <c r="V356" s="4">
        <v>1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1</v>
      </c>
      <c r="AF356" s="4">
        <v>0</v>
      </c>
    </row>
    <row r="357" spans="2:32" x14ac:dyDescent="0.25">
      <c r="B357" s="4">
        <v>9950</v>
      </c>
      <c r="C357" s="4">
        <v>57</v>
      </c>
      <c r="D357" s="4">
        <v>72</v>
      </c>
      <c r="E357" s="4">
        <v>185</v>
      </c>
      <c r="F357" s="4">
        <v>1135</v>
      </c>
      <c r="G357" s="4">
        <v>2000</v>
      </c>
      <c r="H357" s="4">
        <v>3</v>
      </c>
      <c r="I357" s="4">
        <v>1</v>
      </c>
      <c r="J357" s="4">
        <v>0</v>
      </c>
      <c r="K357" s="4">
        <v>1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0</v>
      </c>
      <c r="V357" s="4">
        <v>0</v>
      </c>
      <c r="W357" s="4">
        <v>0</v>
      </c>
      <c r="X357" s="4">
        <v>1</v>
      </c>
      <c r="Y357" s="4">
        <v>1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0</v>
      </c>
      <c r="AF357" s="4">
        <v>0</v>
      </c>
    </row>
    <row r="358" spans="2:32" x14ac:dyDescent="0.25">
      <c r="B358" s="4">
        <v>7950</v>
      </c>
      <c r="C358" s="4">
        <v>61</v>
      </c>
      <c r="D358" s="4">
        <v>110</v>
      </c>
      <c r="E358" s="4">
        <v>69</v>
      </c>
      <c r="F358" s="4">
        <v>1050</v>
      </c>
      <c r="G358" s="4">
        <v>1600</v>
      </c>
      <c r="H358" s="4">
        <v>3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1</v>
      </c>
      <c r="O358" s="4">
        <v>0</v>
      </c>
      <c r="P358" s="4">
        <v>0</v>
      </c>
      <c r="Q358" s="4">
        <v>0</v>
      </c>
      <c r="R358" s="4">
        <v>1</v>
      </c>
      <c r="S358" s="4">
        <v>1</v>
      </c>
      <c r="T358" s="4">
        <v>1</v>
      </c>
      <c r="U358" s="4">
        <v>0</v>
      </c>
      <c r="V358" s="4">
        <v>0</v>
      </c>
      <c r="W358" s="4">
        <v>1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0</v>
      </c>
      <c r="AF358" s="4">
        <v>0</v>
      </c>
    </row>
    <row r="359" spans="2:32" x14ac:dyDescent="0.25">
      <c r="B359" s="4">
        <v>8250</v>
      </c>
      <c r="C359" s="4">
        <v>57</v>
      </c>
      <c r="D359" s="4">
        <v>72</v>
      </c>
      <c r="E359" s="4">
        <v>185</v>
      </c>
      <c r="F359" s="4">
        <v>1115</v>
      </c>
      <c r="G359" s="4">
        <v>2000</v>
      </c>
      <c r="H359" s="4">
        <v>3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>
        <v>0</v>
      </c>
      <c r="V359" s="4">
        <v>0</v>
      </c>
      <c r="W359" s="4">
        <v>1</v>
      </c>
      <c r="X359" s="4">
        <v>1</v>
      </c>
      <c r="Y359" s="4">
        <v>0</v>
      </c>
      <c r="Z359" s="4">
        <v>0</v>
      </c>
      <c r="AA359" s="4">
        <v>0</v>
      </c>
      <c r="AB359" s="4">
        <v>0</v>
      </c>
      <c r="AC359" s="4">
        <v>1</v>
      </c>
      <c r="AD359" s="4">
        <v>0</v>
      </c>
      <c r="AE359" s="4">
        <v>0</v>
      </c>
      <c r="AF359" s="4">
        <v>0</v>
      </c>
    </row>
    <row r="360" spans="2:32" x14ac:dyDescent="0.25">
      <c r="B360" s="4">
        <v>8950</v>
      </c>
      <c r="C360" s="4">
        <v>63</v>
      </c>
      <c r="D360" s="4">
        <v>110</v>
      </c>
      <c r="E360" s="4">
        <v>85</v>
      </c>
      <c r="F360" s="4">
        <v>1065</v>
      </c>
      <c r="G360" s="4">
        <v>1600</v>
      </c>
      <c r="H360" s="4">
        <v>3</v>
      </c>
      <c r="I360" s="4">
        <v>1</v>
      </c>
      <c r="J360" s="4">
        <v>0</v>
      </c>
      <c r="K360" s="4">
        <v>0</v>
      </c>
      <c r="L360" s="4">
        <v>1</v>
      </c>
      <c r="M360" s="4">
        <v>1</v>
      </c>
      <c r="N360" s="4">
        <v>1</v>
      </c>
      <c r="O360" s="4">
        <v>0</v>
      </c>
      <c r="P360" s="4">
        <v>0</v>
      </c>
      <c r="Q360" s="4">
        <v>0</v>
      </c>
      <c r="R360" s="4">
        <v>1</v>
      </c>
      <c r="S360" s="4">
        <v>1</v>
      </c>
      <c r="T360" s="4">
        <v>1</v>
      </c>
      <c r="U360" s="4">
        <v>0</v>
      </c>
      <c r="V360" s="4">
        <v>1</v>
      </c>
      <c r="W360" s="4">
        <v>1</v>
      </c>
      <c r="X360" s="4">
        <v>1</v>
      </c>
      <c r="Y360" s="4">
        <v>1</v>
      </c>
      <c r="Z360" s="4">
        <v>0</v>
      </c>
      <c r="AA360" s="4">
        <v>0</v>
      </c>
      <c r="AB360" s="4">
        <v>0</v>
      </c>
      <c r="AC360" s="4">
        <v>0</v>
      </c>
      <c r="AD360" s="4">
        <v>1</v>
      </c>
      <c r="AE360" s="4">
        <v>0</v>
      </c>
      <c r="AF360" s="4">
        <v>0</v>
      </c>
    </row>
    <row r="361" spans="2:32" x14ac:dyDescent="0.25">
      <c r="B361" s="4">
        <v>8950</v>
      </c>
      <c r="C361" s="4">
        <v>68</v>
      </c>
      <c r="D361" s="4">
        <v>110</v>
      </c>
      <c r="E361" s="4">
        <v>85</v>
      </c>
      <c r="F361" s="4">
        <v>1075</v>
      </c>
      <c r="G361" s="4">
        <v>1600</v>
      </c>
      <c r="H361" s="4">
        <v>3</v>
      </c>
      <c r="I361" s="4">
        <v>0</v>
      </c>
      <c r="J361" s="4">
        <v>0</v>
      </c>
      <c r="K361" s="4">
        <v>1</v>
      </c>
      <c r="L361" s="4">
        <v>1</v>
      </c>
      <c r="M361" s="4">
        <v>1</v>
      </c>
      <c r="N361" s="4">
        <v>1</v>
      </c>
      <c r="O361" s="4">
        <v>0</v>
      </c>
      <c r="P361" s="4">
        <v>0</v>
      </c>
      <c r="Q361" s="4">
        <v>0</v>
      </c>
      <c r="R361" s="4">
        <v>1</v>
      </c>
      <c r="S361" s="4">
        <v>1</v>
      </c>
      <c r="T361" s="4">
        <v>1</v>
      </c>
      <c r="U361" s="4">
        <v>0</v>
      </c>
      <c r="V361" s="4">
        <v>1</v>
      </c>
      <c r="W361" s="4">
        <v>0</v>
      </c>
      <c r="X361" s="4">
        <v>1</v>
      </c>
      <c r="Y361" s="4">
        <v>1</v>
      </c>
      <c r="Z361" s="4">
        <v>0</v>
      </c>
      <c r="AA361" s="4">
        <v>0</v>
      </c>
      <c r="AB361" s="4">
        <v>1</v>
      </c>
      <c r="AC361" s="4">
        <v>0</v>
      </c>
      <c r="AD361" s="4">
        <v>0</v>
      </c>
      <c r="AE361" s="4">
        <v>0</v>
      </c>
      <c r="AF361" s="4">
        <v>0</v>
      </c>
    </row>
    <row r="362" spans="2:32" x14ac:dyDescent="0.25">
      <c r="B362" s="4">
        <v>8750</v>
      </c>
      <c r="C362" s="4">
        <v>64</v>
      </c>
      <c r="D362" s="4">
        <v>86</v>
      </c>
      <c r="E362" s="4">
        <v>69</v>
      </c>
      <c r="F362" s="4">
        <v>1000</v>
      </c>
      <c r="G362" s="4">
        <v>1300</v>
      </c>
      <c r="H362" s="4">
        <v>12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1</v>
      </c>
      <c r="T362" s="4">
        <v>1</v>
      </c>
      <c r="U362" s="4">
        <v>1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1</v>
      </c>
      <c r="AD362" s="4">
        <v>0</v>
      </c>
      <c r="AE362" s="4">
        <v>0</v>
      </c>
      <c r="AF362" s="4">
        <v>0</v>
      </c>
    </row>
    <row r="363" spans="2:32" x14ac:dyDescent="0.25">
      <c r="B363" s="4">
        <v>9950</v>
      </c>
      <c r="C363" s="4">
        <v>61</v>
      </c>
      <c r="D363" s="4">
        <v>110</v>
      </c>
      <c r="E363" s="4">
        <v>85</v>
      </c>
      <c r="F363" s="4">
        <v>1065</v>
      </c>
      <c r="G363" s="4">
        <v>1600</v>
      </c>
      <c r="H363" s="4">
        <v>3</v>
      </c>
      <c r="I363" s="4">
        <v>1</v>
      </c>
      <c r="J363" s="4">
        <v>0</v>
      </c>
      <c r="K363" s="4">
        <v>1</v>
      </c>
      <c r="L363" s="4">
        <v>1</v>
      </c>
      <c r="M363" s="4">
        <v>1</v>
      </c>
      <c r="N363" s="4">
        <v>1</v>
      </c>
      <c r="O363" s="4">
        <v>0</v>
      </c>
      <c r="P363" s="4">
        <v>1</v>
      </c>
      <c r="Q363" s="4">
        <v>0</v>
      </c>
      <c r="R363" s="4">
        <v>1</v>
      </c>
      <c r="S363" s="4">
        <v>1</v>
      </c>
      <c r="T363" s="4">
        <v>1</v>
      </c>
      <c r="U363" s="4">
        <v>0</v>
      </c>
      <c r="V363" s="4">
        <v>1</v>
      </c>
      <c r="W363" s="4">
        <v>1</v>
      </c>
      <c r="X363" s="4">
        <v>1</v>
      </c>
      <c r="Y363" s="4">
        <v>1</v>
      </c>
      <c r="Z363" s="4">
        <v>1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</row>
    <row r="364" spans="2:32" x14ac:dyDescent="0.25">
      <c r="B364" s="4">
        <v>9900</v>
      </c>
      <c r="C364" s="4">
        <v>65</v>
      </c>
      <c r="D364" s="4">
        <v>86</v>
      </c>
      <c r="E364" s="4">
        <v>69</v>
      </c>
      <c r="F364" s="4">
        <v>1015</v>
      </c>
      <c r="G364" s="4">
        <v>1300</v>
      </c>
      <c r="H364" s="4">
        <v>3</v>
      </c>
      <c r="I364" s="4">
        <v>0</v>
      </c>
      <c r="J364" s="4">
        <v>0</v>
      </c>
      <c r="K364" s="4">
        <v>1</v>
      </c>
      <c r="L364" s="4">
        <v>1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1</v>
      </c>
      <c r="X364" s="4">
        <v>1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</row>
    <row r="365" spans="2:32" x14ac:dyDescent="0.25">
      <c r="B365" s="4">
        <v>12250</v>
      </c>
      <c r="C365" s="4">
        <v>60</v>
      </c>
      <c r="D365" s="4">
        <v>72</v>
      </c>
      <c r="E365" s="4">
        <v>185</v>
      </c>
      <c r="F365" s="4">
        <v>1100</v>
      </c>
      <c r="G365" s="4">
        <v>2000</v>
      </c>
      <c r="H365" s="4">
        <v>3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1</v>
      </c>
      <c r="AC365" s="4">
        <v>0</v>
      </c>
      <c r="AD365" s="4">
        <v>0</v>
      </c>
      <c r="AE365" s="4">
        <v>0</v>
      </c>
      <c r="AF365" s="4">
        <v>0</v>
      </c>
    </row>
    <row r="366" spans="2:32" x14ac:dyDescent="0.25">
      <c r="B366" s="4">
        <v>9250</v>
      </c>
      <c r="C366" s="4">
        <v>67</v>
      </c>
      <c r="D366" s="4">
        <v>110</v>
      </c>
      <c r="E366" s="4">
        <v>85</v>
      </c>
      <c r="F366" s="4">
        <v>1070</v>
      </c>
      <c r="G366" s="4">
        <v>1600</v>
      </c>
      <c r="H366" s="4">
        <v>6</v>
      </c>
      <c r="I366" s="4">
        <v>1</v>
      </c>
      <c r="J366" s="4">
        <v>0</v>
      </c>
      <c r="K366" s="4">
        <v>0</v>
      </c>
      <c r="L366" s="4">
        <v>1</v>
      </c>
      <c r="M366" s="4">
        <v>1</v>
      </c>
      <c r="N366" s="4">
        <v>1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1</v>
      </c>
      <c r="U366" s="4">
        <v>1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</v>
      </c>
      <c r="AD366" s="4">
        <v>0</v>
      </c>
      <c r="AE366" s="4">
        <v>0</v>
      </c>
      <c r="AF366" s="4">
        <v>0</v>
      </c>
    </row>
    <row r="367" spans="2:32" x14ac:dyDescent="0.25">
      <c r="B367" s="4">
        <v>10250</v>
      </c>
      <c r="C367" s="4">
        <v>61</v>
      </c>
      <c r="D367" s="4">
        <v>110</v>
      </c>
      <c r="E367" s="4">
        <v>85</v>
      </c>
      <c r="F367" s="4">
        <v>1050</v>
      </c>
      <c r="G367" s="4">
        <v>1600</v>
      </c>
      <c r="H367" s="4">
        <v>6</v>
      </c>
      <c r="I367" s="4">
        <v>1</v>
      </c>
      <c r="J367" s="4">
        <v>0</v>
      </c>
      <c r="K367" s="4">
        <v>0</v>
      </c>
      <c r="L367" s="4">
        <v>1</v>
      </c>
      <c r="M367" s="4">
        <v>0</v>
      </c>
      <c r="N367" s="4">
        <v>1</v>
      </c>
      <c r="O367" s="4">
        <v>0</v>
      </c>
      <c r="P367" s="4">
        <v>0</v>
      </c>
      <c r="Q367" s="4">
        <v>0</v>
      </c>
      <c r="R367" s="4">
        <v>1</v>
      </c>
      <c r="S367" s="4">
        <v>1</v>
      </c>
      <c r="T367" s="4">
        <v>1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1</v>
      </c>
      <c r="AA367" s="4">
        <v>1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</row>
    <row r="368" spans="2:32" x14ac:dyDescent="0.25">
      <c r="B368" s="4">
        <v>8950</v>
      </c>
      <c r="C368" s="4">
        <v>68</v>
      </c>
      <c r="D368" s="4">
        <v>110</v>
      </c>
      <c r="E368" s="4">
        <v>69</v>
      </c>
      <c r="F368" s="4">
        <v>1050</v>
      </c>
      <c r="G368" s="4">
        <v>1600</v>
      </c>
      <c r="H368" s="4">
        <v>3</v>
      </c>
      <c r="I368" s="4">
        <v>0</v>
      </c>
      <c r="J368" s="4">
        <v>0</v>
      </c>
      <c r="K368" s="4">
        <v>1</v>
      </c>
      <c r="L368" s="4">
        <v>1</v>
      </c>
      <c r="M368" s="4">
        <v>1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1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1</v>
      </c>
      <c r="AA368" s="4">
        <v>0</v>
      </c>
      <c r="AB368" s="4">
        <v>1</v>
      </c>
      <c r="AC368" s="4">
        <v>0</v>
      </c>
      <c r="AD368" s="4">
        <v>0</v>
      </c>
      <c r="AE368" s="4">
        <v>0</v>
      </c>
      <c r="AF368" s="4">
        <v>0</v>
      </c>
    </row>
    <row r="369" spans="2:32" x14ac:dyDescent="0.25">
      <c r="B369" s="4">
        <v>7999</v>
      </c>
      <c r="C369" s="4">
        <v>65</v>
      </c>
      <c r="D369" s="4">
        <v>110</v>
      </c>
      <c r="E369" s="4">
        <v>69</v>
      </c>
      <c r="F369" s="4">
        <v>1050</v>
      </c>
      <c r="G369" s="4">
        <v>1600</v>
      </c>
      <c r="H369" s="4">
        <v>6</v>
      </c>
      <c r="I369" s="4">
        <v>1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</row>
    <row r="370" spans="2:32" x14ac:dyDescent="0.25">
      <c r="B370" s="4">
        <v>8250</v>
      </c>
      <c r="C370" s="4">
        <v>63</v>
      </c>
      <c r="D370" s="4">
        <v>86</v>
      </c>
      <c r="E370" s="4">
        <v>69</v>
      </c>
      <c r="F370" s="4">
        <v>1000</v>
      </c>
      <c r="G370" s="4">
        <v>1300</v>
      </c>
      <c r="H370" s="4">
        <v>3</v>
      </c>
      <c r="I370" s="4">
        <v>1</v>
      </c>
      <c r="J370" s="4">
        <v>0</v>
      </c>
      <c r="K370" s="4">
        <v>1</v>
      </c>
      <c r="L370" s="4">
        <v>1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1</v>
      </c>
      <c r="AC370" s="4">
        <v>0</v>
      </c>
      <c r="AD370" s="4">
        <v>0</v>
      </c>
      <c r="AE370" s="4">
        <v>0</v>
      </c>
      <c r="AF370" s="4">
        <v>0</v>
      </c>
    </row>
    <row r="371" spans="2:32" x14ac:dyDescent="0.25">
      <c r="B371" s="4">
        <v>8500</v>
      </c>
      <c r="C371" s="4">
        <v>67</v>
      </c>
      <c r="D371" s="4">
        <v>72</v>
      </c>
      <c r="E371" s="4">
        <v>185</v>
      </c>
      <c r="F371" s="4">
        <v>1100</v>
      </c>
      <c r="G371" s="4">
        <v>2000</v>
      </c>
      <c r="H371" s="4">
        <v>3</v>
      </c>
      <c r="I371" s="4">
        <v>1</v>
      </c>
      <c r="J371" s="4">
        <v>0</v>
      </c>
      <c r="K371" s="4">
        <v>0</v>
      </c>
      <c r="L371" s="4">
        <v>1</v>
      </c>
      <c r="M371" s="4">
        <v>1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1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1</v>
      </c>
      <c r="AD371" s="4">
        <v>0</v>
      </c>
      <c r="AE371" s="4">
        <v>0</v>
      </c>
      <c r="AF371" s="4">
        <v>0</v>
      </c>
    </row>
    <row r="372" spans="2:32" x14ac:dyDescent="0.25">
      <c r="B372" s="4">
        <v>9450</v>
      </c>
      <c r="C372" s="4">
        <v>65</v>
      </c>
      <c r="D372" s="4">
        <v>110</v>
      </c>
      <c r="E372" s="4">
        <v>85</v>
      </c>
      <c r="F372" s="4">
        <v>1065</v>
      </c>
      <c r="G372" s="4">
        <v>1600</v>
      </c>
      <c r="H372" s="4">
        <v>3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1</v>
      </c>
      <c r="O372" s="4">
        <v>0</v>
      </c>
      <c r="P372" s="4">
        <v>0</v>
      </c>
      <c r="Q372" s="4">
        <v>0</v>
      </c>
      <c r="R372" s="4">
        <v>1</v>
      </c>
      <c r="S372" s="4">
        <v>1</v>
      </c>
      <c r="T372" s="4">
        <v>1</v>
      </c>
      <c r="U372" s="4">
        <v>0</v>
      </c>
      <c r="V372" s="4">
        <v>1</v>
      </c>
      <c r="W372" s="4">
        <v>1</v>
      </c>
      <c r="X372" s="4">
        <v>1</v>
      </c>
      <c r="Y372" s="4">
        <v>1</v>
      </c>
      <c r="Z372" s="4">
        <v>0</v>
      </c>
      <c r="AA372" s="4">
        <v>0</v>
      </c>
      <c r="AB372" s="4">
        <v>1</v>
      </c>
      <c r="AC372" s="4">
        <v>0</v>
      </c>
      <c r="AD372" s="4">
        <v>0</v>
      </c>
      <c r="AE372" s="4">
        <v>0</v>
      </c>
      <c r="AF372" s="4">
        <v>0</v>
      </c>
    </row>
    <row r="373" spans="2:32" x14ac:dyDescent="0.25">
      <c r="B373" s="4">
        <v>9500</v>
      </c>
      <c r="C373" s="4">
        <v>58</v>
      </c>
      <c r="D373" s="4">
        <v>110</v>
      </c>
      <c r="E373" s="4">
        <v>85</v>
      </c>
      <c r="F373" s="4">
        <v>1075</v>
      </c>
      <c r="G373" s="4">
        <v>1600</v>
      </c>
      <c r="H373" s="4">
        <v>3</v>
      </c>
      <c r="I373" s="4">
        <v>1</v>
      </c>
      <c r="J373" s="4">
        <v>0</v>
      </c>
      <c r="K373" s="4">
        <v>1</v>
      </c>
      <c r="L373" s="4">
        <v>1</v>
      </c>
      <c r="M373" s="4">
        <v>1</v>
      </c>
      <c r="N373" s="4">
        <v>1</v>
      </c>
      <c r="O373" s="4">
        <v>0</v>
      </c>
      <c r="P373" s="4">
        <v>0</v>
      </c>
      <c r="Q373" s="4">
        <v>0</v>
      </c>
      <c r="R373" s="4">
        <v>1</v>
      </c>
      <c r="S373" s="4">
        <v>1</v>
      </c>
      <c r="T373" s="4">
        <v>1</v>
      </c>
      <c r="U373" s="4">
        <v>0</v>
      </c>
      <c r="V373" s="4">
        <v>1</v>
      </c>
      <c r="W373" s="4">
        <v>0</v>
      </c>
      <c r="X373" s="4">
        <v>1</v>
      </c>
      <c r="Y373" s="4">
        <v>1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</row>
    <row r="374" spans="2:32" x14ac:dyDescent="0.25">
      <c r="B374" s="4">
        <v>8450</v>
      </c>
      <c r="C374" s="4">
        <v>68</v>
      </c>
      <c r="D374" s="4">
        <v>110</v>
      </c>
      <c r="E374" s="4">
        <v>69</v>
      </c>
      <c r="F374" s="4">
        <v>1050</v>
      </c>
      <c r="G374" s="4">
        <v>1600</v>
      </c>
      <c r="H374" s="4">
        <v>3</v>
      </c>
      <c r="I374" s="4">
        <v>0</v>
      </c>
      <c r="J374" s="4">
        <v>0</v>
      </c>
      <c r="K374" s="4">
        <v>1</v>
      </c>
      <c r="L374" s="4">
        <v>1</v>
      </c>
      <c r="M374" s="4">
        <v>1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1</v>
      </c>
      <c r="T374" s="4">
        <v>1</v>
      </c>
      <c r="U374" s="4">
        <v>0</v>
      </c>
      <c r="V374" s="4">
        <v>0</v>
      </c>
      <c r="W374" s="4">
        <v>1</v>
      </c>
      <c r="X374" s="4">
        <v>1</v>
      </c>
      <c r="Y374" s="4">
        <v>0</v>
      </c>
      <c r="Z374" s="4">
        <v>0</v>
      </c>
      <c r="AA374" s="4">
        <v>0</v>
      </c>
      <c r="AB374" s="4">
        <v>1</v>
      </c>
      <c r="AC374" s="4">
        <v>0</v>
      </c>
      <c r="AD374" s="4">
        <v>0</v>
      </c>
      <c r="AE374" s="4">
        <v>0</v>
      </c>
      <c r="AF374" s="4">
        <v>0</v>
      </c>
    </row>
    <row r="375" spans="2:32" x14ac:dyDescent="0.25">
      <c r="B375" s="4">
        <v>8750</v>
      </c>
      <c r="C375" s="4">
        <v>60</v>
      </c>
      <c r="D375" s="4">
        <v>110</v>
      </c>
      <c r="E375" s="4">
        <v>69</v>
      </c>
      <c r="F375" s="4">
        <v>1035</v>
      </c>
      <c r="G375" s="4">
        <v>1600</v>
      </c>
      <c r="H375" s="4">
        <v>12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1</v>
      </c>
      <c r="V375" s="4">
        <v>0</v>
      </c>
      <c r="W375" s="4">
        <v>0</v>
      </c>
      <c r="X375" s="4">
        <v>0</v>
      </c>
      <c r="Y375" s="4">
        <v>0</v>
      </c>
      <c r="Z375" s="4">
        <v>1</v>
      </c>
      <c r="AA375" s="4">
        <v>0</v>
      </c>
      <c r="AB375" s="4">
        <v>1</v>
      </c>
      <c r="AC375" s="4">
        <v>0</v>
      </c>
      <c r="AD375" s="4">
        <v>0</v>
      </c>
      <c r="AE375" s="4">
        <v>0</v>
      </c>
      <c r="AF375" s="4">
        <v>0</v>
      </c>
    </row>
    <row r="376" spans="2:32" x14ac:dyDescent="0.25">
      <c r="B376" s="4">
        <v>8500</v>
      </c>
      <c r="C376" s="4">
        <v>68</v>
      </c>
      <c r="D376" s="4">
        <v>110</v>
      </c>
      <c r="E376" s="4">
        <v>69</v>
      </c>
      <c r="F376" s="4">
        <v>1050</v>
      </c>
      <c r="G376" s="4">
        <v>1600</v>
      </c>
      <c r="H376" s="4">
        <v>3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1</v>
      </c>
      <c r="S376" s="4">
        <v>1</v>
      </c>
      <c r="T376" s="4">
        <v>1</v>
      </c>
      <c r="U376" s="4">
        <v>0</v>
      </c>
      <c r="V376" s="4">
        <v>0</v>
      </c>
      <c r="W376" s="4">
        <v>0</v>
      </c>
      <c r="X376" s="4">
        <v>1</v>
      </c>
      <c r="Y376" s="4">
        <v>1</v>
      </c>
      <c r="Z376" s="4">
        <v>1</v>
      </c>
      <c r="AA376" s="4">
        <v>0</v>
      </c>
      <c r="AB376" s="4">
        <v>1</v>
      </c>
      <c r="AC376" s="4">
        <v>0</v>
      </c>
      <c r="AD376" s="4">
        <v>0</v>
      </c>
      <c r="AE376" s="4">
        <v>0</v>
      </c>
      <c r="AF376" s="4">
        <v>0</v>
      </c>
    </row>
    <row r="377" spans="2:32" x14ac:dyDescent="0.25">
      <c r="B377" s="4">
        <v>8150</v>
      </c>
      <c r="C377" s="4">
        <v>65</v>
      </c>
      <c r="D377" s="4">
        <v>86</v>
      </c>
      <c r="E377" s="4">
        <v>69</v>
      </c>
      <c r="F377" s="4">
        <v>1015</v>
      </c>
      <c r="G377" s="4">
        <v>1300</v>
      </c>
      <c r="H377" s="4">
        <v>3</v>
      </c>
      <c r="I377" s="4">
        <v>1</v>
      </c>
      <c r="J377" s="4">
        <v>0</v>
      </c>
      <c r="K377" s="4">
        <v>1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1</v>
      </c>
      <c r="Y377" s="4">
        <v>1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</row>
    <row r="378" spans="2:32" x14ac:dyDescent="0.25">
      <c r="B378" s="4">
        <v>10995</v>
      </c>
      <c r="C378" s="4">
        <v>59</v>
      </c>
      <c r="D378" s="4">
        <v>86</v>
      </c>
      <c r="E378" s="4">
        <v>85</v>
      </c>
      <c r="F378" s="4">
        <v>1065</v>
      </c>
      <c r="G378" s="4">
        <v>1300</v>
      </c>
      <c r="H378" s="4">
        <v>3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1</v>
      </c>
      <c r="U378" s="4">
        <v>0</v>
      </c>
      <c r="V378" s="4">
        <v>0</v>
      </c>
      <c r="W378" s="4">
        <v>0</v>
      </c>
      <c r="X378" s="4">
        <v>1</v>
      </c>
      <c r="Y378" s="4">
        <v>0</v>
      </c>
      <c r="Z378" s="4">
        <v>0</v>
      </c>
      <c r="AA378" s="4">
        <v>0</v>
      </c>
      <c r="AB378" s="4">
        <v>0</v>
      </c>
      <c r="AC378" s="4">
        <v>1</v>
      </c>
      <c r="AD378" s="4">
        <v>0</v>
      </c>
      <c r="AE378" s="4">
        <v>0</v>
      </c>
      <c r="AF378" s="4">
        <v>0</v>
      </c>
    </row>
    <row r="379" spans="2:32" x14ac:dyDescent="0.25">
      <c r="B379" s="4">
        <v>9250</v>
      </c>
      <c r="C379" s="4">
        <v>68</v>
      </c>
      <c r="D379" s="4">
        <v>110</v>
      </c>
      <c r="E379" s="4">
        <v>69</v>
      </c>
      <c r="F379" s="4">
        <v>1035</v>
      </c>
      <c r="G379" s="4">
        <v>1600</v>
      </c>
      <c r="H379" s="4">
        <v>3</v>
      </c>
      <c r="I379" s="4">
        <v>1</v>
      </c>
      <c r="J379" s="4">
        <v>0</v>
      </c>
      <c r="K379" s="4">
        <v>1</v>
      </c>
      <c r="L379" s="4">
        <v>1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1</v>
      </c>
      <c r="S379" s="4">
        <v>1</v>
      </c>
      <c r="T379" s="4">
        <v>1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1</v>
      </c>
      <c r="AA379" s="4">
        <v>1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</row>
    <row r="380" spans="2:32" x14ac:dyDescent="0.25">
      <c r="B380" s="4">
        <v>9250</v>
      </c>
      <c r="C380" s="4">
        <v>68</v>
      </c>
      <c r="D380" s="4">
        <v>110</v>
      </c>
      <c r="E380" s="4">
        <v>85</v>
      </c>
      <c r="F380" s="4">
        <v>1075</v>
      </c>
      <c r="G380" s="4">
        <v>1600</v>
      </c>
      <c r="H380" s="4">
        <v>3</v>
      </c>
      <c r="I380" s="4">
        <v>1</v>
      </c>
      <c r="J380" s="4">
        <v>0</v>
      </c>
      <c r="K380" s="4">
        <v>0</v>
      </c>
      <c r="L380" s="4">
        <v>1</v>
      </c>
      <c r="M380" s="4">
        <v>1</v>
      </c>
      <c r="N380" s="4">
        <v>1</v>
      </c>
      <c r="O380" s="4">
        <v>0</v>
      </c>
      <c r="P380" s="4">
        <v>0</v>
      </c>
      <c r="Q380" s="4">
        <v>0</v>
      </c>
      <c r="R380" s="4">
        <v>1</v>
      </c>
      <c r="S380" s="4">
        <v>1</v>
      </c>
      <c r="T380" s="4">
        <v>1</v>
      </c>
      <c r="U380" s="4">
        <v>0</v>
      </c>
      <c r="V380" s="4">
        <v>1</v>
      </c>
      <c r="W380" s="4">
        <v>0</v>
      </c>
      <c r="X380" s="4">
        <v>1</v>
      </c>
      <c r="Y380" s="4">
        <v>1</v>
      </c>
      <c r="Z380" s="4">
        <v>1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</row>
    <row r="381" spans="2:32" x14ac:dyDescent="0.25">
      <c r="B381" s="4">
        <v>8750</v>
      </c>
      <c r="C381" s="4">
        <v>67</v>
      </c>
      <c r="D381" s="4">
        <v>86</v>
      </c>
      <c r="E381" s="4">
        <v>69</v>
      </c>
      <c r="F381" s="4">
        <v>1015</v>
      </c>
      <c r="G381" s="4">
        <v>1300</v>
      </c>
      <c r="H381" s="4">
        <v>3</v>
      </c>
      <c r="I381" s="4">
        <v>0</v>
      </c>
      <c r="J381" s="4">
        <v>0</v>
      </c>
      <c r="K381" s="4">
        <v>1</v>
      </c>
      <c r="L381" s="4">
        <v>1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0</v>
      </c>
      <c r="V381" s="4">
        <v>0</v>
      </c>
      <c r="W381" s="4">
        <v>1</v>
      </c>
      <c r="X381" s="4">
        <v>1</v>
      </c>
      <c r="Y381" s="4">
        <v>1</v>
      </c>
      <c r="Z381" s="4">
        <v>1</v>
      </c>
      <c r="AA381" s="4">
        <v>0</v>
      </c>
      <c r="AB381" s="4">
        <v>1</v>
      </c>
      <c r="AC381" s="4">
        <v>0</v>
      </c>
      <c r="AD381" s="4">
        <v>0</v>
      </c>
      <c r="AE381" s="4">
        <v>0</v>
      </c>
      <c r="AF381" s="4">
        <v>0</v>
      </c>
    </row>
    <row r="382" spans="2:32" x14ac:dyDescent="0.25">
      <c r="B382" s="4">
        <v>8250</v>
      </c>
      <c r="C382" s="4">
        <v>64</v>
      </c>
      <c r="D382" s="4">
        <v>86</v>
      </c>
      <c r="E382" s="4">
        <v>69</v>
      </c>
      <c r="F382" s="4">
        <v>1015</v>
      </c>
      <c r="G382" s="4">
        <v>1300</v>
      </c>
      <c r="H382" s="4">
        <v>3</v>
      </c>
      <c r="I382" s="4">
        <v>0</v>
      </c>
      <c r="J382" s="4">
        <v>0</v>
      </c>
      <c r="K382" s="4">
        <v>1</v>
      </c>
      <c r="L382" s="4">
        <v>1</v>
      </c>
      <c r="M382" s="4">
        <v>1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1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4">
        <v>0</v>
      </c>
    </row>
    <row r="383" spans="2:32" x14ac:dyDescent="0.25">
      <c r="B383" s="4">
        <v>10450</v>
      </c>
      <c r="C383" s="4">
        <v>62</v>
      </c>
      <c r="D383" s="4">
        <v>110</v>
      </c>
      <c r="E383" s="4">
        <v>85</v>
      </c>
      <c r="F383" s="4">
        <v>1065</v>
      </c>
      <c r="G383" s="4">
        <v>1600</v>
      </c>
      <c r="H383" s="4">
        <v>3</v>
      </c>
      <c r="I383" s="4">
        <v>1</v>
      </c>
      <c r="J383" s="4">
        <v>0</v>
      </c>
      <c r="K383" s="4">
        <v>0</v>
      </c>
      <c r="L383" s="4">
        <v>1</v>
      </c>
      <c r="M383" s="4">
        <v>1</v>
      </c>
      <c r="N383" s="4">
        <v>1</v>
      </c>
      <c r="O383" s="4">
        <v>0</v>
      </c>
      <c r="P383" s="4">
        <v>1</v>
      </c>
      <c r="Q383" s="4">
        <v>0</v>
      </c>
      <c r="R383" s="4">
        <v>1</v>
      </c>
      <c r="S383" s="4">
        <v>1</v>
      </c>
      <c r="T383" s="4">
        <v>1</v>
      </c>
      <c r="U383" s="4">
        <v>0</v>
      </c>
      <c r="V383" s="4">
        <v>1</v>
      </c>
      <c r="W383" s="4">
        <v>1</v>
      </c>
      <c r="X383" s="4">
        <v>1</v>
      </c>
      <c r="Y383" s="4">
        <v>1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0</v>
      </c>
    </row>
    <row r="384" spans="2:32" x14ac:dyDescent="0.25">
      <c r="B384" s="4">
        <v>7450</v>
      </c>
      <c r="C384" s="4">
        <v>65</v>
      </c>
      <c r="D384" s="4">
        <v>86</v>
      </c>
      <c r="E384" s="4">
        <v>69</v>
      </c>
      <c r="F384" s="4">
        <v>1015</v>
      </c>
      <c r="G384" s="4">
        <v>1300</v>
      </c>
      <c r="H384" s="4">
        <v>3</v>
      </c>
      <c r="I384" s="4">
        <v>1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1</v>
      </c>
      <c r="AE384" s="4">
        <v>0</v>
      </c>
      <c r="AF384" s="4">
        <v>0</v>
      </c>
    </row>
    <row r="385" spans="2:32" x14ac:dyDescent="0.25">
      <c r="B385" s="4">
        <v>10950</v>
      </c>
      <c r="C385" s="4">
        <v>65</v>
      </c>
      <c r="D385" s="4">
        <v>110</v>
      </c>
      <c r="E385" s="4">
        <v>85</v>
      </c>
      <c r="F385" s="4">
        <v>1065</v>
      </c>
      <c r="G385" s="4">
        <v>1600</v>
      </c>
      <c r="H385" s="4">
        <v>3</v>
      </c>
      <c r="I385" s="4">
        <v>1</v>
      </c>
      <c r="J385" s="4">
        <v>0</v>
      </c>
      <c r="K385" s="4">
        <v>1</v>
      </c>
      <c r="L385" s="4">
        <v>1</v>
      </c>
      <c r="M385" s="4">
        <v>1</v>
      </c>
      <c r="N385" s="4">
        <v>1</v>
      </c>
      <c r="O385" s="4">
        <v>0</v>
      </c>
      <c r="P385" s="4">
        <v>0</v>
      </c>
      <c r="Q385" s="4">
        <v>0</v>
      </c>
      <c r="R385" s="4">
        <v>1</v>
      </c>
      <c r="S385" s="4">
        <v>1</v>
      </c>
      <c r="T385" s="4">
        <v>1</v>
      </c>
      <c r="U385" s="4">
        <v>0</v>
      </c>
      <c r="V385" s="4">
        <v>1</v>
      </c>
      <c r="W385" s="4">
        <v>1</v>
      </c>
      <c r="X385" s="4">
        <v>1</v>
      </c>
      <c r="Y385" s="4">
        <v>1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1</v>
      </c>
      <c r="AF385" s="4">
        <v>0</v>
      </c>
    </row>
    <row r="386" spans="2:32" x14ac:dyDescent="0.25">
      <c r="B386" s="4">
        <v>8750</v>
      </c>
      <c r="C386" s="4">
        <v>66</v>
      </c>
      <c r="D386" s="4">
        <v>86</v>
      </c>
      <c r="E386" s="4">
        <v>69</v>
      </c>
      <c r="F386" s="4">
        <v>1015</v>
      </c>
      <c r="G386" s="4">
        <v>1300</v>
      </c>
      <c r="H386" s="4">
        <v>3</v>
      </c>
      <c r="I386" s="4">
        <v>0</v>
      </c>
      <c r="J386" s="4">
        <v>0</v>
      </c>
      <c r="K386" s="4">
        <v>1</v>
      </c>
      <c r="L386" s="4">
        <v>1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1</v>
      </c>
      <c r="U386" s="4">
        <v>0</v>
      </c>
      <c r="V386" s="4">
        <v>0</v>
      </c>
      <c r="W386" s="4">
        <v>1</v>
      </c>
      <c r="X386" s="4">
        <v>1</v>
      </c>
      <c r="Y386" s="4">
        <v>0</v>
      </c>
      <c r="Z386" s="4">
        <v>0</v>
      </c>
      <c r="AA386" s="4">
        <v>0</v>
      </c>
      <c r="AB386" s="4">
        <v>1</v>
      </c>
      <c r="AC386" s="4">
        <v>0</v>
      </c>
      <c r="AD386" s="4">
        <v>0</v>
      </c>
      <c r="AE386" s="4">
        <v>0</v>
      </c>
      <c r="AF386" s="4">
        <v>0</v>
      </c>
    </row>
    <row r="387" spans="2:32" x14ac:dyDescent="0.25">
      <c r="B387" s="4">
        <v>9950</v>
      </c>
      <c r="C387" s="4">
        <v>59</v>
      </c>
      <c r="D387" s="4">
        <v>110</v>
      </c>
      <c r="E387" s="4">
        <v>85</v>
      </c>
      <c r="F387" s="4">
        <v>1065</v>
      </c>
      <c r="G387" s="4">
        <v>1600</v>
      </c>
      <c r="H387" s="4">
        <v>3</v>
      </c>
      <c r="I387" s="4">
        <v>1</v>
      </c>
      <c r="J387" s="4">
        <v>0</v>
      </c>
      <c r="K387" s="4">
        <v>0</v>
      </c>
      <c r="L387" s="4">
        <v>1</v>
      </c>
      <c r="M387" s="4">
        <v>1</v>
      </c>
      <c r="N387" s="4">
        <v>1</v>
      </c>
      <c r="O387" s="4">
        <v>0</v>
      </c>
      <c r="P387" s="4">
        <v>0</v>
      </c>
      <c r="Q387" s="4">
        <v>0</v>
      </c>
      <c r="R387" s="4">
        <v>1</v>
      </c>
      <c r="S387" s="4">
        <v>1</v>
      </c>
      <c r="T387" s="4">
        <v>1</v>
      </c>
      <c r="U387" s="4">
        <v>0</v>
      </c>
      <c r="V387" s="4">
        <v>1</v>
      </c>
      <c r="W387" s="4">
        <v>1</v>
      </c>
      <c r="X387" s="4">
        <v>1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1</v>
      </c>
      <c r="AF387" s="4">
        <v>0</v>
      </c>
    </row>
    <row r="388" spans="2:32" x14ac:dyDescent="0.25">
      <c r="B388" s="4">
        <v>8250</v>
      </c>
      <c r="C388" s="4">
        <v>65</v>
      </c>
      <c r="D388" s="4">
        <v>110</v>
      </c>
      <c r="E388" s="4">
        <v>69</v>
      </c>
      <c r="F388" s="4">
        <v>1035</v>
      </c>
      <c r="G388" s="4">
        <v>1600</v>
      </c>
      <c r="H388" s="4">
        <v>3</v>
      </c>
      <c r="I388" s="4">
        <v>1</v>
      </c>
      <c r="J388" s="4">
        <v>0</v>
      </c>
      <c r="K388" s="4">
        <v>0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1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1</v>
      </c>
      <c r="AA388" s="4">
        <v>0</v>
      </c>
      <c r="AB388" s="4">
        <v>1</v>
      </c>
      <c r="AC388" s="4">
        <v>0</v>
      </c>
      <c r="AD388" s="4">
        <v>0</v>
      </c>
      <c r="AE388" s="4">
        <v>0</v>
      </c>
      <c r="AF388" s="4">
        <v>0</v>
      </c>
    </row>
    <row r="389" spans="2:32" x14ac:dyDescent="0.25">
      <c r="B389" s="4">
        <v>7950</v>
      </c>
      <c r="C389" s="4">
        <v>60</v>
      </c>
      <c r="D389" s="4">
        <v>86</v>
      </c>
      <c r="E389" s="4">
        <v>19</v>
      </c>
      <c r="F389" s="4">
        <v>1015</v>
      </c>
      <c r="G389" s="4">
        <v>1300</v>
      </c>
      <c r="H389" s="4">
        <v>3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1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1</v>
      </c>
      <c r="AD389" s="4">
        <v>0</v>
      </c>
      <c r="AE389" s="4">
        <v>0</v>
      </c>
      <c r="AF389" s="4">
        <v>0</v>
      </c>
    </row>
    <row r="390" spans="2:32" x14ac:dyDescent="0.25">
      <c r="B390" s="4">
        <v>9895</v>
      </c>
      <c r="C390" s="4">
        <v>67</v>
      </c>
      <c r="D390" s="4">
        <v>110</v>
      </c>
      <c r="E390" s="4">
        <v>69</v>
      </c>
      <c r="F390" s="4">
        <v>1040</v>
      </c>
      <c r="G390" s="4">
        <v>1600</v>
      </c>
      <c r="H390" s="4">
        <v>3</v>
      </c>
      <c r="I390" s="4">
        <v>1</v>
      </c>
      <c r="J390" s="4">
        <v>0</v>
      </c>
      <c r="K390" s="4">
        <v>1</v>
      </c>
      <c r="L390" s="4">
        <v>1</v>
      </c>
      <c r="M390" s="4">
        <v>1</v>
      </c>
      <c r="N390" s="4">
        <v>1</v>
      </c>
      <c r="O390" s="4">
        <v>0</v>
      </c>
      <c r="P390" s="4">
        <v>0</v>
      </c>
      <c r="Q390" s="4">
        <v>0</v>
      </c>
      <c r="R390" s="4">
        <v>1</v>
      </c>
      <c r="S390" s="4">
        <v>1</v>
      </c>
      <c r="T390" s="4">
        <v>1</v>
      </c>
      <c r="U390" s="4">
        <v>0</v>
      </c>
      <c r="V390" s="4">
        <v>1</v>
      </c>
      <c r="W390" s="4">
        <v>0</v>
      </c>
      <c r="X390" s="4">
        <v>1</v>
      </c>
      <c r="Y390" s="4">
        <v>0</v>
      </c>
      <c r="Z390" s="4">
        <v>0</v>
      </c>
      <c r="AA390" s="4">
        <v>0</v>
      </c>
      <c r="AB390" s="4">
        <v>0</v>
      </c>
      <c r="AC390" s="4">
        <v>1</v>
      </c>
      <c r="AD390" s="4">
        <v>0</v>
      </c>
      <c r="AE390" s="4">
        <v>0</v>
      </c>
      <c r="AF390" s="4">
        <v>0</v>
      </c>
    </row>
    <row r="391" spans="2:32" x14ac:dyDescent="0.25">
      <c r="B391" s="4">
        <v>9130</v>
      </c>
      <c r="C391" s="4">
        <v>67</v>
      </c>
      <c r="D391" s="4">
        <v>86</v>
      </c>
      <c r="E391" s="4">
        <v>69</v>
      </c>
      <c r="F391" s="4">
        <v>1015</v>
      </c>
      <c r="G391" s="4">
        <v>1300</v>
      </c>
      <c r="H391" s="4">
        <v>3</v>
      </c>
      <c r="I391" s="4">
        <v>1</v>
      </c>
      <c r="J391" s="4">
        <v>0</v>
      </c>
      <c r="K391" s="4">
        <v>0</v>
      </c>
      <c r="L391" s="4">
        <v>1</v>
      </c>
      <c r="M391" s="4">
        <v>1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</row>
    <row r="392" spans="2:32" x14ac:dyDescent="0.25">
      <c r="B392" s="4">
        <v>10950</v>
      </c>
      <c r="C392" s="4">
        <v>59</v>
      </c>
      <c r="D392" s="4">
        <v>86</v>
      </c>
      <c r="E392" s="4">
        <v>85</v>
      </c>
      <c r="F392" s="4">
        <v>1065</v>
      </c>
      <c r="G392" s="4">
        <v>1300</v>
      </c>
      <c r="H392" s="4">
        <v>3</v>
      </c>
      <c r="I392" s="4">
        <v>0</v>
      </c>
      <c r="J392" s="4">
        <v>1</v>
      </c>
      <c r="K392" s="4">
        <v>1</v>
      </c>
      <c r="L392" s="4">
        <v>1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0</v>
      </c>
      <c r="V392" s="4">
        <v>0</v>
      </c>
      <c r="W392" s="4">
        <v>1</v>
      </c>
      <c r="X392" s="4">
        <v>1</v>
      </c>
      <c r="Y392" s="4">
        <v>0</v>
      </c>
      <c r="Z392" s="4">
        <v>0</v>
      </c>
      <c r="AA392" s="4">
        <v>0</v>
      </c>
      <c r="AB392" s="4">
        <v>0</v>
      </c>
      <c r="AC392" s="4">
        <v>1</v>
      </c>
      <c r="AD392" s="4">
        <v>0</v>
      </c>
      <c r="AE392" s="4">
        <v>0</v>
      </c>
      <c r="AF392" s="4">
        <v>0</v>
      </c>
    </row>
    <row r="393" spans="2:32" x14ac:dyDescent="0.25">
      <c r="B393" s="4">
        <v>10500</v>
      </c>
      <c r="C393" s="4">
        <v>60</v>
      </c>
      <c r="D393" s="4">
        <v>110</v>
      </c>
      <c r="E393" s="4">
        <v>85</v>
      </c>
      <c r="F393" s="4">
        <v>1075</v>
      </c>
      <c r="G393" s="4">
        <v>1600</v>
      </c>
      <c r="H393" s="4">
        <v>3</v>
      </c>
      <c r="I393" s="4">
        <v>1</v>
      </c>
      <c r="J393" s="4">
        <v>0</v>
      </c>
      <c r="K393" s="4">
        <v>1</v>
      </c>
      <c r="L393" s="4">
        <v>1</v>
      </c>
      <c r="M393" s="4">
        <v>1</v>
      </c>
      <c r="N393" s="4">
        <v>1</v>
      </c>
      <c r="O393" s="4">
        <v>0</v>
      </c>
      <c r="P393" s="4">
        <v>0</v>
      </c>
      <c r="Q393" s="4">
        <v>0</v>
      </c>
      <c r="R393" s="4">
        <v>1</v>
      </c>
      <c r="S393" s="4">
        <v>1</v>
      </c>
      <c r="T393" s="4">
        <v>1</v>
      </c>
      <c r="U393" s="4">
        <v>0</v>
      </c>
      <c r="V393" s="4">
        <v>1</v>
      </c>
      <c r="W393" s="4">
        <v>0</v>
      </c>
      <c r="X393" s="4">
        <v>1</v>
      </c>
      <c r="Y393" s="4">
        <v>1</v>
      </c>
      <c r="Z393" s="4">
        <v>1</v>
      </c>
      <c r="AA393" s="4">
        <v>0</v>
      </c>
      <c r="AB393" s="4">
        <v>0</v>
      </c>
      <c r="AC393" s="4">
        <v>1</v>
      </c>
      <c r="AD393" s="4">
        <v>0</v>
      </c>
      <c r="AE393" s="4">
        <v>0</v>
      </c>
      <c r="AF393" s="4">
        <v>0</v>
      </c>
    </row>
    <row r="394" spans="2:32" x14ac:dyDescent="0.25">
      <c r="B394" s="4">
        <v>8900</v>
      </c>
      <c r="C394" s="4">
        <v>61</v>
      </c>
      <c r="D394" s="4">
        <v>110</v>
      </c>
      <c r="E394" s="4">
        <v>69</v>
      </c>
      <c r="F394" s="4">
        <v>1050</v>
      </c>
      <c r="G394" s="4">
        <v>1600</v>
      </c>
      <c r="H394" s="4">
        <v>3</v>
      </c>
      <c r="I394" s="4">
        <v>1</v>
      </c>
      <c r="J394" s="4">
        <v>0</v>
      </c>
      <c r="K394" s="4">
        <v>1</v>
      </c>
      <c r="L394" s="4">
        <v>1</v>
      </c>
      <c r="M394" s="4">
        <v>1</v>
      </c>
      <c r="N394" s="4">
        <v>1</v>
      </c>
      <c r="O394" s="4">
        <v>0</v>
      </c>
      <c r="P394" s="4">
        <v>0</v>
      </c>
      <c r="Q394" s="4">
        <v>0</v>
      </c>
      <c r="R394" s="4">
        <v>1</v>
      </c>
      <c r="S394" s="4">
        <v>1</v>
      </c>
      <c r="T394" s="4">
        <v>1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4">
        <v>1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</row>
    <row r="395" spans="2:32" x14ac:dyDescent="0.25">
      <c r="B395" s="4">
        <v>7950</v>
      </c>
      <c r="C395" s="4">
        <v>64</v>
      </c>
      <c r="D395" s="4">
        <v>86</v>
      </c>
      <c r="E395" s="4">
        <v>69</v>
      </c>
      <c r="F395" s="4">
        <v>1015</v>
      </c>
      <c r="G395" s="4">
        <v>1300</v>
      </c>
      <c r="H395" s="4">
        <v>3</v>
      </c>
      <c r="I395" s="4">
        <v>1</v>
      </c>
      <c r="J395" s="4">
        <v>0</v>
      </c>
      <c r="K395" s="4">
        <v>1</v>
      </c>
      <c r="L395" s="4">
        <v>1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1</v>
      </c>
      <c r="U395" s="4">
        <v>0</v>
      </c>
      <c r="V395" s="4">
        <v>0</v>
      </c>
      <c r="W395" s="4">
        <v>1</v>
      </c>
      <c r="X395" s="4">
        <v>1</v>
      </c>
      <c r="Y395" s="4">
        <v>0</v>
      </c>
      <c r="Z395" s="4">
        <v>1</v>
      </c>
      <c r="AA395" s="4">
        <v>1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</row>
    <row r="396" spans="2:32" x14ac:dyDescent="0.25">
      <c r="B396" s="4">
        <v>9500</v>
      </c>
      <c r="C396" s="4">
        <v>61</v>
      </c>
      <c r="D396" s="4">
        <v>107</v>
      </c>
      <c r="E396" s="4">
        <v>85</v>
      </c>
      <c r="F396" s="4">
        <v>1100</v>
      </c>
      <c r="G396" s="4">
        <v>1600</v>
      </c>
      <c r="H396" s="4">
        <v>3</v>
      </c>
      <c r="I396" s="4">
        <v>1</v>
      </c>
      <c r="J396" s="4">
        <v>1</v>
      </c>
      <c r="K396" s="4">
        <v>1</v>
      </c>
      <c r="L396" s="4">
        <v>1</v>
      </c>
      <c r="M396" s="4">
        <v>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1</v>
      </c>
      <c r="U396" s="4">
        <v>1</v>
      </c>
      <c r="V396" s="4">
        <v>0</v>
      </c>
      <c r="W396" s="4">
        <v>1</v>
      </c>
      <c r="X396" s="4">
        <v>1</v>
      </c>
      <c r="Y396" s="4">
        <v>0</v>
      </c>
      <c r="Z396" s="4">
        <v>1</v>
      </c>
      <c r="AA396" s="4">
        <v>0</v>
      </c>
      <c r="AB396" s="4">
        <v>0</v>
      </c>
      <c r="AC396" s="4">
        <v>1</v>
      </c>
      <c r="AD396" s="4">
        <v>0</v>
      </c>
      <c r="AE396" s="4">
        <v>0</v>
      </c>
      <c r="AF396" s="4">
        <v>0</v>
      </c>
    </row>
    <row r="397" spans="2:32" x14ac:dyDescent="0.25">
      <c r="B397" s="4">
        <v>10950</v>
      </c>
      <c r="C397" s="4">
        <v>67</v>
      </c>
      <c r="D397" s="4">
        <v>110</v>
      </c>
      <c r="E397" s="4">
        <v>85</v>
      </c>
      <c r="F397" s="4">
        <v>1075</v>
      </c>
      <c r="G397" s="4">
        <v>1600</v>
      </c>
      <c r="H397" s="4">
        <v>3</v>
      </c>
      <c r="I397" s="4">
        <v>1</v>
      </c>
      <c r="J397" s="4">
        <v>0</v>
      </c>
      <c r="K397" s="4">
        <v>1</v>
      </c>
      <c r="L397" s="4">
        <v>1</v>
      </c>
      <c r="M397" s="4">
        <v>1</v>
      </c>
      <c r="N397" s="4">
        <v>1</v>
      </c>
      <c r="O397" s="4">
        <v>0</v>
      </c>
      <c r="P397" s="4">
        <v>0</v>
      </c>
      <c r="Q397" s="4">
        <v>0</v>
      </c>
      <c r="R397" s="4">
        <v>1</v>
      </c>
      <c r="S397" s="4">
        <v>1</v>
      </c>
      <c r="T397" s="4">
        <v>1</v>
      </c>
      <c r="U397" s="4">
        <v>0</v>
      </c>
      <c r="V397" s="4">
        <v>1</v>
      </c>
      <c r="W397" s="4">
        <v>0</v>
      </c>
      <c r="X397" s="4">
        <v>1</v>
      </c>
      <c r="Y397" s="4">
        <v>1</v>
      </c>
      <c r="Z397" s="4">
        <v>1</v>
      </c>
      <c r="AA397" s="4">
        <v>0</v>
      </c>
      <c r="AB397" s="4">
        <v>0</v>
      </c>
      <c r="AC397" s="4">
        <v>1</v>
      </c>
      <c r="AD397" s="4">
        <v>0</v>
      </c>
      <c r="AE397" s="4">
        <v>0</v>
      </c>
      <c r="AF397" s="4">
        <v>0</v>
      </c>
    </row>
    <row r="398" spans="2:32" x14ac:dyDescent="0.25">
      <c r="B398" s="4">
        <v>9750</v>
      </c>
      <c r="C398" s="4">
        <v>68</v>
      </c>
      <c r="D398" s="4">
        <v>110</v>
      </c>
      <c r="E398" s="4">
        <v>69</v>
      </c>
      <c r="F398" s="4">
        <v>1035</v>
      </c>
      <c r="G398" s="4">
        <v>1600</v>
      </c>
      <c r="H398" s="4">
        <v>3</v>
      </c>
      <c r="I398" s="4">
        <v>1</v>
      </c>
      <c r="J398" s="4">
        <v>0</v>
      </c>
      <c r="K398" s="4">
        <v>1</v>
      </c>
      <c r="L398" s="4">
        <v>1</v>
      </c>
      <c r="M398" s="4">
        <v>1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1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</row>
    <row r="399" spans="2:32" x14ac:dyDescent="0.25">
      <c r="B399" s="4">
        <v>9450</v>
      </c>
      <c r="C399" s="4">
        <v>63</v>
      </c>
      <c r="D399" s="4">
        <v>110</v>
      </c>
      <c r="E399" s="4">
        <v>85</v>
      </c>
      <c r="F399" s="4">
        <v>1055</v>
      </c>
      <c r="G399" s="4">
        <v>1600</v>
      </c>
      <c r="H399" s="4">
        <v>3</v>
      </c>
      <c r="I399" s="4">
        <v>1</v>
      </c>
      <c r="J399" s="4">
        <v>0</v>
      </c>
      <c r="K399" s="4">
        <v>1</v>
      </c>
      <c r="L399" s="4">
        <v>1</v>
      </c>
      <c r="M399" s="4">
        <v>1</v>
      </c>
      <c r="N399" s="4">
        <v>1</v>
      </c>
      <c r="O399" s="4">
        <v>0</v>
      </c>
      <c r="P399" s="4">
        <v>0</v>
      </c>
      <c r="Q399" s="4">
        <v>1</v>
      </c>
      <c r="R399" s="4">
        <v>1</v>
      </c>
      <c r="S399" s="4">
        <v>1</v>
      </c>
      <c r="T399" s="4">
        <v>1</v>
      </c>
      <c r="U399" s="4">
        <v>0</v>
      </c>
      <c r="V399" s="4">
        <v>1</v>
      </c>
      <c r="W399" s="4">
        <v>0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1</v>
      </c>
      <c r="AF399" s="4">
        <v>0</v>
      </c>
    </row>
    <row r="400" spans="2:32" x14ac:dyDescent="0.25">
      <c r="B400" s="4">
        <v>8750</v>
      </c>
      <c r="C400" s="4">
        <v>67</v>
      </c>
      <c r="D400" s="4">
        <v>86</v>
      </c>
      <c r="E400" s="4">
        <v>69</v>
      </c>
      <c r="F400" s="4">
        <v>1020</v>
      </c>
      <c r="G400" s="4">
        <v>1300</v>
      </c>
      <c r="H400" s="4">
        <v>3</v>
      </c>
      <c r="I400" s="4">
        <v>1</v>
      </c>
      <c r="J400" s="4">
        <v>0</v>
      </c>
      <c r="K400" s="4">
        <v>0</v>
      </c>
      <c r="L400" s="4">
        <v>1</v>
      </c>
      <c r="M400" s="4">
        <v>1</v>
      </c>
      <c r="N400" s="4">
        <v>1</v>
      </c>
      <c r="O400" s="4">
        <v>0</v>
      </c>
      <c r="P400" s="4">
        <v>0</v>
      </c>
      <c r="Q400" s="4">
        <v>0</v>
      </c>
      <c r="R400" s="4">
        <v>1</v>
      </c>
      <c r="S400" s="4">
        <v>1</v>
      </c>
      <c r="T400" s="4">
        <v>1</v>
      </c>
      <c r="U400" s="4">
        <v>0</v>
      </c>
      <c r="V400" s="4">
        <v>1</v>
      </c>
      <c r="W400" s="4">
        <v>0</v>
      </c>
      <c r="X400" s="4">
        <v>1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1</v>
      </c>
      <c r="AF400" s="4">
        <v>0</v>
      </c>
    </row>
    <row r="401" spans="2:32" x14ac:dyDescent="0.25">
      <c r="B401" s="4">
        <v>8950</v>
      </c>
      <c r="C401" s="4">
        <v>62</v>
      </c>
      <c r="D401" s="4">
        <v>72</v>
      </c>
      <c r="E401" s="4">
        <v>185</v>
      </c>
      <c r="F401" s="4">
        <v>1120</v>
      </c>
      <c r="G401" s="4">
        <v>2000</v>
      </c>
      <c r="H401" s="4">
        <v>3</v>
      </c>
      <c r="I401" s="4">
        <v>1</v>
      </c>
      <c r="J401" s="4">
        <v>0</v>
      </c>
      <c r="K401" s="4">
        <v>0</v>
      </c>
      <c r="L401" s="4">
        <v>1</v>
      </c>
      <c r="M401" s="4">
        <v>1</v>
      </c>
      <c r="N401" s="4">
        <v>1</v>
      </c>
      <c r="O401" s="4">
        <v>0</v>
      </c>
      <c r="P401" s="4">
        <v>0</v>
      </c>
      <c r="Q401" s="4">
        <v>0</v>
      </c>
      <c r="R401" s="4">
        <v>1</v>
      </c>
      <c r="S401" s="4">
        <v>1</v>
      </c>
      <c r="T401" s="4">
        <v>1</v>
      </c>
      <c r="U401" s="4">
        <v>0</v>
      </c>
      <c r="V401" s="4">
        <v>1</v>
      </c>
      <c r="W401" s="4">
        <v>0</v>
      </c>
      <c r="X401" s="4">
        <v>1</v>
      </c>
      <c r="Y401" s="4">
        <v>0</v>
      </c>
      <c r="Z401" s="4">
        <v>0</v>
      </c>
      <c r="AA401" s="4">
        <v>0</v>
      </c>
      <c r="AB401" s="4">
        <v>0</v>
      </c>
      <c r="AC401" s="4">
        <v>1</v>
      </c>
      <c r="AD401" s="4">
        <v>0</v>
      </c>
      <c r="AE401" s="4">
        <v>0</v>
      </c>
      <c r="AF401" s="4">
        <v>0</v>
      </c>
    </row>
    <row r="402" spans="2:32" x14ac:dyDescent="0.25">
      <c r="B402" s="4">
        <v>9900</v>
      </c>
      <c r="C402" s="4">
        <v>68</v>
      </c>
      <c r="D402" s="4">
        <v>110</v>
      </c>
      <c r="E402" s="4">
        <v>85</v>
      </c>
      <c r="F402" s="4">
        <v>1075</v>
      </c>
      <c r="G402" s="4">
        <v>1600</v>
      </c>
      <c r="H402" s="4">
        <v>3</v>
      </c>
      <c r="I402" s="4">
        <v>1</v>
      </c>
      <c r="J402" s="4">
        <v>0</v>
      </c>
      <c r="K402" s="4">
        <v>0</v>
      </c>
      <c r="L402" s="4">
        <v>1</v>
      </c>
      <c r="M402" s="4">
        <v>1</v>
      </c>
      <c r="N402" s="4">
        <v>1</v>
      </c>
      <c r="O402" s="4">
        <v>0</v>
      </c>
      <c r="P402" s="4">
        <v>0</v>
      </c>
      <c r="Q402" s="4">
        <v>0</v>
      </c>
      <c r="R402" s="4">
        <v>1</v>
      </c>
      <c r="S402" s="4">
        <v>1</v>
      </c>
      <c r="T402" s="4">
        <v>1</v>
      </c>
      <c r="U402" s="4">
        <v>0</v>
      </c>
      <c r="V402" s="4">
        <v>1</v>
      </c>
      <c r="W402" s="4">
        <v>0</v>
      </c>
      <c r="X402" s="4">
        <v>1</v>
      </c>
      <c r="Y402" s="4">
        <v>1</v>
      </c>
      <c r="Z402" s="4">
        <v>0</v>
      </c>
      <c r="AA402" s="4">
        <v>0</v>
      </c>
      <c r="AB402" s="4">
        <v>0</v>
      </c>
      <c r="AC402" s="4">
        <v>1</v>
      </c>
      <c r="AD402" s="4">
        <v>0</v>
      </c>
      <c r="AE402" s="4">
        <v>0</v>
      </c>
      <c r="AF402" s="4">
        <v>0</v>
      </c>
    </row>
    <row r="403" spans="2:32" x14ac:dyDescent="0.25">
      <c r="B403" s="4">
        <v>8950</v>
      </c>
      <c r="C403" s="4">
        <v>65</v>
      </c>
      <c r="D403" s="4">
        <v>86</v>
      </c>
      <c r="E403" s="4">
        <v>19</v>
      </c>
      <c r="F403" s="4">
        <v>1015</v>
      </c>
      <c r="G403" s="4">
        <v>1300</v>
      </c>
      <c r="H403" s="4">
        <v>3</v>
      </c>
      <c r="I403" s="4">
        <v>0</v>
      </c>
      <c r="J403" s="4">
        <v>0</v>
      </c>
      <c r="K403" s="4">
        <v>0</v>
      </c>
      <c r="L403" s="4">
        <v>1</v>
      </c>
      <c r="M403" s="4">
        <v>1</v>
      </c>
      <c r="N403" s="4">
        <v>0</v>
      </c>
      <c r="O403" s="4">
        <v>0</v>
      </c>
      <c r="P403" s="4">
        <v>0</v>
      </c>
      <c r="Q403" s="4">
        <v>0</v>
      </c>
      <c r="R403" s="4">
        <v>1</v>
      </c>
      <c r="S403" s="4">
        <v>1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1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1</v>
      </c>
      <c r="AF403" s="4">
        <v>0</v>
      </c>
    </row>
    <row r="404" spans="2:32" x14ac:dyDescent="0.25">
      <c r="B404" s="4">
        <v>7950</v>
      </c>
      <c r="C404" s="4">
        <v>68</v>
      </c>
      <c r="D404" s="4">
        <v>86</v>
      </c>
      <c r="E404" s="4">
        <v>69</v>
      </c>
      <c r="F404" s="4">
        <v>1015</v>
      </c>
      <c r="G404" s="4">
        <v>1300</v>
      </c>
      <c r="H404" s="4">
        <v>3</v>
      </c>
      <c r="I404" s="4">
        <v>1</v>
      </c>
      <c r="J404" s="4">
        <v>0</v>
      </c>
      <c r="K404" s="4">
        <v>1</v>
      </c>
      <c r="L404" s="4">
        <v>1</v>
      </c>
      <c r="M404" s="4">
        <v>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1</v>
      </c>
      <c r="U404" s="4">
        <v>0</v>
      </c>
      <c r="V404" s="4">
        <v>0</v>
      </c>
      <c r="W404" s="4">
        <v>1</v>
      </c>
      <c r="X404" s="4">
        <v>1</v>
      </c>
      <c r="Y404" s="4">
        <v>1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1</v>
      </c>
      <c r="AF404" s="4">
        <v>0</v>
      </c>
    </row>
    <row r="405" spans="2:32" x14ac:dyDescent="0.25">
      <c r="B405" s="4">
        <v>7750</v>
      </c>
      <c r="C405" s="4">
        <v>68</v>
      </c>
      <c r="D405" s="4">
        <v>110</v>
      </c>
      <c r="E405" s="4">
        <v>85</v>
      </c>
      <c r="F405" s="4">
        <v>1070</v>
      </c>
      <c r="G405" s="4">
        <v>1600</v>
      </c>
      <c r="H405" s="4">
        <v>3</v>
      </c>
      <c r="I405" s="4">
        <v>0</v>
      </c>
      <c r="J405" s="4">
        <v>0</v>
      </c>
      <c r="K405" s="4">
        <v>0</v>
      </c>
      <c r="L405" s="4">
        <v>1</v>
      </c>
      <c r="M405" s="4">
        <v>0</v>
      </c>
      <c r="N405" s="4">
        <v>1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1</v>
      </c>
      <c r="AC405" s="4">
        <v>0</v>
      </c>
      <c r="AD405" s="4">
        <v>0</v>
      </c>
      <c r="AE405" s="4">
        <v>0</v>
      </c>
      <c r="AF405" s="4">
        <v>0</v>
      </c>
    </row>
    <row r="406" spans="2:32" x14ac:dyDescent="0.25">
      <c r="B406" s="4">
        <v>8950</v>
      </c>
      <c r="C406" s="4">
        <v>63</v>
      </c>
      <c r="D406" s="4">
        <v>110</v>
      </c>
      <c r="E406" s="4">
        <v>85</v>
      </c>
      <c r="F406" s="4">
        <v>1075</v>
      </c>
      <c r="G406" s="4">
        <v>1600</v>
      </c>
      <c r="H406" s="4">
        <v>3</v>
      </c>
      <c r="I406" s="4">
        <v>1</v>
      </c>
      <c r="J406" s="4">
        <v>0</v>
      </c>
      <c r="K406" s="4">
        <v>0</v>
      </c>
      <c r="L406" s="4">
        <v>1</v>
      </c>
      <c r="M406" s="4">
        <v>1</v>
      </c>
      <c r="N406" s="4">
        <v>1</v>
      </c>
      <c r="O406" s="4">
        <v>0</v>
      </c>
      <c r="P406" s="4">
        <v>0</v>
      </c>
      <c r="Q406" s="4">
        <v>0</v>
      </c>
      <c r="R406" s="4">
        <v>1</v>
      </c>
      <c r="S406" s="4">
        <v>1</v>
      </c>
      <c r="T406" s="4">
        <v>1</v>
      </c>
      <c r="U406" s="4">
        <v>0</v>
      </c>
      <c r="V406" s="4">
        <v>1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0</v>
      </c>
      <c r="AC406" s="4">
        <v>1</v>
      </c>
      <c r="AD406" s="4">
        <v>0</v>
      </c>
      <c r="AE406" s="4">
        <v>0</v>
      </c>
      <c r="AF406" s="4">
        <v>0</v>
      </c>
    </row>
    <row r="407" spans="2:32" x14ac:dyDescent="0.25">
      <c r="B407" s="4">
        <v>11950</v>
      </c>
      <c r="C407" s="4">
        <v>60</v>
      </c>
      <c r="D407" s="4">
        <v>86</v>
      </c>
      <c r="E407" s="4">
        <v>69</v>
      </c>
      <c r="F407" s="4">
        <v>1035</v>
      </c>
      <c r="G407" s="4">
        <v>1300</v>
      </c>
      <c r="H407" s="4">
        <v>3</v>
      </c>
      <c r="I407" s="4">
        <v>0</v>
      </c>
      <c r="J407" s="4">
        <v>0</v>
      </c>
      <c r="K407" s="4">
        <v>0</v>
      </c>
      <c r="L407" s="4">
        <v>1</v>
      </c>
      <c r="M407" s="4">
        <v>1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1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0</v>
      </c>
      <c r="AF407" s="4">
        <v>0</v>
      </c>
    </row>
    <row r="408" spans="2:32" x14ac:dyDescent="0.25">
      <c r="B408" s="4">
        <v>9950</v>
      </c>
      <c r="C408" s="4">
        <v>64</v>
      </c>
      <c r="D408" s="4">
        <v>110</v>
      </c>
      <c r="E408" s="4">
        <v>69</v>
      </c>
      <c r="F408" s="4">
        <v>1050</v>
      </c>
      <c r="G408" s="4">
        <v>1600</v>
      </c>
      <c r="H408" s="4">
        <v>12</v>
      </c>
      <c r="I408" s="4">
        <v>0</v>
      </c>
      <c r="J408" s="4">
        <v>0</v>
      </c>
      <c r="K408" s="4">
        <v>1</v>
      </c>
      <c r="L408" s="4">
        <v>1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1</v>
      </c>
      <c r="AA408" s="4">
        <v>1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</row>
    <row r="409" spans="2:32" x14ac:dyDescent="0.25">
      <c r="B409" s="4">
        <v>8250</v>
      </c>
      <c r="C409" s="4">
        <v>65</v>
      </c>
      <c r="D409" s="4">
        <v>110</v>
      </c>
      <c r="E409" s="4">
        <v>69</v>
      </c>
      <c r="F409" s="4">
        <v>1050</v>
      </c>
      <c r="G409" s="4">
        <v>1600</v>
      </c>
      <c r="H409" s="4">
        <v>3</v>
      </c>
      <c r="I409" s="4">
        <v>1</v>
      </c>
      <c r="J409" s="4">
        <v>0</v>
      </c>
      <c r="K409" s="4">
        <v>0</v>
      </c>
      <c r="L409" s="4">
        <v>1</v>
      </c>
      <c r="M409" s="4">
        <v>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1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1</v>
      </c>
      <c r="AC409" s="4">
        <v>0</v>
      </c>
      <c r="AD409" s="4">
        <v>0</v>
      </c>
      <c r="AE409" s="4">
        <v>0</v>
      </c>
      <c r="AF409" s="4">
        <v>0</v>
      </c>
    </row>
    <row r="410" spans="2:32" x14ac:dyDescent="0.25">
      <c r="B410" s="4">
        <v>9995</v>
      </c>
      <c r="C410" s="4">
        <v>61</v>
      </c>
      <c r="D410" s="4">
        <v>110</v>
      </c>
      <c r="E410" s="4">
        <v>85</v>
      </c>
      <c r="F410" s="4">
        <v>1065</v>
      </c>
      <c r="G410" s="4">
        <v>1600</v>
      </c>
      <c r="H410" s="4">
        <v>3</v>
      </c>
      <c r="I410" s="4">
        <v>1</v>
      </c>
      <c r="J410" s="4">
        <v>0</v>
      </c>
      <c r="K410" s="4">
        <v>1</v>
      </c>
      <c r="L410" s="4">
        <v>1</v>
      </c>
      <c r="M410" s="4">
        <v>1</v>
      </c>
      <c r="N410" s="4">
        <v>1</v>
      </c>
      <c r="O410" s="4">
        <v>0</v>
      </c>
      <c r="P410" s="4">
        <v>0</v>
      </c>
      <c r="Q410" s="4">
        <v>0</v>
      </c>
      <c r="R410" s="4">
        <v>1</v>
      </c>
      <c r="S410" s="4">
        <v>1</v>
      </c>
      <c r="T410" s="4">
        <v>1</v>
      </c>
      <c r="U410" s="4">
        <v>0</v>
      </c>
      <c r="V410" s="4">
        <v>1</v>
      </c>
      <c r="W410" s="4">
        <v>1</v>
      </c>
      <c r="X410" s="4">
        <v>1</v>
      </c>
      <c r="Y410" s="4">
        <v>1</v>
      </c>
      <c r="Z410" s="4">
        <v>1</v>
      </c>
      <c r="AA410" s="4">
        <v>0</v>
      </c>
      <c r="AB410" s="4">
        <v>0</v>
      </c>
      <c r="AC410" s="4">
        <v>0</v>
      </c>
      <c r="AD410" s="4">
        <v>0</v>
      </c>
      <c r="AE410" s="4">
        <v>1</v>
      </c>
      <c r="AF410" s="4">
        <v>0</v>
      </c>
    </row>
    <row r="411" spans="2:32" x14ac:dyDescent="0.25">
      <c r="B411" s="4">
        <v>10950</v>
      </c>
      <c r="C411" s="4">
        <v>64</v>
      </c>
      <c r="D411" s="4">
        <v>110</v>
      </c>
      <c r="E411" s="4">
        <v>85</v>
      </c>
      <c r="F411" s="4">
        <v>1070</v>
      </c>
      <c r="G411" s="4">
        <v>1600</v>
      </c>
      <c r="H411" s="4">
        <v>3</v>
      </c>
      <c r="I411" s="4">
        <v>0</v>
      </c>
      <c r="J411" s="4">
        <v>0</v>
      </c>
      <c r="K411" s="4">
        <v>1</v>
      </c>
      <c r="L411" s="4">
        <v>1</v>
      </c>
      <c r="M411" s="4">
        <v>1</v>
      </c>
      <c r="N411" s="4">
        <v>1</v>
      </c>
      <c r="O411" s="4">
        <v>0</v>
      </c>
      <c r="P411" s="4">
        <v>0</v>
      </c>
      <c r="Q411" s="4">
        <v>0</v>
      </c>
      <c r="R411" s="4">
        <v>1</v>
      </c>
      <c r="S411" s="4">
        <v>1</v>
      </c>
      <c r="T411" s="4">
        <v>1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0</v>
      </c>
      <c r="AE411" s="4">
        <v>0</v>
      </c>
      <c r="AF411" s="4">
        <v>0</v>
      </c>
    </row>
    <row r="412" spans="2:32" x14ac:dyDescent="0.25">
      <c r="B412" s="4">
        <v>8250</v>
      </c>
      <c r="C412" s="4">
        <v>63</v>
      </c>
      <c r="D412" s="4">
        <v>110</v>
      </c>
      <c r="E412" s="4">
        <v>69</v>
      </c>
      <c r="F412" s="4">
        <v>1050</v>
      </c>
      <c r="G412" s="4">
        <v>1600</v>
      </c>
      <c r="H412" s="4">
        <v>3</v>
      </c>
      <c r="I412" s="4">
        <v>1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1</v>
      </c>
      <c r="S412" s="4">
        <v>1</v>
      </c>
      <c r="T412" s="4">
        <v>1</v>
      </c>
      <c r="U412" s="4">
        <v>0</v>
      </c>
      <c r="V412" s="4">
        <v>0</v>
      </c>
      <c r="W412" s="4">
        <v>0</v>
      </c>
      <c r="X412" s="4">
        <v>1</v>
      </c>
      <c r="Y412" s="4">
        <v>0</v>
      </c>
      <c r="Z412" s="4">
        <v>1</v>
      </c>
      <c r="AA412" s="4">
        <v>0</v>
      </c>
      <c r="AB412" s="4">
        <v>0</v>
      </c>
      <c r="AC412" s="4">
        <v>1</v>
      </c>
      <c r="AD412" s="4">
        <v>0</v>
      </c>
      <c r="AE412" s="4">
        <v>0</v>
      </c>
      <c r="AF412" s="4">
        <v>0</v>
      </c>
    </row>
    <row r="413" spans="2:32" x14ac:dyDescent="0.25">
      <c r="B413" s="4">
        <v>9500</v>
      </c>
      <c r="C413" s="4">
        <v>59</v>
      </c>
      <c r="D413" s="4">
        <v>110</v>
      </c>
      <c r="E413" s="4">
        <v>85</v>
      </c>
      <c r="F413" s="4">
        <v>1065</v>
      </c>
      <c r="G413" s="4">
        <v>1600</v>
      </c>
      <c r="H413" s="4">
        <v>3</v>
      </c>
      <c r="I413" s="4">
        <v>0</v>
      </c>
      <c r="J413" s="4">
        <v>0</v>
      </c>
      <c r="K413" s="4">
        <v>0</v>
      </c>
      <c r="L413" s="4">
        <v>1</v>
      </c>
      <c r="M413" s="4">
        <v>1</v>
      </c>
      <c r="N413" s="4">
        <v>1</v>
      </c>
      <c r="O413" s="4">
        <v>0</v>
      </c>
      <c r="P413" s="4">
        <v>0</v>
      </c>
      <c r="Q413" s="4">
        <v>0</v>
      </c>
      <c r="R413" s="4">
        <v>1</v>
      </c>
      <c r="S413" s="4">
        <v>1</v>
      </c>
      <c r="T413" s="4">
        <v>1</v>
      </c>
      <c r="U413" s="4">
        <v>0</v>
      </c>
      <c r="V413" s="4">
        <v>1</v>
      </c>
      <c r="W413" s="4">
        <v>0</v>
      </c>
      <c r="X413" s="4">
        <v>1</v>
      </c>
      <c r="Y413" s="4">
        <v>1</v>
      </c>
      <c r="Z413" s="4">
        <v>1</v>
      </c>
      <c r="AA413" s="4">
        <v>0</v>
      </c>
      <c r="AB413" s="4">
        <v>0</v>
      </c>
      <c r="AC413" s="4">
        <v>0</v>
      </c>
      <c r="AD413" s="4">
        <v>0</v>
      </c>
      <c r="AE413" s="4">
        <v>1</v>
      </c>
      <c r="AF413" s="4">
        <v>0</v>
      </c>
    </row>
    <row r="414" spans="2:32" x14ac:dyDescent="0.25">
      <c r="B414" s="4">
        <v>8950</v>
      </c>
      <c r="C414" s="4">
        <v>60</v>
      </c>
      <c r="D414" s="4">
        <v>110</v>
      </c>
      <c r="E414" s="4">
        <v>69</v>
      </c>
      <c r="F414" s="4">
        <v>1050</v>
      </c>
      <c r="G414" s="4">
        <v>1600</v>
      </c>
      <c r="H414" s="4">
        <v>3</v>
      </c>
      <c r="I414" s="4">
        <v>0</v>
      </c>
      <c r="J414" s="4">
        <v>0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  <c r="W414" s="4">
        <v>1</v>
      </c>
      <c r="X414" s="4">
        <v>1</v>
      </c>
      <c r="Y414" s="4">
        <v>0</v>
      </c>
      <c r="Z414" s="4">
        <v>0</v>
      </c>
      <c r="AA414" s="4">
        <v>0</v>
      </c>
      <c r="AB414" s="4">
        <v>0</v>
      </c>
      <c r="AC414" s="4">
        <v>1</v>
      </c>
      <c r="AD414" s="4">
        <v>0</v>
      </c>
      <c r="AE414" s="4">
        <v>0</v>
      </c>
      <c r="AF414" s="4">
        <v>0</v>
      </c>
    </row>
    <row r="415" spans="2:32" x14ac:dyDescent="0.25">
      <c r="B415" s="4">
        <v>9450</v>
      </c>
      <c r="C415" s="4">
        <v>63</v>
      </c>
      <c r="D415" s="4">
        <v>86</v>
      </c>
      <c r="E415" s="4">
        <v>69</v>
      </c>
      <c r="F415" s="4">
        <v>1035</v>
      </c>
      <c r="G415" s="4">
        <v>1300</v>
      </c>
      <c r="H415" s="4">
        <v>3</v>
      </c>
      <c r="I415" s="4">
        <v>0</v>
      </c>
      <c r="J415" s="4">
        <v>0</v>
      </c>
      <c r="K415" s="4">
        <v>1</v>
      </c>
      <c r="L415" s="4">
        <v>1</v>
      </c>
      <c r="M415" s="4">
        <v>1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  <c r="T415" s="4">
        <v>1</v>
      </c>
      <c r="U415" s="4">
        <v>0</v>
      </c>
      <c r="V415" s="4">
        <v>0</v>
      </c>
      <c r="W415" s="4">
        <v>0</v>
      </c>
      <c r="X415" s="4">
        <v>1</v>
      </c>
      <c r="Y415" s="4">
        <v>0</v>
      </c>
      <c r="Z415" s="4">
        <v>1</v>
      </c>
      <c r="AA415" s="4">
        <v>0</v>
      </c>
      <c r="AB415" s="4">
        <v>1</v>
      </c>
      <c r="AC415" s="4">
        <v>0</v>
      </c>
      <c r="AD415" s="4">
        <v>0</v>
      </c>
      <c r="AE415" s="4">
        <v>0</v>
      </c>
      <c r="AF415" s="4">
        <v>0</v>
      </c>
    </row>
    <row r="416" spans="2:32" x14ac:dyDescent="0.25">
      <c r="B416" s="4">
        <v>8950</v>
      </c>
      <c r="C416" s="4">
        <v>62</v>
      </c>
      <c r="D416" s="4">
        <v>110</v>
      </c>
      <c r="E416" s="4">
        <v>69</v>
      </c>
      <c r="F416" s="4">
        <v>1035</v>
      </c>
      <c r="G416" s="4">
        <v>1600</v>
      </c>
      <c r="H416" s="4">
        <v>12</v>
      </c>
      <c r="I416" s="4">
        <v>1</v>
      </c>
      <c r="J416" s="4">
        <v>0</v>
      </c>
      <c r="K416" s="4">
        <v>1</v>
      </c>
      <c r="L416" s="4">
        <v>1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1</v>
      </c>
      <c r="S416" s="4">
        <v>1</v>
      </c>
      <c r="T416" s="4">
        <v>1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1</v>
      </c>
      <c r="AA416" s="4">
        <v>0</v>
      </c>
      <c r="AB416" s="4">
        <v>0</v>
      </c>
      <c r="AC416" s="4">
        <v>0</v>
      </c>
      <c r="AD416" s="4">
        <v>1</v>
      </c>
      <c r="AE416" s="4">
        <v>0</v>
      </c>
      <c r="AF416" s="4">
        <v>0</v>
      </c>
    </row>
    <row r="417" spans="2:32" x14ac:dyDescent="0.25">
      <c r="B417" s="4">
        <v>9950</v>
      </c>
      <c r="C417" s="4">
        <v>68</v>
      </c>
      <c r="D417" s="4">
        <v>110</v>
      </c>
      <c r="E417" s="4">
        <v>85</v>
      </c>
      <c r="F417" s="4">
        <v>1065</v>
      </c>
      <c r="G417" s="4">
        <v>1600</v>
      </c>
      <c r="H417" s="4">
        <v>3</v>
      </c>
      <c r="I417" s="4">
        <v>1</v>
      </c>
      <c r="J417" s="4">
        <v>0</v>
      </c>
      <c r="K417" s="4">
        <v>0</v>
      </c>
      <c r="L417" s="4">
        <v>1</v>
      </c>
      <c r="M417" s="4">
        <v>1</v>
      </c>
      <c r="N417" s="4">
        <v>1</v>
      </c>
      <c r="O417" s="4">
        <v>0</v>
      </c>
      <c r="P417" s="4">
        <v>0</v>
      </c>
      <c r="Q417" s="4">
        <v>0</v>
      </c>
      <c r="R417" s="4">
        <v>1</v>
      </c>
      <c r="S417" s="4">
        <v>1</v>
      </c>
      <c r="T417" s="4">
        <v>1</v>
      </c>
      <c r="U417" s="4">
        <v>0</v>
      </c>
      <c r="V417" s="4">
        <v>1</v>
      </c>
      <c r="W417" s="4">
        <v>1</v>
      </c>
      <c r="X417" s="4">
        <v>1</v>
      </c>
      <c r="Y417" s="4">
        <v>1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1</v>
      </c>
      <c r="AF417" s="4">
        <v>0</v>
      </c>
    </row>
    <row r="418" spans="2:32" x14ac:dyDescent="0.25">
      <c r="B418" s="4">
        <v>9900</v>
      </c>
      <c r="C418" s="4">
        <v>63</v>
      </c>
      <c r="D418" s="4">
        <v>86</v>
      </c>
      <c r="E418" s="4">
        <v>69</v>
      </c>
      <c r="F418" s="4">
        <v>1050</v>
      </c>
      <c r="G418" s="4">
        <v>1300</v>
      </c>
      <c r="H418" s="4">
        <v>3</v>
      </c>
      <c r="I418" s="4">
        <v>0</v>
      </c>
      <c r="J418" s="4">
        <v>0</v>
      </c>
      <c r="K418" s="4">
        <v>1</v>
      </c>
      <c r="L418" s="4">
        <v>1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  <c r="W418" s="4">
        <v>0</v>
      </c>
      <c r="X418" s="4">
        <v>1</v>
      </c>
      <c r="Y418" s="4">
        <v>0</v>
      </c>
      <c r="Z418" s="4">
        <v>0</v>
      </c>
      <c r="AA418" s="4">
        <v>0</v>
      </c>
      <c r="AB418" s="4">
        <v>1</v>
      </c>
      <c r="AC418" s="4">
        <v>0</v>
      </c>
      <c r="AD418" s="4">
        <v>0</v>
      </c>
      <c r="AE418" s="4">
        <v>0</v>
      </c>
      <c r="AF418" s="4">
        <v>0</v>
      </c>
    </row>
    <row r="419" spans="2:32" x14ac:dyDescent="0.25">
      <c r="B419" s="4">
        <v>8950</v>
      </c>
      <c r="C419" s="4">
        <v>65</v>
      </c>
      <c r="D419" s="4">
        <v>86</v>
      </c>
      <c r="E419" s="4">
        <v>69</v>
      </c>
      <c r="F419" s="4">
        <v>1015</v>
      </c>
      <c r="G419" s="4">
        <v>1300</v>
      </c>
      <c r="H419" s="4">
        <v>3</v>
      </c>
      <c r="I419" s="4">
        <v>1</v>
      </c>
      <c r="J419" s="4">
        <v>0</v>
      </c>
      <c r="K419" s="4">
        <v>1</v>
      </c>
      <c r="L419" s="4">
        <v>1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</v>
      </c>
      <c r="U419" s="4">
        <v>0</v>
      </c>
      <c r="V419" s="4">
        <v>0</v>
      </c>
      <c r="W419" s="4">
        <v>1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1</v>
      </c>
      <c r="AF419" s="4">
        <v>0</v>
      </c>
    </row>
    <row r="420" spans="2:32" x14ac:dyDescent="0.25">
      <c r="B420" s="4">
        <v>9750</v>
      </c>
      <c r="C420" s="4">
        <v>67</v>
      </c>
      <c r="D420" s="4">
        <v>110</v>
      </c>
      <c r="E420" s="4">
        <v>85</v>
      </c>
      <c r="F420" s="4">
        <v>1065</v>
      </c>
      <c r="G420" s="4">
        <v>1600</v>
      </c>
      <c r="H420" s="4">
        <v>3</v>
      </c>
      <c r="I420" s="4">
        <v>1</v>
      </c>
      <c r="J420" s="4">
        <v>0</v>
      </c>
      <c r="K420" s="4">
        <v>0</v>
      </c>
      <c r="L420" s="4">
        <v>1</v>
      </c>
      <c r="M420" s="4">
        <v>1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1</v>
      </c>
      <c r="T420" s="4">
        <v>1</v>
      </c>
      <c r="U420" s="4">
        <v>1</v>
      </c>
      <c r="V420" s="4">
        <v>1</v>
      </c>
      <c r="W420" s="4">
        <v>1</v>
      </c>
      <c r="X420" s="4">
        <v>1</v>
      </c>
      <c r="Y420" s="4">
        <v>1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1</v>
      </c>
      <c r="AF420" s="4">
        <v>0</v>
      </c>
    </row>
    <row r="421" spans="2:32" x14ac:dyDescent="0.25">
      <c r="B421" s="4">
        <v>9750</v>
      </c>
      <c r="C421" s="4">
        <v>67</v>
      </c>
      <c r="D421" s="4">
        <v>86</v>
      </c>
      <c r="E421" s="4">
        <v>69</v>
      </c>
      <c r="F421" s="4">
        <v>1035</v>
      </c>
      <c r="G421" s="4">
        <v>1300</v>
      </c>
      <c r="H421" s="4">
        <v>3</v>
      </c>
      <c r="I421" s="4">
        <v>1</v>
      </c>
      <c r="J421" s="4">
        <v>0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</row>
    <row r="422" spans="2:32" x14ac:dyDescent="0.25">
      <c r="B422" s="4">
        <v>9950</v>
      </c>
      <c r="C422" s="4">
        <v>59</v>
      </c>
      <c r="D422" s="4">
        <v>110</v>
      </c>
      <c r="E422" s="4">
        <v>85</v>
      </c>
      <c r="F422" s="4">
        <v>1065</v>
      </c>
      <c r="G422" s="4">
        <v>1600</v>
      </c>
      <c r="H422" s="4">
        <v>3</v>
      </c>
      <c r="I422" s="4">
        <v>1</v>
      </c>
      <c r="J422" s="4">
        <v>0</v>
      </c>
      <c r="K422" s="4">
        <v>1</v>
      </c>
      <c r="L422" s="4">
        <v>1</v>
      </c>
      <c r="M422" s="4">
        <v>1</v>
      </c>
      <c r="N422" s="4">
        <v>1</v>
      </c>
      <c r="O422" s="4">
        <v>0</v>
      </c>
      <c r="P422" s="4">
        <v>0</v>
      </c>
      <c r="Q422" s="4">
        <v>0</v>
      </c>
      <c r="R422" s="4">
        <v>1</v>
      </c>
      <c r="S422" s="4">
        <v>1</v>
      </c>
      <c r="T422" s="4">
        <v>1</v>
      </c>
      <c r="U422" s="4">
        <v>1</v>
      </c>
      <c r="V422" s="4">
        <v>1</v>
      </c>
      <c r="W422" s="4">
        <v>0</v>
      </c>
      <c r="X422" s="4">
        <v>1</v>
      </c>
      <c r="Y422" s="4">
        <v>1</v>
      </c>
      <c r="Z422" s="4">
        <v>1</v>
      </c>
      <c r="AA422" s="4">
        <v>0</v>
      </c>
      <c r="AB422" s="4">
        <v>0</v>
      </c>
      <c r="AC422" s="4">
        <v>0</v>
      </c>
      <c r="AD422" s="4">
        <v>1</v>
      </c>
      <c r="AE422" s="4">
        <v>0</v>
      </c>
      <c r="AF422" s="4">
        <v>0</v>
      </c>
    </row>
    <row r="423" spans="2:32" x14ac:dyDescent="0.25">
      <c r="B423" s="4">
        <v>10500</v>
      </c>
      <c r="C423" s="4">
        <v>65</v>
      </c>
      <c r="D423" s="4">
        <v>110</v>
      </c>
      <c r="E423" s="4">
        <v>69</v>
      </c>
      <c r="F423" s="4">
        <v>1035</v>
      </c>
      <c r="G423" s="4">
        <v>1600</v>
      </c>
      <c r="H423" s="4">
        <v>3</v>
      </c>
      <c r="I423" s="4">
        <v>1</v>
      </c>
      <c r="J423" s="4">
        <v>0</v>
      </c>
      <c r="K423" s="4">
        <v>1</v>
      </c>
      <c r="L423" s="4">
        <v>1</v>
      </c>
      <c r="M423" s="4">
        <v>1</v>
      </c>
      <c r="N423" s="4">
        <v>1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1</v>
      </c>
      <c r="U423" s="4">
        <v>0</v>
      </c>
      <c r="V423" s="4">
        <v>0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1</v>
      </c>
      <c r="AC423" s="4">
        <v>0</v>
      </c>
      <c r="AD423" s="4">
        <v>0</v>
      </c>
      <c r="AE423" s="4">
        <v>0</v>
      </c>
      <c r="AF423" s="4">
        <v>0</v>
      </c>
    </row>
    <row r="424" spans="2:32" x14ac:dyDescent="0.25">
      <c r="B424" s="4">
        <v>10400</v>
      </c>
      <c r="C424" s="4">
        <v>68</v>
      </c>
      <c r="D424" s="4">
        <v>86</v>
      </c>
      <c r="E424" s="4">
        <v>69</v>
      </c>
      <c r="F424" s="4">
        <v>1045</v>
      </c>
      <c r="G424" s="4">
        <v>1300</v>
      </c>
      <c r="H424" s="4">
        <v>3</v>
      </c>
      <c r="I424" s="4">
        <v>0</v>
      </c>
      <c r="J424" s="4">
        <v>1</v>
      </c>
      <c r="K424" s="4">
        <v>0</v>
      </c>
      <c r="L424" s="4">
        <v>1</v>
      </c>
      <c r="M424" s="4">
        <v>1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1</v>
      </c>
      <c r="U424" s="4">
        <v>0</v>
      </c>
      <c r="V424" s="4">
        <v>0</v>
      </c>
      <c r="W424" s="4">
        <v>1</v>
      </c>
      <c r="X424" s="4">
        <v>1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0</v>
      </c>
      <c r="AF424" s="4">
        <v>0</v>
      </c>
    </row>
    <row r="425" spans="2:32" x14ac:dyDescent="0.25">
      <c r="B425" s="4">
        <v>8800</v>
      </c>
      <c r="C425" s="4">
        <v>68</v>
      </c>
      <c r="D425" s="4">
        <v>86</v>
      </c>
      <c r="E425" s="4">
        <v>69</v>
      </c>
      <c r="F425" s="4">
        <v>1010</v>
      </c>
      <c r="G425" s="4">
        <v>1332</v>
      </c>
      <c r="H425" s="4">
        <v>3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1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1</v>
      </c>
      <c r="AA425" s="4">
        <v>0</v>
      </c>
      <c r="AB425" s="4">
        <v>1</v>
      </c>
      <c r="AC425" s="4">
        <v>0</v>
      </c>
      <c r="AD425" s="4">
        <v>0</v>
      </c>
      <c r="AE425" s="4">
        <v>0</v>
      </c>
      <c r="AF425" s="4">
        <v>0</v>
      </c>
    </row>
    <row r="426" spans="2:32" x14ac:dyDescent="0.25">
      <c r="B426" s="4">
        <v>9250</v>
      </c>
      <c r="C426" s="4">
        <v>62</v>
      </c>
      <c r="D426" s="4">
        <v>110</v>
      </c>
      <c r="E426" s="4">
        <v>85</v>
      </c>
      <c r="F426" s="4">
        <v>1070</v>
      </c>
      <c r="G426" s="4">
        <v>1600</v>
      </c>
      <c r="H426" s="4">
        <v>3</v>
      </c>
      <c r="I426" s="4">
        <v>0</v>
      </c>
      <c r="J426" s="4">
        <v>0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1</v>
      </c>
      <c r="U426" s="4">
        <v>0</v>
      </c>
      <c r="V426" s="4">
        <v>0</v>
      </c>
      <c r="W426" s="4">
        <v>1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  <c r="AD426" s="4">
        <v>0</v>
      </c>
      <c r="AE426" s="4">
        <v>0</v>
      </c>
      <c r="AF426" s="4">
        <v>0</v>
      </c>
    </row>
    <row r="427" spans="2:32" x14ac:dyDescent="0.25">
      <c r="B427" s="4">
        <v>9950</v>
      </c>
      <c r="C427" s="4">
        <v>65</v>
      </c>
      <c r="D427" s="4">
        <v>110</v>
      </c>
      <c r="E427" s="4">
        <v>85</v>
      </c>
      <c r="F427" s="4">
        <v>1070</v>
      </c>
      <c r="G427" s="4">
        <v>1600</v>
      </c>
      <c r="H427" s="4">
        <v>3</v>
      </c>
      <c r="I427" s="4">
        <v>1</v>
      </c>
      <c r="J427" s="4">
        <v>1</v>
      </c>
      <c r="K427" s="4">
        <v>0</v>
      </c>
      <c r="L427" s="4">
        <v>1</v>
      </c>
      <c r="M427" s="4">
        <v>1</v>
      </c>
      <c r="N427" s="4">
        <v>1</v>
      </c>
      <c r="O427" s="4">
        <v>0</v>
      </c>
      <c r="P427" s="4">
        <v>0</v>
      </c>
      <c r="Q427" s="4">
        <v>0</v>
      </c>
      <c r="R427" s="4">
        <v>1</v>
      </c>
      <c r="S427" s="4">
        <v>1</v>
      </c>
      <c r="T427" s="4">
        <v>1</v>
      </c>
      <c r="U427" s="4">
        <v>0</v>
      </c>
      <c r="V427" s="4">
        <v>1</v>
      </c>
      <c r="W427" s="4">
        <v>0</v>
      </c>
      <c r="X427" s="4">
        <v>1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</row>
    <row r="428" spans="2:32" x14ac:dyDescent="0.25">
      <c r="B428" s="4">
        <v>8100</v>
      </c>
      <c r="C428" s="4">
        <v>68</v>
      </c>
      <c r="D428" s="4">
        <v>86</v>
      </c>
      <c r="E428" s="4">
        <v>69</v>
      </c>
      <c r="F428" s="4">
        <v>1000</v>
      </c>
      <c r="G428" s="4">
        <v>1300</v>
      </c>
      <c r="H428" s="4">
        <v>3</v>
      </c>
      <c r="I428" s="4">
        <v>1</v>
      </c>
      <c r="J428" s="4">
        <v>0</v>
      </c>
      <c r="K428" s="4">
        <v>0</v>
      </c>
      <c r="L428" s="4">
        <v>1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1</v>
      </c>
      <c r="T428" s="4">
        <v>1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1</v>
      </c>
      <c r="AA428" s="4">
        <v>0</v>
      </c>
      <c r="AB428" s="4">
        <v>0</v>
      </c>
      <c r="AC428" s="4">
        <v>0</v>
      </c>
      <c r="AD428" s="4">
        <v>1</v>
      </c>
      <c r="AE428" s="4">
        <v>0</v>
      </c>
      <c r="AF428" s="4">
        <v>0</v>
      </c>
    </row>
    <row r="429" spans="2:32" x14ac:dyDescent="0.25">
      <c r="B429" s="4">
        <v>7800</v>
      </c>
      <c r="C429" s="4">
        <v>64</v>
      </c>
      <c r="D429" s="4">
        <v>110</v>
      </c>
      <c r="E429" s="4">
        <v>69</v>
      </c>
      <c r="F429" s="4">
        <v>1050</v>
      </c>
      <c r="G429" s="4">
        <v>1600</v>
      </c>
      <c r="H429" s="4">
        <v>3</v>
      </c>
      <c r="I429" s="4">
        <v>1</v>
      </c>
      <c r="J429" s="4">
        <v>0</v>
      </c>
      <c r="K429" s="4">
        <v>1</v>
      </c>
      <c r="L429" s="4">
        <v>1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0</v>
      </c>
      <c r="V429" s="4">
        <v>0</v>
      </c>
      <c r="W429" s="4">
        <v>1</v>
      </c>
      <c r="X429" s="4">
        <v>1</v>
      </c>
      <c r="Y429" s="4">
        <v>0</v>
      </c>
      <c r="Z429" s="4">
        <v>1</v>
      </c>
      <c r="AA429" s="4">
        <v>0</v>
      </c>
      <c r="AB429" s="4">
        <v>0</v>
      </c>
      <c r="AC429" s="4">
        <v>0</v>
      </c>
      <c r="AD429" s="4">
        <v>1</v>
      </c>
      <c r="AE429" s="4">
        <v>0</v>
      </c>
      <c r="AF429" s="4">
        <v>0</v>
      </c>
    </row>
    <row r="430" spans="2:32" x14ac:dyDescent="0.25">
      <c r="B430" s="4">
        <v>9950</v>
      </c>
      <c r="C430" s="4">
        <v>68</v>
      </c>
      <c r="D430" s="4">
        <v>110</v>
      </c>
      <c r="E430" s="4">
        <v>85</v>
      </c>
      <c r="F430" s="4">
        <v>1075</v>
      </c>
      <c r="G430" s="4">
        <v>1600</v>
      </c>
      <c r="H430" s="4">
        <v>3</v>
      </c>
      <c r="I430" s="4">
        <v>1</v>
      </c>
      <c r="J430" s="4">
        <v>0</v>
      </c>
      <c r="K430" s="4">
        <v>0</v>
      </c>
      <c r="L430" s="4">
        <v>1</v>
      </c>
      <c r="M430" s="4">
        <v>1</v>
      </c>
      <c r="N430" s="4">
        <v>1</v>
      </c>
      <c r="O430" s="4">
        <v>0</v>
      </c>
      <c r="P430" s="4">
        <v>0</v>
      </c>
      <c r="Q430" s="4">
        <v>0</v>
      </c>
      <c r="R430" s="4">
        <v>1</v>
      </c>
      <c r="S430" s="4">
        <v>1</v>
      </c>
      <c r="T430" s="4">
        <v>1</v>
      </c>
      <c r="U430" s="4">
        <v>0</v>
      </c>
      <c r="V430" s="4">
        <v>1</v>
      </c>
      <c r="W430" s="4">
        <v>0</v>
      </c>
      <c r="X430" s="4">
        <v>1</v>
      </c>
      <c r="Y430" s="4">
        <v>0</v>
      </c>
      <c r="Z430" s="4">
        <v>1</v>
      </c>
      <c r="AA430" s="4">
        <v>0</v>
      </c>
      <c r="AB430" s="4">
        <v>0</v>
      </c>
      <c r="AC430" s="4">
        <v>1</v>
      </c>
      <c r="AD430" s="4">
        <v>0</v>
      </c>
      <c r="AE430" s="4">
        <v>0</v>
      </c>
      <c r="AF430" s="4">
        <v>0</v>
      </c>
    </row>
    <row r="431" spans="2:32" x14ac:dyDescent="0.25">
      <c r="B431" s="4">
        <v>8750</v>
      </c>
      <c r="C431" s="4">
        <v>65</v>
      </c>
      <c r="D431" s="4">
        <v>110</v>
      </c>
      <c r="E431" s="4">
        <v>69</v>
      </c>
      <c r="F431" s="4">
        <v>1050</v>
      </c>
      <c r="G431" s="4">
        <v>1600</v>
      </c>
      <c r="H431" s="4">
        <v>3</v>
      </c>
      <c r="I431" s="4">
        <v>1</v>
      </c>
      <c r="J431" s="4">
        <v>0</v>
      </c>
      <c r="K431" s="4">
        <v>0</v>
      </c>
      <c r="L431" s="4">
        <v>1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  <c r="U431" s="4">
        <v>0</v>
      </c>
      <c r="V431" s="4">
        <v>0</v>
      </c>
      <c r="W431" s="4">
        <v>0</v>
      </c>
      <c r="X431" s="4">
        <v>1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</row>
    <row r="432" spans="2:32" x14ac:dyDescent="0.25">
      <c r="B432" s="4">
        <v>9750</v>
      </c>
      <c r="C432" s="4">
        <v>63</v>
      </c>
      <c r="D432" s="4">
        <v>86</v>
      </c>
      <c r="E432" s="4">
        <v>69</v>
      </c>
      <c r="F432" s="4">
        <v>1020</v>
      </c>
      <c r="G432" s="4">
        <v>1300</v>
      </c>
      <c r="H432" s="4">
        <v>3</v>
      </c>
      <c r="I432" s="4">
        <v>0</v>
      </c>
      <c r="J432" s="4">
        <v>0</v>
      </c>
      <c r="K432" s="4">
        <v>1</v>
      </c>
      <c r="L432" s="4">
        <v>1</v>
      </c>
      <c r="M432" s="4">
        <v>0</v>
      </c>
      <c r="N432" s="4">
        <v>1</v>
      </c>
      <c r="O432" s="4">
        <v>0</v>
      </c>
      <c r="P432" s="4">
        <v>0</v>
      </c>
      <c r="Q432" s="4">
        <v>1</v>
      </c>
      <c r="R432" s="4">
        <v>1</v>
      </c>
      <c r="S432" s="4">
        <v>1</v>
      </c>
      <c r="T432" s="4">
        <v>0</v>
      </c>
      <c r="U432" s="4">
        <v>0</v>
      </c>
      <c r="V432" s="4">
        <v>1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1</v>
      </c>
      <c r="AC432" s="4">
        <v>0</v>
      </c>
      <c r="AD432" s="4">
        <v>0</v>
      </c>
      <c r="AE432" s="4">
        <v>0</v>
      </c>
      <c r="AF432" s="4">
        <v>0</v>
      </c>
    </row>
    <row r="433" spans="2:32" x14ac:dyDescent="0.25">
      <c r="B433" s="4">
        <v>9750</v>
      </c>
      <c r="C433" s="4">
        <v>67</v>
      </c>
      <c r="D433" s="4">
        <v>110</v>
      </c>
      <c r="E433" s="4">
        <v>85</v>
      </c>
      <c r="F433" s="4">
        <v>1085</v>
      </c>
      <c r="G433" s="4">
        <v>1600</v>
      </c>
      <c r="H433" s="4">
        <v>3</v>
      </c>
      <c r="I433" s="4">
        <v>1</v>
      </c>
      <c r="J433" s="4">
        <v>0</v>
      </c>
      <c r="K433" s="4">
        <v>1</v>
      </c>
      <c r="L433" s="4">
        <v>1</v>
      </c>
      <c r="M433" s="4">
        <v>1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 s="4">
        <v>0</v>
      </c>
      <c r="V433" s="4">
        <v>0</v>
      </c>
      <c r="W433" s="4">
        <v>1</v>
      </c>
      <c r="X433" s="4">
        <v>1</v>
      </c>
      <c r="Y433" s="4">
        <v>1</v>
      </c>
      <c r="Z433" s="4">
        <v>1</v>
      </c>
      <c r="AA433" s="4">
        <v>0</v>
      </c>
      <c r="AB433" s="4">
        <v>1</v>
      </c>
      <c r="AC433" s="4">
        <v>0</v>
      </c>
      <c r="AD433" s="4">
        <v>0</v>
      </c>
      <c r="AE433" s="4">
        <v>0</v>
      </c>
      <c r="AF433" s="4">
        <v>0</v>
      </c>
    </row>
    <row r="434" spans="2:32" x14ac:dyDescent="0.25">
      <c r="B434" s="4">
        <v>8200</v>
      </c>
      <c r="C434" s="4">
        <v>60</v>
      </c>
      <c r="D434" s="4">
        <v>86</v>
      </c>
      <c r="E434" s="4">
        <v>69</v>
      </c>
      <c r="F434" s="4">
        <v>1015</v>
      </c>
      <c r="G434" s="4">
        <v>1300</v>
      </c>
      <c r="H434" s="4">
        <v>3</v>
      </c>
      <c r="I434" s="4">
        <v>0</v>
      </c>
      <c r="J434" s="4">
        <v>0</v>
      </c>
      <c r="K434" s="4">
        <v>1</v>
      </c>
      <c r="L434" s="4">
        <v>1</v>
      </c>
      <c r="M434" s="4">
        <v>1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0</v>
      </c>
      <c r="AB434" s="4">
        <v>1</v>
      </c>
      <c r="AC434" s="4">
        <v>0</v>
      </c>
      <c r="AD434" s="4">
        <v>0</v>
      </c>
      <c r="AE434" s="4">
        <v>0</v>
      </c>
      <c r="AF434" s="4">
        <v>0</v>
      </c>
    </row>
    <row r="435" spans="2:32" x14ac:dyDescent="0.25">
      <c r="B435" s="4">
        <v>8950</v>
      </c>
      <c r="C435" s="4">
        <v>68</v>
      </c>
      <c r="D435" s="4">
        <v>110</v>
      </c>
      <c r="E435" s="4">
        <v>85</v>
      </c>
      <c r="F435" s="4">
        <v>1075</v>
      </c>
      <c r="G435" s="4">
        <v>1600</v>
      </c>
      <c r="H435" s="4">
        <v>6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1</v>
      </c>
      <c r="S435" s="4">
        <v>1</v>
      </c>
      <c r="T435" s="4">
        <v>1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1</v>
      </c>
      <c r="AA435" s="4">
        <v>0</v>
      </c>
      <c r="AB435" s="4">
        <v>1</v>
      </c>
      <c r="AC435" s="4">
        <v>0</v>
      </c>
      <c r="AD435" s="4">
        <v>0</v>
      </c>
      <c r="AE435" s="4">
        <v>0</v>
      </c>
      <c r="AF435" s="4">
        <v>0</v>
      </c>
    </row>
    <row r="436" spans="2:32" x14ac:dyDescent="0.25">
      <c r="B436" s="4">
        <v>9500</v>
      </c>
      <c r="C436" s="4">
        <v>66</v>
      </c>
      <c r="D436" s="4">
        <v>86</v>
      </c>
      <c r="E436" s="4">
        <v>69</v>
      </c>
      <c r="F436" s="4">
        <v>1015</v>
      </c>
      <c r="G436" s="4">
        <v>1300</v>
      </c>
      <c r="H436" s="4">
        <v>3</v>
      </c>
      <c r="I436" s="4">
        <v>0</v>
      </c>
      <c r="J436" s="4">
        <v>0</v>
      </c>
      <c r="K436" s="4">
        <v>0</v>
      </c>
      <c r="L436" s="4">
        <v>1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  <c r="W436" s="4">
        <v>1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</row>
    <row r="437" spans="2:32" x14ac:dyDescent="0.25">
      <c r="B437" s="4">
        <v>9750</v>
      </c>
      <c r="C437" s="4">
        <v>66</v>
      </c>
      <c r="D437" s="4">
        <v>86</v>
      </c>
      <c r="E437" s="4">
        <v>85</v>
      </c>
      <c r="F437" s="4">
        <v>1065</v>
      </c>
      <c r="G437" s="4">
        <v>1300</v>
      </c>
      <c r="H437" s="4">
        <v>3</v>
      </c>
      <c r="I437" s="4">
        <v>0</v>
      </c>
      <c r="J437" s="4">
        <v>1</v>
      </c>
      <c r="K437" s="4">
        <v>0</v>
      </c>
      <c r="L437" s="4">
        <v>1</v>
      </c>
      <c r="M437" s="4">
        <v>1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1</v>
      </c>
      <c r="U437" s="4">
        <v>1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0</v>
      </c>
      <c r="AB437" s="4">
        <v>1</v>
      </c>
      <c r="AC437" s="4">
        <v>0</v>
      </c>
      <c r="AD437" s="4">
        <v>0</v>
      </c>
      <c r="AE437" s="4">
        <v>0</v>
      </c>
      <c r="AF437" s="4">
        <v>0</v>
      </c>
    </row>
    <row r="438" spans="2:32" x14ac:dyDescent="0.25">
      <c r="B438" s="4">
        <v>10450</v>
      </c>
      <c r="C438" s="4">
        <v>61</v>
      </c>
      <c r="D438" s="4">
        <v>86</v>
      </c>
      <c r="E438" s="4">
        <v>69</v>
      </c>
      <c r="F438" s="4">
        <v>1050</v>
      </c>
      <c r="G438" s="4">
        <v>1300</v>
      </c>
      <c r="H438" s="4">
        <v>3</v>
      </c>
      <c r="I438" s="4">
        <v>0</v>
      </c>
      <c r="J438" s="4">
        <v>1</v>
      </c>
      <c r="K438" s="4">
        <v>0</v>
      </c>
      <c r="L438" s="4">
        <v>1</v>
      </c>
      <c r="M438" s="4">
        <v>1</v>
      </c>
      <c r="N438" s="4">
        <v>1</v>
      </c>
      <c r="O438" s="4">
        <v>0</v>
      </c>
      <c r="P438" s="4">
        <v>0</v>
      </c>
      <c r="Q438" s="4">
        <v>0</v>
      </c>
      <c r="R438" s="4">
        <v>1</v>
      </c>
      <c r="S438" s="4">
        <v>1</v>
      </c>
      <c r="T438" s="4">
        <v>1</v>
      </c>
      <c r="U438" s="4">
        <v>0</v>
      </c>
      <c r="V438" s="4">
        <v>1</v>
      </c>
      <c r="W438" s="4">
        <v>0</v>
      </c>
      <c r="X438" s="4">
        <v>1</v>
      </c>
      <c r="Y438" s="4">
        <v>0</v>
      </c>
      <c r="Z438" s="4">
        <v>0</v>
      </c>
      <c r="AA438" s="4">
        <v>0</v>
      </c>
      <c r="AB438" s="4">
        <v>0</v>
      </c>
      <c r="AC438" s="4">
        <v>1</v>
      </c>
      <c r="AD438" s="4">
        <v>0</v>
      </c>
      <c r="AE438" s="4">
        <v>0</v>
      </c>
      <c r="AF438" s="4">
        <v>0</v>
      </c>
    </row>
    <row r="439" spans="2:32" x14ac:dyDescent="0.25">
      <c r="B439" s="4">
        <v>9850</v>
      </c>
      <c r="C439" s="4">
        <v>65</v>
      </c>
      <c r="D439" s="4">
        <v>110</v>
      </c>
      <c r="E439" s="4">
        <v>69</v>
      </c>
      <c r="F439" s="4">
        <v>1050</v>
      </c>
      <c r="G439" s="4">
        <v>1600</v>
      </c>
      <c r="H439" s="4">
        <v>3</v>
      </c>
      <c r="I439" s="4">
        <v>0</v>
      </c>
      <c r="J439" s="4">
        <v>0</v>
      </c>
      <c r="K439" s="4">
        <v>0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1</v>
      </c>
      <c r="X439" s="4">
        <v>1</v>
      </c>
      <c r="Y439" s="4">
        <v>1</v>
      </c>
      <c r="Z439" s="4">
        <v>0</v>
      </c>
      <c r="AA439" s="4">
        <v>1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</row>
    <row r="440" spans="2:32" x14ac:dyDescent="0.25">
      <c r="B440" s="4">
        <v>9450</v>
      </c>
      <c r="C440" s="4">
        <v>62</v>
      </c>
      <c r="D440" s="4">
        <v>110</v>
      </c>
      <c r="E440" s="4">
        <v>85</v>
      </c>
      <c r="F440" s="4">
        <v>1075</v>
      </c>
      <c r="G440" s="4">
        <v>1600</v>
      </c>
      <c r="H440" s="4">
        <v>3</v>
      </c>
      <c r="I440" s="4">
        <v>1</v>
      </c>
      <c r="J440" s="4">
        <v>0</v>
      </c>
      <c r="K440" s="4">
        <v>0</v>
      </c>
      <c r="L440" s="4">
        <v>1</v>
      </c>
      <c r="M440" s="4">
        <v>1</v>
      </c>
      <c r="N440" s="4">
        <v>1</v>
      </c>
      <c r="O440" s="4">
        <v>0</v>
      </c>
      <c r="P440" s="4">
        <v>0</v>
      </c>
      <c r="Q440" s="4">
        <v>0</v>
      </c>
      <c r="R440" s="4">
        <v>1</v>
      </c>
      <c r="S440" s="4">
        <v>1</v>
      </c>
      <c r="T440" s="4">
        <v>1</v>
      </c>
      <c r="U440" s="4">
        <v>0</v>
      </c>
      <c r="V440" s="4">
        <v>1</v>
      </c>
      <c r="W440" s="4">
        <v>0</v>
      </c>
      <c r="X440" s="4">
        <v>1</v>
      </c>
      <c r="Y440" s="4">
        <v>1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</row>
    <row r="441" spans="2:32" x14ac:dyDescent="0.25">
      <c r="B441" s="4">
        <v>9900</v>
      </c>
      <c r="C441" s="4">
        <v>68</v>
      </c>
      <c r="D441" s="4">
        <v>110</v>
      </c>
      <c r="E441" s="4">
        <v>85</v>
      </c>
      <c r="F441" s="4">
        <v>1075</v>
      </c>
      <c r="G441" s="4">
        <v>1600</v>
      </c>
      <c r="H441" s="4">
        <v>3</v>
      </c>
      <c r="I441" s="4">
        <v>0</v>
      </c>
      <c r="J441" s="4">
        <v>0</v>
      </c>
      <c r="K441" s="4">
        <v>0</v>
      </c>
      <c r="L441" s="4">
        <v>1</v>
      </c>
      <c r="M441" s="4">
        <v>1</v>
      </c>
      <c r="N441" s="4">
        <v>1</v>
      </c>
      <c r="O441" s="4">
        <v>0</v>
      </c>
      <c r="P441" s="4">
        <v>0</v>
      </c>
      <c r="Q441" s="4">
        <v>0</v>
      </c>
      <c r="R441" s="4">
        <v>1</v>
      </c>
      <c r="S441" s="4">
        <v>1</v>
      </c>
      <c r="T441" s="4">
        <v>1</v>
      </c>
      <c r="U441" s="4">
        <v>0</v>
      </c>
      <c r="V441" s="4">
        <v>1</v>
      </c>
      <c r="W441" s="4">
        <v>0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1</v>
      </c>
      <c r="AD441" s="4">
        <v>0</v>
      </c>
      <c r="AE441" s="4">
        <v>0</v>
      </c>
      <c r="AF441" s="4">
        <v>0</v>
      </c>
    </row>
    <row r="442" spans="2:32" x14ac:dyDescent="0.25">
      <c r="B442" s="4">
        <v>9950</v>
      </c>
      <c r="C442" s="4">
        <v>58</v>
      </c>
      <c r="D442" s="4">
        <v>110</v>
      </c>
      <c r="E442" s="4">
        <v>85</v>
      </c>
      <c r="F442" s="4">
        <v>1075</v>
      </c>
      <c r="G442" s="4">
        <v>1600</v>
      </c>
      <c r="H442" s="4">
        <v>3</v>
      </c>
      <c r="I442" s="4">
        <v>1</v>
      </c>
      <c r="J442" s="4">
        <v>0</v>
      </c>
      <c r="K442" s="4">
        <v>0</v>
      </c>
      <c r="L442" s="4">
        <v>1</v>
      </c>
      <c r="M442" s="4">
        <v>1</v>
      </c>
      <c r="N442" s="4">
        <v>1</v>
      </c>
      <c r="O442" s="4">
        <v>0</v>
      </c>
      <c r="P442" s="4">
        <v>0</v>
      </c>
      <c r="Q442" s="4">
        <v>0</v>
      </c>
      <c r="R442" s="4">
        <v>1</v>
      </c>
      <c r="S442" s="4">
        <v>1</v>
      </c>
      <c r="T442" s="4">
        <v>1</v>
      </c>
      <c r="U442" s="4">
        <v>0</v>
      </c>
      <c r="V442" s="4">
        <v>1</v>
      </c>
      <c r="W442" s="4">
        <v>0</v>
      </c>
      <c r="X442" s="4">
        <v>1</v>
      </c>
      <c r="Y442" s="4">
        <v>1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1</v>
      </c>
      <c r="AF442" s="4">
        <v>0</v>
      </c>
    </row>
    <row r="443" spans="2:32" x14ac:dyDescent="0.25">
      <c r="B443" s="4">
        <v>8500</v>
      </c>
      <c r="C443" s="4">
        <v>60</v>
      </c>
      <c r="D443" s="4">
        <v>86</v>
      </c>
      <c r="E443" s="4">
        <v>69</v>
      </c>
      <c r="F443" s="4">
        <v>1015</v>
      </c>
      <c r="G443" s="4">
        <v>1300</v>
      </c>
      <c r="H443" s="4">
        <v>3</v>
      </c>
      <c r="I443" s="4">
        <v>1</v>
      </c>
      <c r="J443" s="4">
        <v>0</v>
      </c>
      <c r="K443" s="4">
        <v>0</v>
      </c>
      <c r="L443" s="4">
        <v>1</v>
      </c>
      <c r="M443" s="4">
        <v>1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0</v>
      </c>
      <c r="V443" s="4">
        <v>0</v>
      </c>
      <c r="W443" s="4">
        <v>1</v>
      </c>
      <c r="X443" s="4">
        <v>1</v>
      </c>
      <c r="Y443" s="4">
        <v>1</v>
      </c>
      <c r="Z443" s="4">
        <v>0</v>
      </c>
      <c r="AA443" s="4">
        <v>1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</row>
    <row r="444" spans="2:32" x14ac:dyDescent="0.25">
      <c r="B444" s="4">
        <v>10950</v>
      </c>
      <c r="C444" s="4">
        <v>57</v>
      </c>
      <c r="D444" s="4">
        <v>110</v>
      </c>
      <c r="E444" s="4">
        <v>69</v>
      </c>
      <c r="F444" s="4">
        <v>1050</v>
      </c>
      <c r="G444" s="4">
        <v>1600</v>
      </c>
      <c r="H444" s="4">
        <v>3</v>
      </c>
      <c r="I444" s="4">
        <v>0</v>
      </c>
      <c r="J444" s="4">
        <v>0</v>
      </c>
      <c r="K444" s="4">
        <v>1</v>
      </c>
      <c r="L444" s="4">
        <v>1</v>
      </c>
      <c r="M444" s="4">
        <v>1</v>
      </c>
      <c r="N444" s="4">
        <v>1</v>
      </c>
      <c r="O444" s="4">
        <v>0</v>
      </c>
      <c r="P444" s="4">
        <v>0</v>
      </c>
      <c r="Q444" s="4">
        <v>0</v>
      </c>
      <c r="R444" s="4">
        <v>1</v>
      </c>
      <c r="S444" s="4">
        <v>1</v>
      </c>
      <c r="T444" s="4">
        <v>1</v>
      </c>
      <c r="U444" s="4">
        <v>0</v>
      </c>
      <c r="V444" s="4">
        <v>0</v>
      </c>
      <c r="W444" s="4">
        <v>0</v>
      </c>
      <c r="X444" s="4">
        <v>1</v>
      </c>
      <c r="Y444" s="4">
        <v>1</v>
      </c>
      <c r="Z444" s="4">
        <v>0</v>
      </c>
      <c r="AA444" s="4">
        <v>0</v>
      </c>
      <c r="AB444" s="4">
        <v>0</v>
      </c>
      <c r="AC444" s="4">
        <v>0</v>
      </c>
      <c r="AD444" s="4">
        <v>1</v>
      </c>
      <c r="AE444" s="4">
        <v>0</v>
      </c>
      <c r="AF444" s="4">
        <v>0</v>
      </c>
    </row>
    <row r="445" spans="2:32" x14ac:dyDescent="0.25">
      <c r="B445" s="4">
        <v>8750</v>
      </c>
      <c r="C445" s="4">
        <v>68</v>
      </c>
      <c r="D445" s="4">
        <v>110</v>
      </c>
      <c r="E445" s="4">
        <v>69</v>
      </c>
      <c r="F445" s="4">
        <v>1035</v>
      </c>
      <c r="G445" s="4">
        <v>1600</v>
      </c>
      <c r="H445" s="4">
        <v>12</v>
      </c>
      <c r="I445" s="4">
        <v>1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1</v>
      </c>
      <c r="S445" s="4">
        <v>1</v>
      </c>
      <c r="T445" s="4">
        <v>1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1</v>
      </c>
      <c r="AA445" s="4">
        <v>0</v>
      </c>
      <c r="AB445" s="4">
        <v>0</v>
      </c>
      <c r="AC445" s="4">
        <v>1</v>
      </c>
      <c r="AD445" s="4">
        <v>0</v>
      </c>
      <c r="AE445" s="4">
        <v>0</v>
      </c>
      <c r="AF445" s="4">
        <v>0</v>
      </c>
    </row>
    <row r="446" spans="2:32" x14ac:dyDescent="0.25">
      <c r="B446" s="4">
        <v>9950</v>
      </c>
      <c r="C446" s="4">
        <v>62</v>
      </c>
      <c r="D446" s="4">
        <v>110</v>
      </c>
      <c r="E446" s="4">
        <v>85</v>
      </c>
      <c r="F446" s="4">
        <v>1075</v>
      </c>
      <c r="G446" s="4">
        <v>1600</v>
      </c>
      <c r="H446" s="4">
        <v>3</v>
      </c>
      <c r="I446" s="4">
        <v>0</v>
      </c>
      <c r="J446" s="4">
        <v>0</v>
      </c>
      <c r="K446" s="4">
        <v>1</v>
      </c>
      <c r="L446" s="4">
        <v>1</v>
      </c>
      <c r="M446" s="4">
        <v>1</v>
      </c>
      <c r="N446" s="4">
        <v>1</v>
      </c>
      <c r="O446" s="4">
        <v>0</v>
      </c>
      <c r="P446" s="4">
        <v>0</v>
      </c>
      <c r="Q446" s="4">
        <v>0</v>
      </c>
      <c r="R446" s="4">
        <v>1</v>
      </c>
      <c r="S446" s="4">
        <v>1</v>
      </c>
      <c r="T446" s="4">
        <v>1</v>
      </c>
      <c r="U446" s="4">
        <v>0</v>
      </c>
      <c r="V446" s="4">
        <v>1</v>
      </c>
      <c r="W446" s="4">
        <v>0</v>
      </c>
      <c r="X446" s="4">
        <v>1</v>
      </c>
      <c r="Y446" s="4">
        <v>1</v>
      </c>
      <c r="Z446" s="4">
        <v>0</v>
      </c>
      <c r="AA446" s="4">
        <v>0</v>
      </c>
      <c r="AB446" s="4">
        <v>1</v>
      </c>
      <c r="AC446" s="4">
        <v>0</v>
      </c>
      <c r="AD446" s="4">
        <v>0</v>
      </c>
      <c r="AE446" s="4">
        <v>0</v>
      </c>
      <c r="AF446" s="4">
        <v>0</v>
      </c>
    </row>
    <row r="447" spans="2:32" x14ac:dyDescent="0.25">
      <c r="B447" s="4">
        <v>10500</v>
      </c>
      <c r="C447" s="4">
        <v>59</v>
      </c>
      <c r="D447" s="4">
        <v>110</v>
      </c>
      <c r="E447" s="4">
        <v>69</v>
      </c>
      <c r="F447" s="4">
        <v>1050</v>
      </c>
      <c r="G447" s="4">
        <v>1600</v>
      </c>
      <c r="H447" s="4">
        <v>3</v>
      </c>
      <c r="I447" s="4">
        <v>1</v>
      </c>
      <c r="J447" s="4">
        <v>0</v>
      </c>
      <c r="K447" s="4">
        <v>0</v>
      </c>
      <c r="L447" s="4">
        <v>1</v>
      </c>
      <c r="M447" s="4">
        <v>1</v>
      </c>
      <c r="N447" s="4">
        <v>1</v>
      </c>
      <c r="O447" s="4">
        <v>0</v>
      </c>
      <c r="P447" s="4">
        <v>0</v>
      </c>
      <c r="Q447" s="4">
        <v>0</v>
      </c>
      <c r="R447" s="4">
        <v>1</v>
      </c>
      <c r="S447" s="4">
        <v>1</v>
      </c>
      <c r="T447" s="4">
        <v>1</v>
      </c>
      <c r="U447" s="4">
        <v>0</v>
      </c>
      <c r="V447" s="4">
        <v>0</v>
      </c>
      <c r="W447" s="4">
        <v>0</v>
      </c>
      <c r="X447" s="4">
        <v>1</v>
      </c>
      <c r="Y447" s="4">
        <v>1</v>
      </c>
      <c r="Z447" s="4">
        <v>0</v>
      </c>
      <c r="AA447" s="4">
        <v>0</v>
      </c>
      <c r="AB447" s="4">
        <v>1</v>
      </c>
      <c r="AC447" s="4">
        <v>0</v>
      </c>
      <c r="AD447" s="4">
        <v>0</v>
      </c>
      <c r="AE447" s="4">
        <v>0</v>
      </c>
      <c r="AF447" s="4">
        <v>0</v>
      </c>
    </row>
    <row r="448" spans="2:32" x14ac:dyDescent="0.25">
      <c r="B448" s="4">
        <v>9750</v>
      </c>
      <c r="C448" s="4">
        <v>62</v>
      </c>
      <c r="D448" s="4">
        <v>86</v>
      </c>
      <c r="E448" s="4">
        <v>69</v>
      </c>
      <c r="F448" s="4">
        <v>1040</v>
      </c>
      <c r="G448" s="4">
        <v>1300</v>
      </c>
      <c r="H448" s="4">
        <v>3</v>
      </c>
      <c r="I448" s="4">
        <v>1</v>
      </c>
      <c r="J448" s="4">
        <v>0</v>
      </c>
      <c r="K448" s="4">
        <v>1</v>
      </c>
      <c r="L448" s="4">
        <v>1</v>
      </c>
      <c r="M448" s="4">
        <v>1</v>
      </c>
      <c r="N448" s="4">
        <v>1</v>
      </c>
      <c r="O448" s="4">
        <v>0</v>
      </c>
      <c r="P448" s="4">
        <v>0</v>
      </c>
      <c r="Q448" s="4">
        <v>0</v>
      </c>
      <c r="R448" s="4">
        <v>1</v>
      </c>
      <c r="S448" s="4">
        <v>1</v>
      </c>
      <c r="T448" s="4">
        <v>1</v>
      </c>
      <c r="U448" s="4">
        <v>0</v>
      </c>
      <c r="V448" s="4">
        <v>1</v>
      </c>
      <c r="W448" s="4">
        <v>0</v>
      </c>
      <c r="X448" s="4">
        <v>1</v>
      </c>
      <c r="Y448" s="4">
        <v>1</v>
      </c>
      <c r="Z448" s="4">
        <v>1</v>
      </c>
      <c r="AA448" s="4">
        <v>0</v>
      </c>
      <c r="AB448" s="4">
        <v>0</v>
      </c>
      <c r="AC448" s="4">
        <v>0</v>
      </c>
      <c r="AD448" s="4">
        <v>0</v>
      </c>
      <c r="AE448" s="4">
        <v>1</v>
      </c>
      <c r="AF448" s="4">
        <v>0</v>
      </c>
    </row>
    <row r="449" spans="2:32" x14ac:dyDescent="0.25">
      <c r="B449" s="4">
        <v>11250</v>
      </c>
      <c r="C449" s="4">
        <v>61</v>
      </c>
      <c r="D449" s="4">
        <v>110</v>
      </c>
      <c r="E449" s="4">
        <v>85</v>
      </c>
      <c r="F449" s="4">
        <v>1090</v>
      </c>
      <c r="G449" s="4">
        <v>1600</v>
      </c>
      <c r="H449" s="4">
        <v>3</v>
      </c>
      <c r="I449" s="4">
        <v>1</v>
      </c>
      <c r="J449" s="4">
        <v>0</v>
      </c>
      <c r="K449" s="4">
        <v>1</v>
      </c>
      <c r="L449" s="4">
        <v>1</v>
      </c>
      <c r="M449" s="4">
        <v>1</v>
      </c>
      <c r="N449" s="4">
        <v>1</v>
      </c>
      <c r="O449" s="4">
        <v>0</v>
      </c>
      <c r="P449" s="4">
        <v>0</v>
      </c>
      <c r="Q449" s="4">
        <v>0</v>
      </c>
      <c r="R449" s="4">
        <v>1</v>
      </c>
      <c r="S449" s="4">
        <v>1</v>
      </c>
      <c r="T449" s="4">
        <v>1</v>
      </c>
      <c r="U449" s="4">
        <v>0</v>
      </c>
      <c r="V449" s="4">
        <v>1</v>
      </c>
      <c r="W449" s="4">
        <v>0</v>
      </c>
      <c r="X449" s="4">
        <v>1</v>
      </c>
      <c r="Y449" s="4">
        <v>1</v>
      </c>
      <c r="Z449" s="4">
        <v>0</v>
      </c>
      <c r="AA449" s="4">
        <v>1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</row>
    <row r="450" spans="2:32" x14ac:dyDescent="0.25">
      <c r="B450" s="4">
        <v>8900</v>
      </c>
      <c r="C450" s="4">
        <v>59</v>
      </c>
      <c r="D450" s="4">
        <v>110</v>
      </c>
      <c r="E450" s="4">
        <v>69</v>
      </c>
      <c r="F450" s="4">
        <v>1050</v>
      </c>
      <c r="G450" s="4">
        <v>1600</v>
      </c>
      <c r="H450" s="4">
        <v>3</v>
      </c>
      <c r="I450" s="4">
        <v>1</v>
      </c>
      <c r="J450" s="4">
        <v>0</v>
      </c>
      <c r="K450" s="4">
        <v>1</v>
      </c>
      <c r="L450" s="4">
        <v>1</v>
      </c>
      <c r="M450" s="4">
        <v>1</v>
      </c>
      <c r="N450" s="4">
        <v>0</v>
      </c>
      <c r="O450" s="4">
        <v>0</v>
      </c>
      <c r="P450" s="4">
        <v>0</v>
      </c>
      <c r="Q450" s="4">
        <v>0</v>
      </c>
      <c r="R450" s="4">
        <v>1</v>
      </c>
      <c r="S450" s="4">
        <v>0</v>
      </c>
      <c r="T450" s="4">
        <v>1</v>
      </c>
      <c r="U450" s="4">
        <v>1</v>
      </c>
      <c r="V450" s="4">
        <v>0</v>
      </c>
      <c r="W450" s="4">
        <v>1</v>
      </c>
      <c r="X450" s="4">
        <v>1</v>
      </c>
      <c r="Y450" s="4">
        <v>0</v>
      </c>
      <c r="Z450" s="4">
        <v>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</row>
    <row r="451" spans="2:32" x14ac:dyDescent="0.25">
      <c r="B451" s="4">
        <v>11500</v>
      </c>
      <c r="C451" s="4">
        <v>68</v>
      </c>
      <c r="D451" s="4">
        <v>110</v>
      </c>
      <c r="E451" s="4">
        <v>85</v>
      </c>
      <c r="F451" s="4">
        <v>1075</v>
      </c>
      <c r="G451" s="4">
        <v>1600</v>
      </c>
      <c r="H451" s="4">
        <v>3</v>
      </c>
      <c r="I451" s="4">
        <v>1</v>
      </c>
      <c r="J451" s="4">
        <v>0</v>
      </c>
      <c r="K451" s="4">
        <v>0</v>
      </c>
      <c r="L451" s="4">
        <v>1</v>
      </c>
      <c r="M451" s="4">
        <v>1</v>
      </c>
      <c r="N451" s="4">
        <v>1</v>
      </c>
      <c r="O451" s="4">
        <v>0</v>
      </c>
      <c r="P451" s="4">
        <v>0</v>
      </c>
      <c r="Q451" s="4">
        <v>0</v>
      </c>
      <c r="R451" s="4">
        <v>1</v>
      </c>
      <c r="S451" s="4">
        <v>1</v>
      </c>
      <c r="T451" s="4">
        <v>1</v>
      </c>
      <c r="U451" s="4">
        <v>1</v>
      </c>
      <c r="V451" s="4">
        <v>1</v>
      </c>
      <c r="W451" s="4">
        <v>0</v>
      </c>
      <c r="X451" s="4">
        <v>1</v>
      </c>
      <c r="Y451" s="4">
        <v>0</v>
      </c>
      <c r="Z451" s="4">
        <v>1</v>
      </c>
      <c r="AA451" s="4">
        <v>0</v>
      </c>
      <c r="AB451" s="4">
        <v>0</v>
      </c>
      <c r="AC451" s="4">
        <v>1</v>
      </c>
      <c r="AD451" s="4">
        <v>0</v>
      </c>
      <c r="AE451" s="4">
        <v>0</v>
      </c>
      <c r="AF451" s="4">
        <v>0</v>
      </c>
    </row>
    <row r="452" spans="2:32" x14ac:dyDescent="0.25">
      <c r="B452" s="4">
        <v>9450</v>
      </c>
      <c r="C452" s="4">
        <v>57</v>
      </c>
      <c r="D452" s="4">
        <v>110</v>
      </c>
      <c r="E452" s="4">
        <v>69</v>
      </c>
      <c r="F452" s="4">
        <v>1050</v>
      </c>
      <c r="G452" s="4">
        <v>1600</v>
      </c>
      <c r="H452" s="4">
        <v>3</v>
      </c>
      <c r="I452" s="4">
        <v>1</v>
      </c>
      <c r="J452" s="4">
        <v>0</v>
      </c>
      <c r="K452" s="4">
        <v>1</v>
      </c>
      <c r="L452" s="4">
        <v>1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1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1</v>
      </c>
      <c r="AD452" s="4">
        <v>0</v>
      </c>
      <c r="AE452" s="4">
        <v>0</v>
      </c>
      <c r="AF452" s="4">
        <v>0</v>
      </c>
    </row>
    <row r="453" spans="2:32" x14ac:dyDescent="0.25">
      <c r="B453" s="4">
        <v>7995</v>
      </c>
      <c r="C453" s="4">
        <v>65</v>
      </c>
      <c r="D453" s="4">
        <v>86</v>
      </c>
      <c r="E453" s="4">
        <v>69</v>
      </c>
      <c r="F453" s="4">
        <v>1015</v>
      </c>
      <c r="G453" s="4">
        <v>1300</v>
      </c>
      <c r="H453" s="4">
        <v>3</v>
      </c>
      <c r="I453" s="4">
        <v>1</v>
      </c>
      <c r="J453" s="4">
        <v>0</v>
      </c>
      <c r="K453" s="4">
        <v>1</v>
      </c>
      <c r="L453" s="4">
        <v>1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</v>
      </c>
      <c r="U453" s="4">
        <v>0</v>
      </c>
      <c r="V453" s="4">
        <v>0</v>
      </c>
      <c r="W453" s="4">
        <v>0</v>
      </c>
      <c r="X453" s="4">
        <v>1</v>
      </c>
      <c r="Y453" s="4">
        <v>1</v>
      </c>
      <c r="Z453" s="4">
        <v>0</v>
      </c>
      <c r="AA453" s="4">
        <v>0</v>
      </c>
      <c r="AB453" s="4">
        <v>1</v>
      </c>
      <c r="AC453" s="4">
        <v>0</v>
      </c>
      <c r="AD453" s="4">
        <v>0</v>
      </c>
      <c r="AE453" s="4">
        <v>0</v>
      </c>
      <c r="AF453" s="4">
        <v>0</v>
      </c>
    </row>
    <row r="454" spans="2:32" x14ac:dyDescent="0.25">
      <c r="B454" s="4">
        <v>8950</v>
      </c>
      <c r="C454" s="4">
        <v>61</v>
      </c>
      <c r="D454" s="4">
        <v>110</v>
      </c>
      <c r="E454" s="4">
        <v>69</v>
      </c>
      <c r="F454" s="4">
        <v>1050</v>
      </c>
      <c r="G454" s="4">
        <v>1600</v>
      </c>
      <c r="H454" s="4">
        <v>3</v>
      </c>
      <c r="I454" s="4">
        <v>1</v>
      </c>
      <c r="J454" s="4">
        <v>0</v>
      </c>
      <c r="K454" s="4">
        <v>1</v>
      </c>
      <c r="L454" s="4">
        <v>1</v>
      </c>
      <c r="M454" s="4">
        <v>1</v>
      </c>
      <c r="N454" s="4">
        <v>0</v>
      </c>
      <c r="O454" s="4">
        <v>0</v>
      </c>
      <c r="P454" s="4">
        <v>0</v>
      </c>
      <c r="Q454" s="4">
        <v>0</v>
      </c>
      <c r="R454" s="4">
        <v>1</v>
      </c>
      <c r="S454" s="4">
        <v>1</v>
      </c>
      <c r="T454" s="4">
        <v>1</v>
      </c>
      <c r="U454" s="4">
        <v>0</v>
      </c>
      <c r="V454" s="4">
        <v>0</v>
      </c>
      <c r="W454" s="4">
        <v>1</v>
      </c>
      <c r="X454" s="4">
        <v>1</v>
      </c>
      <c r="Y454" s="4">
        <v>0</v>
      </c>
      <c r="Z454" s="4">
        <v>1</v>
      </c>
      <c r="AA454" s="4">
        <v>0</v>
      </c>
      <c r="AB454" s="4">
        <v>1</v>
      </c>
      <c r="AC454" s="4">
        <v>0</v>
      </c>
      <c r="AD454" s="4">
        <v>0</v>
      </c>
      <c r="AE454" s="4">
        <v>0</v>
      </c>
      <c r="AF454" s="4">
        <v>0</v>
      </c>
    </row>
    <row r="455" spans="2:32" x14ac:dyDescent="0.25">
      <c r="B455" s="4">
        <v>8950</v>
      </c>
      <c r="C455" s="4">
        <v>66</v>
      </c>
      <c r="D455" s="4">
        <v>86</v>
      </c>
      <c r="E455" s="4">
        <v>69</v>
      </c>
      <c r="F455" s="4">
        <v>1015</v>
      </c>
      <c r="G455" s="4">
        <v>1300</v>
      </c>
      <c r="H455" s="4">
        <v>3</v>
      </c>
      <c r="I455" s="4">
        <v>1</v>
      </c>
      <c r="J455" s="4">
        <v>0</v>
      </c>
      <c r="K455" s="4">
        <v>1</v>
      </c>
      <c r="L455" s="4">
        <v>1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1</v>
      </c>
      <c r="U455" s="4">
        <v>0</v>
      </c>
      <c r="V455" s="4">
        <v>0</v>
      </c>
      <c r="W455" s="4">
        <v>1</v>
      </c>
      <c r="X455" s="4">
        <v>1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1</v>
      </c>
      <c r="AE455" s="4">
        <v>0</v>
      </c>
      <c r="AF455" s="4">
        <v>0</v>
      </c>
    </row>
    <row r="456" spans="2:32" x14ac:dyDescent="0.25">
      <c r="B456" s="4">
        <v>8950</v>
      </c>
      <c r="C456" s="4">
        <v>63</v>
      </c>
      <c r="D456" s="4">
        <v>110</v>
      </c>
      <c r="E456" s="4">
        <v>69</v>
      </c>
      <c r="F456" s="4">
        <v>1050</v>
      </c>
      <c r="G456" s="4">
        <v>1600</v>
      </c>
      <c r="H456" s="4">
        <v>3</v>
      </c>
      <c r="I456" s="4">
        <v>0</v>
      </c>
      <c r="J456" s="4">
        <v>0</v>
      </c>
      <c r="K456" s="4">
        <v>1</v>
      </c>
      <c r="L456" s="4">
        <v>1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1</v>
      </c>
      <c r="V456" s="4">
        <v>0</v>
      </c>
      <c r="W456" s="4">
        <v>1</v>
      </c>
      <c r="X456" s="4">
        <v>1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1</v>
      </c>
      <c r="AE456" s="4">
        <v>0</v>
      </c>
      <c r="AF456" s="4">
        <v>0</v>
      </c>
    </row>
    <row r="457" spans="2:32" x14ac:dyDescent="0.25">
      <c r="B457" s="4">
        <v>9450</v>
      </c>
      <c r="C457" s="4">
        <v>61</v>
      </c>
      <c r="D457" s="4">
        <v>110</v>
      </c>
      <c r="E457" s="4">
        <v>85</v>
      </c>
      <c r="F457" s="4">
        <v>1070</v>
      </c>
      <c r="G457" s="4">
        <v>1600</v>
      </c>
      <c r="H457" s="4">
        <v>3</v>
      </c>
      <c r="I457" s="4">
        <v>1</v>
      </c>
      <c r="J457" s="4">
        <v>0</v>
      </c>
      <c r="K457" s="4">
        <v>1</v>
      </c>
      <c r="L457" s="4">
        <v>1</v>
      </c>
      <c r="M457" s="4">
        <v>1</v>
      </c>
      <c r="N457" s="4">
        <v>1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1</v>
      </c>
      <c r="U457" s="4">
        <v>0</v>
      </c>
      <c r="V457" s="4">
        <v>0</v>
      </c>
      <c r="W457" s="4">
        <v>1</v>
      </c>
      <c r="X457" s="4">
        <v>1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0</v>
      </c>
      <c r="AE457" s="4">
        <v>0</v>
      </c>
      <c r="AF457" s="4">
        <v>0</v>
      </c>
    </row>
    <row r="458" spans="2:32" x14ac:dyDescent="0.25">
      <c r="B458" s="4">
        <v>8950</v>
      </c>
      <c r="C458" s="4">
        <v>60</v>
      </c>
      <c r="D458" s="4">
        <v>110</v>
      </c>
      <c r="E458" s="4">
        <v>69</v>
      </c>
      <c r="F458" s="4">
        <v>1050</v>
      </c>
      <c r="G458" s="4">
        <v>1600</v>
      </c>
      <c r="H458" s="4">
        <v>3</v>
      </c>
      <c r="I458" s="4">
        <v>1</v>
      </c>
      <c r="J458" s="4">
        <v>0</v>
      </c>
      <c r="K458" s="4">
        <v>0</v>
      </c>
      <c r="L458" s="4">
        <v>1</v>
      </c>
      <c r="M458" s="4">
        <v>1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1</v>
      </c>
      <c r="U458" s="4">
        <v>0</v>
      </c>
      <c r="V458" s="4">
        <v>0</v>
      </c>
      <c r="W458" s="4">
        <v>1</v>
      </c>
      <c r="X458" s="4">
        <v>1</v>
      </c>
      <c r="Y458" s="4">
        <v>0</v>
      </c>
      <c r="Z458" s="4">
        <v>0</v>
      </c>
      <c r="AA458" s="4">
        <v>0</v>
      </c>
      <c r="AB458" s="4">
        <v>1</v>
      </c>
      <c r="AC458" s="4">
        <v>0</v>
      </c>
      <c r="AD458" s="4">
        <v>0</v>
      </c>
      <c r="AE458" s="4">
        <v>0</v>
      </c>
      <c r="AF458" s="4">
        <v>0</v>
      </c>
    </row>
    <row r="459" spans="2:32" x14ac:dyDescent="0.25">
      <c r="B459" s="4">
        <v>9450</v>
      </c>
      <c r="C459" s="4">
        <v>66</v>
      </c>
      <c r="D459" s="4">
        <v>107</v>
      </c>
      <c r="E459" s="4">
        <v>85</v>
      </c>
      <c r="F459" s="4">
        <v>1085</v>
      </c>
      <c r="G459" s="4">
        <v>1600</v>
      </c>
      <c r="H459" s="4">
        <v>3</v>
      </c>
      <c r="I459" s="4">
        <v>1</v>
      </c>
      <c r="J459" s="4">
        <v>1</v>
      </c>
      <c r="K459" s="4">
        <v>1</v>
      </c>
      <c r="L459" s="4">
        <v>1</v>
      </c>
      <c r="M459" s="4">
        <v>1</v>
      </c>
      <c r="N459" s="4">
        <v>1</v>
      </c>
      <c r="O459" s="4">
        <v>0</v>
      </c>
      <c r="P459" s="4">
        <v>0</v>
      </c>
      <c r="Q459" s="4">
        <v>0</v>
      </c>
      <c r="R459" s="4">
        <v>1</v>
      </c>
      <c r="S459" s="4">
        <v>1</v>
      </c>
      <c r="T459" s="4">
        <v>1</v>
      </c>
      <c r="U459" s="4">
        <v>0</v>
      </c>
      <c r="V459" s="4">
        <v>1</v>
      </c>
      <c r="W459" s="4">
        <v>0</v>
      </c>
      <c r="X459" s="4">
        <v>1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1</v>
      </c>
      <c r="AF459" s="4">
        <v>0</v>
      </c>
    </row>
    <row r="460" spans="2:32" x14ac:dyDescent="0.25">
      <c r="B460" s="4">
        <v>9950</v>
      </c>
      <c r="C460" s="4">
        <v>58</v>
      </c>
      <c r="D460" s="4">
        <v>110</v>
      </c>
      <c r="E460" s="4">
        <v>69</v>
      </c>
      <c r="F460" s="4">
        <v>1050</v>
      </c>
      <c r="G460" s="4">
        <v>1600</v>
      </c>
      <c r="H460" s="4">
        <v>3</v>
      </c>
      <c r="I460" s="4">
        <v>1</v>
      </c>
      <c r="J460" s="4">
        <v>0</v>
      </c>
      <c r="K460" s="4">
        <v>0</v>
      </c>
      <c r="L460" s="4">
        <v>1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1</v>
      </c>
      <c r="S460" s="4">
        <v>1</v>
      </c>
      <c r="T460" s="4">
        <v>1</v>
      </c>
      <c r="U460" s="4">
        <v>0</v>
      </c>
      <c r="V460" s="4">
        <v>0</v>
      </c>
      <c r="W460" s="4">
        <v>1</v>
      </c>
      <c r="X460" s="4">
        <v>1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1</v>
      </c>
      <c r="AF460" s="4">
        <v>0</v>
      </c>
    </row>
    <row r="461" spans="2:32" x14ac:dyDescent="0.25">
      <c r="B461" s="4">
        <v>10495</v>
      </c>
      <c r="C461" s="4">
        <v>62</v>
      </c>
      <c r="D461" s="4">
        <v>110</v>
      </c>
      <c r="E461" s="4">
        <v>85</v>
      </c>
      <c r="F461" s="4">
        <v>1065</v>
      </c>
      <c r="G461" s="4">
        <v>1600</v>
      </c>
      <c r="H461" s="4">
        <v>3</v>
      </c>
      <c r="I461" s="4">
        <v>1</v>
      </c>
      <c r="J461" s="4">
        <v>0</v>
      </c>
      <c r="K461" s="4">
        <v>1</v>
      </c>
      <c r="L461" s="4">
        <v>1</v>
      </c>
      <c r="M461" s="4">
        <v>1</v>
      </c>
      <c r="N461" s="4">
        <v>1</v>
      </c>
      <c r="O461" s="4">
        <v>0</v>
      </c>
      <c r="P461" s="4">
        <v>0</v>
      </c>
      <c r="Q461" s="4">
        <v>0</v>
      </c>
      <c r="R461" s="4">
        <v>1</v>
      </c>
      <c r="S461" s="4">
        <v>1</v>
      </c>
      <c r="T461" s="4">
        <v>1</v>
      </c>
      <c r="U461" s="4">
        <v>1</v>
      </c>
      <c r="V461" s="4">
        <v>1</v>
      </c>
      <c r="W461" s="4">
        <v>1</v>
      </c>
      <c r="X461" s="4">
        <v>1</v>
      </c>
      <c r="Y461" s="4">
        <v>1</v>
      </c>
      <c r="Z461" s="4">
        <v>1</v>
      </c>
      <c r="AA461" s="4">
        <v>0</v>
      </c>
      <c r="AB461" s="4">
        <v>0</v>
      </c>
      <c r="AC461" s="4">
        <v>1</v>
      </c>
      <c r="AD461" s="4">
        <v>0</v>
      </c>
      <c r="AE461" s="4">
        <v>0</v>
      </c>
      <c r="AF461" s="4">
        <v>0</v>
      </c>
    </row>
    <row r="462" spans="2:32" x14ac:dyDescent="0.25">
      <c r="B462" s="4">
        <v>7950</v>
      </c>
      <c r="C462" s="4">
        <v>68</v>
      </c>
      <c r="D462" s="4">
        <v>86</v>
      </c>
      <c r="E462" s="4">
        <v>69</v>
      </c>
      <c r="F462" s="4">
        <v>1035</v>
      </c>
      <c r="G462" s="4">
        <v>1300</v>
      </c>
      <c r="H462" s="4">
        <v>3</v>
      </c>
      <c r="I462" s="4">
        <v>1</v>
      </c>
      <c r="J462" s="4">
        <v>0</v>
      </c>
      <c r="K462" s="4">
        <v>0</v>
      </c>
      <c r="L462" s="4">
        <v>1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1</v>
      </c>
      <c r="U462" s="4">
        <v>0</v>
      </c>
      <c r="V462" s="4">
        <v>0</v>
      </c>
      <c r="W462" s="4">
        <v>1</v>
      </c>
      <c r="X462" s="4">
        <v>1</v>
      </c>
      <c r="Y462" s="4">
        <v>0</v>
      </c>
      <c r="Z462" s="4">
        <v>1</v>
      </c>
      <c r="AA462" s="4">
        <v>0</v>
      </c>
      <c r="AB462" s="4">
        <v>0</v>
      </c>
      <c r="AC462" s="4">
        <v>1</v>
      </c>
      <c r="AD462" s="4">
        <v>0</v>
      </c>
      <c r="AE462" s="4">
        <v>0</v>
      </c>
      <c r="AF462" s="4">
        <v>0</v>
      </c>
    </row>
    <row r="463" spans="2:32" x14ac:dyDescent="0.25">
      <c r="B463" s="4">
        <v>10500</v>
      </c>
      <c r="C463" s="4">
        <v>63</v>
      </c>
      <c r="D463" s="4">
        <v>107</v>
      </c>
      <c r="E463" s="4">
        <v>85</v>
      </c>
      <c r="F463" s="4">
        <v>1115</v>
      </c>
      <c r="G463" s="4">
        <v>1600</v>
      </c>
      <c r="H463" s="4">
        <v>3</v>
      </c>
      <c r="I463" s="4">
        <v>0</v>
      </c>
      <c r="J463" s="4">
        <v>1</v>
      </c>
      <c r="K463" s="4">
        <v>1</v>
      </c>
      <c r="L463" s="4">
        <v>1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1</v>
      </c>
      <c r="U463" s="4">
        <v>0</v>
      </c>
      <c r="V463" s="4">
        <v>0</v>
      </c>
      <c r="W463" s="4">
        <v>1</v>
      </c>
      <c r="X463" s="4">
        <v>1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0</v>
      </c>
      <c r="AE463" s="4">
        <v>0</v>
      </c>
      <c r="AF463" s="4">
        <v>0</v>
      </c>
    </row>
    <row r="464" spans="2:32" x14ac:dyDescent="0.25">
      <c r="B464" s="4">
        <v>8950</v>
      </c>
      <c r="C464" s="4">
        <v>65</v>
      </c>
      <c r="D464" s="4">
        <v>110</v>
      </c>
      <c r="E464" s="4">
        <v>85</v>
      </c>
      <c r="F464" s="4">
        <v>1075</v>
      </c>
      <c r="G464" s="4">
        <v>1600</v>
      </c>
      <c r="H464" s="4">
        <v>3</v>
      </c>
      <c r="I464" s="4">
        <v>1</v>
      </c>
      <c r="J464" s="4">
        <v>0</v>
      </c>
      <c r="K464" s="4">
        <v>0</v>
      </c>
      <c r="L464" s="4">
        <v>1</v>
      </c>
      <c r="M464" s="4">
        <v>1</v>
      </c>
      <c r="N464" s="4">
        <v>1</v>
      </c>
      <c r="O464" s="4">
        <v>0</v>
      </c>
      <c r="P464" s="4">
        <v>0</v>
      </c>
      <c r="Q464" s="4">
        <v>0</v>
      </c>
      <c r="R464" s="4">
        <v>1</v>
      </c>
      <c r="S464" s="4">
        <v>1</v>
      </c>
      <c r="T464" s="4">
        <v>1</v>
      </c>
      <c r="U464" s="4">
        <v>0</v>
      </c>
      <c r="V464" s="4">
        <v>1</v>
      </c>
      <c r="W464" s="4">
        <v>0</v>
      </c>
      <c r="X464" s="4">
        <v>1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1</v>
      </c>
      <c r="AE464" s="4">
        <v>0</v>
      </c>
      <c r="AF464" s="4">
        <v>0</v>
      </c>
    </row>
    <row r="465" spans="2:32" x14ac:dyDescent="0.25">
      <c r="B465" s="4">
        <v>9950</v>
      </c>
      <c r="C465" s="4">
        <v>63</v>
      </c>
      <c r="D465" s="4">
        <v>110</v>
      </c>
      <c r="E465" s="4">
        <v>69</v>
      </c>
      <c r="F465" s="4">
        <v>1050</v>
      </c>
      <c r="G465" s="4">
        <v>1600</v>
      </c>
      <c r="H465" s="4">
        <v>3</v>
      </c>
      <c r="I465" s="4">
        <v>1</v>
      </c>
      <c r="J465" s="4">
        <v>0</v>
      </c>
      <c r="K465" s="4">
        <v>0</v>
      </c>
      <c r="L465" s="4">
        <v>1</v>
      </c>
      <c r="M465" s="4">
        <v>1</v>
      </c>
      <c r="N465" s="4">
        <v>1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</v>
      </c>
      <c r="U465" s="4">
        <v>0</v>
      </c>
      <c r="V465" s="4">
        <v>0</v>
      </c>
      <c r="W465" s="4">
        <v>1</v>
      </c>
      <c r="X465" s="4">
        <v>1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</row>
    <row r="466" spans="2:32" x14ac:dyDescent="0.25">
      <c r="B466" s="4">
        <v>8250</v>
      </c>
      <c r="C466" s="4">
        <v>67</v>
      </c>
      <c r="D466" s="4">
        <v>110</v>
      </c>
      <c r="E466" s="4">
        <v>69</v>
      </c>
      <c r="F466" s="4">
        <v>1050</v>
      </c>
      <c r="G466" s="4">
        <v>1600</v>
      </c>
      <c r="H466" s="4">
        <v>3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1</v>
      </c>
      <c r="X466" s="4">
        <v>1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</row>
    <row r="467" spans="2:32" x14ac:dyDescent="0.25">
      <c r="B467" s="4">
        <v>9250</v>
      </c>
      <c r="C467" s="4">
        <v>67</v>
      </c>
      <c r="D467" s="4">
        <v>86</v>
      </c>
      <c r="E467" s="4">
        <v>69</v>
      </c>
      <c r="F467" s="4">
        <v>1000</v>
      </c>
      <c r="G467" s="4">
        <v>1300</v>
      </c>
      <c r="H467" s="4">
        <v>3</v>
      </c>
      <c r="I467" s="4">
        <v>0</v>
      </c>
      <c r="J467" s="4">
        <v>0</v>
      </c>
      <c r="K467" s="4">
        <v>1</v>
      </c>
      <c r="L467" s="4">
        <v>1</v>
      </c>
      <c r="M467" s="4">
        <v>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1</v>
      </c>
      <c r="AC467" s="4">
        <v>0</v>
      </c>
      <c r="AD467" s="4">
        <v>0</v>
      </c>
      <c r="AE467" s="4">
        <v>0</v>
      </c>
      <c r="AF467" s="4">
        <v>0</v>
      </c>
    </row>
    <row r="468" spans="2:32" x14ac:dyDescent="0.25">
      <c r="B468" s="4">
        <v>9995</v>
      </c>
      <c r="C468" s="4">
        <v>57</v>
      </c>
      <c r="D468" s="4">
        <v>86</v>
      </c>
      <c r="E468" s="4">
        <v>69</v>
      </c>
      <c r="F468" s="4">
        <v>1045</v>
      </c>
      <c r="G468" s="4">
        <v>1300</v>
      </c>
      <c r="H468" s="4">
        <v>3</v>
      </c>
      <c r="I468" s="4">
        <v>1</v>
      </c>
      <c r="J468" s="4">
        <v>0</v>
      </c>
      <c r="K468" s="4">
        <v>0</v>
      </c>
      <c r="L468" s="4">
        <v>1</v>
      </c>
      <c r="M468" s="4">
        <v>1</v>
      </c>
      <c r="N468" s="4">
        <v>1</v>
      </c>
      <c r="O468" s="4">
        <v>0</v>
      </c>
      <c r="P468" s="4">
        <v>0</v>
      </c>
      <c r="Q468" s="4">
        <v>0</v>
      </c>
      <c r="R468" s="4">
        <v>1</v>
      </c>
      <c r="S468" s="4">
        <v>1</v>
      </c>
      <c r="T468" s="4">
        <v>1</v>
      </c>
      <c r="U468" s="4">
        <v>0</v>
      </c>
      <c r="V468" s="4">
        <v>1</v>
      </c>
      <c r="W468" s="4">
        <v>0</v>
      </c>
      <c r="X468" s="4">
        <v>1</v>
      </c>
      <c r="Y468" s="4">
        <v>1</v>
      </c>
      <c r="Z468" s="4">
        <v>1</v>
      </c>
      <c r="AA468" s="4">
        <v>0</v>
      </c>
      <c r="AB468" s="4">
        <v>0</v>
      </c>
      <c r="AC468" s="4">
        <v>0</v>
      </c>
      <c r="AD468" s="4">
        <v>1</v>
      </c>
      <c r="AE468" s="4">
        <v>0</v>
      </c>
      <c r="AF468" s="4">
        <v>0</v>
      </c>
    </row>
    <row r="469" spans="2:32" x14ac:dyDescent="0.25">
      <c r="B469" s="4">
        <v>10350</v>
      </c>
      <c r="C469" s="4">
        <v>60</v>
      </c>
      <c r="D469" s="4">
        <v>107</v>
      </c>
      <c r="E469" s="4">
        <v>85</v>
      </c>
      <c r="F469" s="4">
        <v>1105</v>
      </c>
      <c r="G469" s="4">
        <v>1600</v>
      </c>
      <c r="H469" s="4">
        <v>3</v>
      </c>
      <c r="I469" s="4">
        <v>0</v>
      </c>
      <c r="J469" s="4">
        <v>1</v>
      </c>
      <c r="K469" s="4">
        <v>1</v>
      </c>
      <c r="L469" s="4">
        <v>1</v>
      </c>
      <c r="M469" s="4">
        <v>1</v>
      </c>
      <c r="N469" s="4">
        <v>1</v>
      </c>
      <c r="O469" s="4">
        <v>0</v>
      </c>
      <c r="P469" s="4">
        <v>0</v>
      </c>
      <c r="Q469" s="4">
        <v>0</v>
      </c>
      <c r="R469" s="4">
        <v>1</v>
      </c>
      <c r="S469" s="4">
        <v>1</v>
      </c>
      <c r="T469" s="4">
        <v>1</v>
      </c>
      <c r="U469" s="4">
        <v>0</v>
      </c>
      <c r="V469" s="4">
        <v>1</v>
      </c>
      <c r="W469" s="4">
        <v>0</v>
      </c>
      <c r="X469" s="4">
        <v>1</v>
      </c>
      <c r="Y469" s="4">
        <v>1</v>
      </c>
      <c r="Z469" s="4">
        <v>1</v>
      </c>
      <c r="AA469" s="4">
        <v>0</v>
      </c>
      <c r="AB469" s="4">
        <v>0</v>
      </c>
      <c r="AC469" s="4">
        <v>0</v>
      </c>
      <c r="AD469" s="4">
        <v>1</v>
      </c>
      <c r="AE469" s="4">
        <v>0</v>
      </c>
      <c r="AF469" s="4">
        <v>0</v>
      </c>
    </row>
    <row r="470" spans="2:32" x14ac:dyDescent="0.25">
      <c r="B470" s="4">
        <v>10950</v>
      </c>
      <c r="C470" s="4">
        <v>63</v>
      </c>
      <c r="D470" s="4">
        <v>110</v>
      </c>
      <c r="E470" s="4">
        <v>85</v>
      </c>
      <c r="F470" s="4">
        <v>1075</v>
      </c>
      <c r="G470" s="4">
        <v>1600</v>
      </c>
      <c r="H470" s="4">
        <v>3</v>
      </c>
      <c r="I470" s="4">
        <v>1</v>
      </c>
      <c r="J470" s="4">
        <v>0</v>
      </c>
      <c r="K470" s="4">
        <v>1</v>
      </c>
      <c r="L470" s="4">
        <v>1</v>
      </c>
      <c r="M470" s="4">
        <v>1</v>
      </c>
      <c r="N470" s="4">
        <v>1</v>
      </c>
      <c r="O470" s="4">
        <v>0</v>
      </c>
      <c r="P470" s="4">
        <v>0</v>
      </c>
      <c r="Q470" s="4">
        <v>0</v>
      </c>
      <c r="R470" s="4">
        <v>1</v>
      </c>
      <c r="S470" s="4">
        <v>1</v>
      </c>
      <c r="T470" s="4">
        <v>1</v>
      </c>
      <c r="U470" s="4">
        <v>0</v>
      </c>
      <c r="V470" s="4">
        <v>1</v>
      </c>
      <c r="W470" s="4">
        <v>0</v>
      </c>
      <c r="X470" s="4">
        <v>1</v>
      </c>
      <c r="Y470" s="4">
        <v>1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</row>
    <row r="471" spans="2:32" x14ac:dyDescent="0.25">
      <c r="B471" s="4">
        <v>8950</v>
      </c>
      <c r="C471" s="4">
        <v>68</v>
      </c>
      <c r="D471" s="4">
        <v>110</v>
      </c>
      <c r="E471" s="4">
        <v>85</v>
      </c>
      <c r="F471" s="4">
        <v>1070</v>
      </c>
      <c r="G471" s="4">
        <v>1600</v>
      </c>
      <c r="H471" s="4">
        <v>3</v>
      </c>
      <c r="I471" s="4">
        <v>1</v>
      </c>
      <c r="J471" s="4">
        <v>0</v>
      </c>
      <c r="K471" s="4">
        <v>1</v>
      </c>
      <c r="L471" s="4">
        <v>1</v>
      </c>
      <c r="M471" s="4">
        <v>1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1</v>
      </c>
      <c r="X471" s="4">
        <v>1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</row>
    <row r="472" spans="2:32" x14ac:dyDescent="0.25">
      <c r="B472" s="4">
        <v>8900</v>
      </c>
      <c r="C472" s="4">
        <v>67</v>
      </c>
      <c r="D472" s="4">
        <v>110</v>
      </c>
      <c r="E472" s="4">
        <v>69</v>
      </c>
      <c r="F472" s="4">
        <v>1050</v>
      </c>
      <c r="G472" s="4">
        <v>1600</v>
      </c>
      <c r="H472" s="4">
        <v>3</v>
      </c>
      <c r="I472" s="4">
        <v>0</v>
      </c>
      <c r="J472" s="4">
        <v>0</v>
      </c>
      <c r="K472" s="4">
        <v>1</v>
      </c>
      <c r="L472" s="4">
        <v>1</v>
      </c>
      <c r="M472" s="4">
        <v>1</v>
      </c>
      <c r="N472" s="4">
        <v>1</v>
      </c>
      <c r="O472" s="4">
        <v>0</v>
      </c>
      <c r="P472" s="4">
        <v>0</v>
      </c>
      <c r="Q472" s="4">
        <v>0</v>
      </c>
      <c r="R472" s="4">
        <v>1</v>
      </c>
      <c r="S472" s="4">
        <v>1</v>
      </c>
      <c r="T472" s="4">
        <v>1</v>
      </c>
      <c r="U472" s="4">
        <v>0</v>
      </c>
      <c r="V472" s="4">
        <v>0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1</v>
      </c>
      <c r="AC472" s="4">
        <v>0</v>
      </c>
      <c r="AD472" s="4">
        <v>0</v>
      </c>
      <c r="AE472" s="4">
        <v>0</v>
      </c>
      <c r="AF472" s="4">
        <v>0</v>
      </c>
    </row>
    <row r="473" spans="2:32" x14ac:dyDescent="0.25">
      <c r="B473" s="4">
        <v>10250</v>
      </c>
      <c r="C473" s="4">
        <v>60</v>
      </c>
      <c r="D473" s="4">
        <v>110</v>
      </c>
      <c r="E473" s="4">
        <v>85</v>
      </c>
      <c r="F473" s="4">
        <v>1065</v>
      </c>
      <c r="G473" s="4">
        <v>1600</v>
      </c>
      <c r="H473" s="4">
        <v>3</v>
      </c>
      <c r="I473" s="4">
        <v>1</v>
      </c>
      <c r="J473" s="4">
        <v>0</v>
      </c>
      <c r="K473" s="4">
        <v>1</v>
      </c>
      <c r="L473" s="4">
        <v>1</v>
      </c>
      <c r="M473" s="4">
        <v>1</v>
      </c>
      <c r="N473" s="4">
        <v>1</v>
      </c>
      <c r="O473" s="4">
        <v>0</v>
      </c>
      <c r="P473" s="4">
        <v>0</v>
      </c>
      <c r="Q473" s="4">
        <v>0</v>
      </c>
      <c r="R473" s="4">
        <v>1</v>
      </c>
      <c r="S473" s="4">
        <v>1</v>
      </c>
      <c r="T473" s="4">
        <v>1</v>
      </c>
      <c r="U473" s="4">
        <v>0</v>
      </c>
      <c r="V473" s="4">
        <v>1</v>
      </c>
      <c r="W473" s="4">
        <v>1</v>
      </c>
      <c r="X473" s="4">
        <v>1</v>
      </c>
      <c r="Y473" s="4">
        <v>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4">
        <v>0</v>
      </c>
    </row>
    <row r="474" spans="2:32" x14ac:dyDescent="0.25">
      <c r="B474" s="4">
        <v>9450</v>
      </c>
      <c r="C474" s="4">
        <v>61</v>
      </c>
      <c r="D474" s="4">
        <v>110</v>
      </c>
      <c r="E474" s="4">
        <v>69</v>
      </c>
      <c r="F474" s="4">
        <v>1035</v>
      </c>
      <c r="G474" s="4">
        <v>1600</v>
      </c>
      <c r="H474" s="4">
        <v>6</v>
      </c>
      <c r="I474" s="4">
        <v>1</v>
      </c>
      <c r="J474" s="4">
        <v>0</v>
      </c>
      <c r="K474" s="4">
        <v>0</v>
      </c>
      <c r="L474" s="4">
        <v>1</v>
      </c>
      <c r="M474" s="4">
        <v>1</v>
      </c>
      <c r="N474" s="4">
        <v>0</v>
      </c>
      <c r="O474" s="4">
        <v>0</v>
      </c>
      <c r="P474" s="4">
        <v>0</v>
      </c>
      <c r="Q474" s="4">
        <v>0</v>
      </c>
      <c r="R474" s="4">
        <v>1</v>
      </c>
      <c r="S474" s="4">
        <v>1</v>
      </c>
      <c r="T474" s="4">
        <v>1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1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</row>
    <row r="475" spans="2:32" x14ac:dyDescent="0.25">
      <c r="B475" s="4">
        <v>9250</v>
      </c>
      <c r="C475" s="4">
        <v>61</v>
      </c>
      <c r="D475" s="4">
        <v>110</v>
      </c>
      <c r="E475" s="4">
        <v>85</v>
      </c>
      <c r="F475" s="4">
        <v>1055</v>
      </c>
      <c r="G475" s="4">
        <v>1600</v>
      </c>
      <c r="H475" s="4">
        <v>3</v>
      </c>
      <c r="I475" s="4">
        <v>1</v>
      </c>
      <c r="J475" s="4">
        <v>0</v>
      </c>
      <c r="K475" s="4">
        <v>1</v>
      </c>
      <c r="L475" s="4">
        <v>1</v>
      </c>
      <c r="M475" s="4">
        <v>1</v>
      </c>
      <c r="N475" s="4">
        <v>1</v>
      </c>
      <c r="O475" s="4">
        <v>0</v>
      </c>
      <c r="P475" s="4">
        <v>0</v>
      </c>
      <c r="Q475" s="4">
        <v>0</v>
      </c>
      <c r="R475" s="4">
        <v>1</v>
      </c>
      <c r="S475" s="4">
        <v>1</v>
      </c>
      <c r="T475" s="4">
        <v>1</v>
      </c>
      <c r="U475" s="4">
        <v>0</v>
      </c>
      <c r="V475" s="4">
        <v>1</v>
      </c>
      <c r="W475" s="4">
        <v>0</v>
      </c>
      <c r="X475" s="4">
        <v>1</v>
      </c>
      <c r="Y475" s="4">
        <v>0</v>
      </c>
      <c r="Z475" s="4">
        <v>1</v>
      </c>
      <c r="AA475" s="4">
        <v>0</v>
      </c>
      <c r="AB475" s="4">
        <v>1</v>
      </c>
      <c r="AC475" s="4">
        <v>0</v>
      </c>
      <c r="AD475" s="4">
        <v>0</v>
      </c>
      <c r="AE475" s="4">
        <v>0</v>
      </c>
      <c r="AF475" s="4">
        <v>0</v>
      </c>
    </row>
    <row r="476" spans="2:32" x14ac:dyDescent="0.25">
      <c r="B476" s="4">
        <v>10500</v>
      </c>
      <c r="C476" s="4">
        <v>57</v>
      </c>
      <c r="D476" s="4">
        <v>110</v>
      </c>
      <c r="E476" s="4">
        <v>85</v>
      </c>
      <c r="F476" s="4">
        <v>1075</v>
      </c>
      <c r="G476" s="4">
        <v>1600</v>
      </c>
      <c r="H476" s="4">
        <v>6</v>
      </c>
      <c r="I476" s="4">
        <v>1</v>
      </c>
      <c r="J476" s="4">
        <v>0</v>
      </c>
      <c r="K476" s="4">
        <v>0</v>
      </c>
      <c r="L476" s="4">
        <v>1</v>
      </c>
      <c r="M476" s="4">
        <v>1</v>
      </c>
      <c r="N476" s="4">
        <v>1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4">
        <v>1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1</v>
      </c>
      <c r="AF476" s="4">
        <v>0</v>
      </c>
    </row>
    <row r="477" spans="2:32" x14ac:dyDescent="0.25">
      <c r="B477" s="4">
        <v>10250</v>
      </c>
      <c r="C477" s="4">
        <v>57</v>
      </c>
      <c r="D477" s="4">
        <v>110</v>
      </c>
      <c r="E477" s="4">
        <v>19</v>
      </c>
      <c r="F477" s="4">
        <v>1135</v>
      </c>
      <c r="G477" s="4">
        <v>1600</v>
      </c>
      <c r="H477" s="4">
        <v>3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4">
        <v>0</v>
      </c>
      <c r="Q477" s="4">
        <v>0</v>
      </c>
      <c r="R477" s="4">
        <v>1</v>
      </c>
      <c r="S477" s="4">
        <v>1</v>
      </c>
      <c r="T477" s="4">
        <v>1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0</v>
      </c>
      <c r="AB477" s="4">
        <v>0</v>
      </c>
      <c r="AC477" s="4">
        <v>0</v>
      </c>
      <c r="AD477" s="4">
        <v>0</v>
      </c>
      <c r="AE477" s="4">
        <v>1</v>
      </c>
      <c r="AF477" s="4">
        <v>0</v>
      </c>
    </row>
    <row r="478" spans="2:32" x14ac:dyDescent="0.25">
      <c r="B478" s="4">
        <v>8950</v>
      </c>
      <c r="C478" s="4">
        <v>68</v>
      </c>
      <c r="D478" s="4">
        <v>110</v>
      </c>
      <c r="E478" s="4">
        <v>19</v>
      </c>
      <c r="F478" s="4">
        <v>1075</v>
      </c>
      <c r="G478" s="4">
        <v>1587</v>
      </c>
      <c r="H478" s="4">
        <v>6</v>
      </c>
      <c r="I478" s="4">
        <v>1</v>
      </c>
      <c r="J478" s="4">
        <v>1</v>
      </c>
      <c r="K478" s="4">
        <v>0</v>
      </c>
      <c r="L478" s="4">
        <v>1</v>
      </c>
      <c r="M478" s="4">
        <v>1</v>
      </c>
      <c r="N478" s="4">
        <v>1</v>
      </c>
      <c r="O478" s="4">
        <v>0</v>
      </c>
      <c r="P478" s="4">
        <v>0</v>
      </c>
      <c r="Q478" s="4">
        <v>0</v>
      </c>
      <c r="R478" s="4">
        <v>1</v>
      </c>
      <c r="S478" s="4">
        <v>1</v>
      </c>
      <c r="T478" s="4">
        <v>1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</v>
      </c>
      <c r="AD478" s="4">
        <v>0</v>
      </c>
      <c r="AE478" s="4">
        <v>0</v>
      </c>
      <c r="AF478" s="4">
        <v>0</v>
      </c>
    </row>
    <row r="479" spans="2:32" x14ac:dyDescent="0.25">
      <c r="B479" s="4">
        <v>8450</v>
      </c>
      <c r="C479" s="4">
        <v>67</v>
      </c>
      <c r="D479" s="4">
        <v>86</v>
      </c>
      <c r="E479" s="4">
        <v>69</v>
      </c>
      <c r="F479" s="4">
        <v>1015</v>
      </c>
      <c r="G479" s="4">
        <v>1300</v>
      </c>
      <c r="H479" s="4">
        <v>3</v>
      </c>
      <c r="I479" s="4">
        <v>1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</v>
      </c>
      <c r="S479" s="4">
        <v>1</v>
      </c>
      <c r="T479" s="4">
        <v>1</v>
      </c>
      <c r="U479" s="4">
        <v>0</v>
      </c>
      <c r="V479" s="4">
        <v>0</v>
      </c>
      <c r="W479" s="4">
        <v>1</v>
      </c>
      <c r="X479" s="4">
        <v>1</v>
      </c>
      <c r="Y479" s="4">
        <v>0</v>
      </c>
      <c r="Z479" s="4">
        <v>1</v>
      </c>
      <c r="AA479" s="4">
        <v>0</v>
      </c>
      <c r="AB479" s="4">
        <v>0</v>
      </c>
      <c r="AC479" s="4">
        <v>0</v>
      </c>
      <c r="AD479" s="4">
        <v>0</v>
      </c>
      <c r="AE479" s="4">
        <v>1</v>
      </c>
      <c r="AF479" s="4">
        <v>0</v>
      </c>
    </row>
    <row r="480" spans="2:32" x14ac:dyDescent="0.25">
      <c r="B480" s="4">
        <v>8400</v>
      </c>
      <c r="C480" s="4">
        <v>60</v>
      </c>
      <c r="D480" s="4">
        <v>110</v>
      </c>
      <c r="E480" s="4">
        <v>69</v>
      </c>
      <c r="F480" s="4">
        <v>1035</v>
      </c>
      <c r="G480" s="4">
        <v>1600</v>
      </c>
      <c r="H480" s="4">
        <v>3</v>
      </c>
      <c r="I480" s="4">
        <v>1</v>
      </c>
      <c r="J480" s="4">
        <v>0</v>
      </c>
      <c r="K480" s="4">
        <v>0</v>
      </c>
      <c r="L480" s="4">
        <v>1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1</v>
      </c>
      <c r="AA480" s="4">
        <v>1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</row>
    <row r="481" spans="2:32" x14ac:dyDescent="0.25">
      <c r="B481" s="4">
        <v>8750</v>
      </c>
      <c r="C481" s="4">
        <v>58</v>
      </c>
      <c r="D481" s="4">
        <v>110</v>
      </c>
      <c r="E481" s="4">
        <v>69</v>
      </c>
      <c r="F481" s="4">
        <v>1050</v>
      </c>
      <c r="G481" s="4">
        <v>1600</v>
      </c>
      <c r="H481" s="4">
        <v>3</v>
      </c>
      <c r="I481" s="4">
        <v>0</v>
      </c>
      <c r="J481" s="4">
        <v>0</v>
      </c>
      <c r="K481" s="4">
        <v>0</v>
      </c>
      <c r="L481" s="4">
        <v>1</v>
      </c>
      <c r="M481" s="4">
        <v>1</v>
      </c>
      <c r="N481" s="4">
        <v>1</v>
      </c>
      <c r="O481" s="4">
        <v>0</v>
      </c>
      <c r="P481" s="4">
        <v>0</v>
      </c>
      <c r="Q481" s="4">
        <v>1</v>
      </c>
      <c r="R481" s="4">
        <v>1</v>
      </c>
      <c r="S481" s="4">
        <v>1</v>
      </c>
      <c r="T481" s="4">
        <v>1</v>
      </c>
      <c r="U481" s="4">
        <v>0</v>
      </c>
      <c r="V481" s="4">
        <v>0</v>
      </c>
      <c r="W481" s="4">
        <v>1</v>
      </c>
      <c r="X481" s="4">
        <v>1</v>
      </c>
      <c r="Y481" s="4">
        <v>1</v>
      </c>
      <c r="Z481" s="4">
        <v>0</v>
      </c>
      <c r="AA481" s="4">
        <v>0</v>
      </c>
      <c r="AB481" s="4">
        <v>1</v>
      </c>
      <c r="AC481" s="4">
        <v>0</v>
      </c>
      <c r="AD481" s="4">
        <v>0</v>
      </c>
      <c r="AE481" s="4">
        <v>0</v>
      </c>
      <c r="AF481" s="4">
        <v>0</v>
      </c>
    </row>
    <row r="482" spans="2:32" x14ac:dyDescent="0.25">
      <c r="B482" s="4">
        <v>10950</v>
      </c>
      <c r="C482" s="4">
        <v>58</v>
      </c>
      <c r="D482" s="4">
        <v>110</v>
      </c>
      <c r="E482" s="4">
        <v>85</v>
      </c>
      <c r="F482" s="4">
        <v>1105</v>
      </c>
      <c r="G482" s="4">
        <v>1600</v>
      </c>
      <c r="H482" s="4">
        <v>6</v>
      </c>
      <c r="I482" s="4">
        <v>0</v>
      </c>
      <c r="J482" s="4">
        <v>1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</v>
      </c>
      <c r="S482" s="4">
        <v>1</v>
      </c>
      <c r="T482" s="4">
        <v>1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</row>
    <row r="483" spans="2:32" x14ac:dyDescent="0.25">
      <c r="B483" s="4">
        <v>8950</v>
      </c>
      <c r="C483" s="4">
        <v>61</v>
      </c>
      <c r="D483" s="4">
        <v>86</v>
      </c>
      <c r="E483" s="4">
        <v>69</v>
      </c>
      <c r="F483" s="4">
        <v>1000</v>
      </c>
      <c r="G483" s="4">
        <v>1300</v>
      </c>
      <c r="H483" s="4">
        <v>3</v>
      </c>
      <c r="I483" s="4">
        <v>1</v>
      </c>
      <c r="J483" s="4">
        <v>0</v>
      </c>
      <c r="K483" s="4">
        <v>0</v>
      </c>
      <c r="L483" s="4">
        <v>1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</v>
      </c>
      <c r="U483" s="4">
        <v>1</v>
      </c>
      <c r="V483" s="4">
        <v>0</v>
      </c>
      <c r="W483" s="4">
        <v>0</v>
      </c>
      <c r="X483" s="4">
        <v>0</v>
      </c>
      <c r="Y483" s="4">
        <v>0</v>
      </c>
      <c r="Z483" s="4">
        <v>1</v>
      </c>
      <c r="AA483" s="4">
        <v>0</v>
      </c>
      <c r="AB483" s="4">
        <v>1</v>
      </c>
      <c r="AC483" s="4">
        <v>0</v>
      </c>
      <c r="AD483" s="4">
        <v>0</v>
      </c>
      <c r="AE483" s="4">
        <v>0</v>
      </c>
      <c r="AF483" s="4">
        <v>0</v>
      </c>
    </row>
    <row r="484" spans="2:32" x14ac:dyDescent="0.25">
      <c r="B484" s="4">
        <v>8950</v>
      </c>
      <c r="C484" s="4">
        <v>65</v>
      </c>
      <c r="D484" s="4">
        <v>86</v>
      </c>
      <c r="E484" s="4">
        <v>69</v>
      </c>
      <c r="F484" s="4">
        <v>1015</v>
      </c>
      <c r="G484" s="4">
        <v>1300</v>
      </c>
      <c r="H484" s="4">
        <v>3</v>
      </c>
      <c r="I484" s="4">
        <v>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1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</row>
    <row r="485" spans="2:32" x14ac:dyDescent="0.25">
      <c r="B485" s="4">
        <v>8895</v>
      </c>
      <c r="C485" s="4">
        <v>61</v>
      </c>
      <c r="D485" s="4">
        <v>110</v>
      </c>
      <c r="E485" s="4">
        <v>85</v>
      </c>
      <c r="F485" s="4">
        <v>1070</v>
      </c>
      <c r="G485" s="4">
        <v>1600</v>
      </c>
      <c r="H485" s="4">
        <v>3</v>
      </c>
      <c r="I485" s="4">
        <v>1</v>
      </c>
      <c r="J485" s="4">
        <v>0</v>
      </c>
      <c r="K485" s="4">
        <v>1</v>
      </c>
      <c r="L485" s="4">
        <v>1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1</v>
      </c>
      <c r="U485" s="4">
        <v>1</v>
      </c>
      <c r="V485" s="4">
        <v>0</v>
      </c>
      <c r="W485" s="4">
        <v>0</v>
      </c>
      <c r="X485" s="4">
        <v>1</v>
      </c>
      <c r="Y485" s="4">
        <v>0</v>
      </c>
      <c r="Z485" s="4">
        <v>1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</row>
    <row r="486" spans="2:32" x14ac:dyDescent="0.25">
      <c r="B486" s="4">
        <v>9390</v>
      </c>
      <c r="C486" s="4">
        <v>66</v>
      </c>
      <c r="D486" s="4">
        <v>86</v>
      </c>
      <c r="E486" s="4">
        <v>19</v>
      </c>
      <c r="F486" s="4">
        <v>1480</v>
      </c>
      <c r="G486" s="4">
        <v>1300</v>
      </c>
      <c r="H486" s="4">
        <v>3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</v>
      </c>
      <c r="AD486" s="4">
        <v>0</v>
      </c>
      <c r="AE486" s="4">
        <v>0</v>
      </c>
      <c r="AF486" s="4">
        <v>0</v>
      </c>
    </row>
    <row r="487" spans="2:32" x14ac:dyDescent="0.25">
      <c r="B487" s="4">
        <v>9750</v>
      </c>
      <c r="C487" s="4">
        <v>61</v>
      </c>
      <c r="D487" s="4">
        <v>110</v>
      </c>
      <c r="E487" s="4">
        <v>85</v>
      </c>
      <c r="F487" s="4">
        <v>1075</v>
      </c>
      <c r="G487" s="4">
        <v>1600</v>
      </c>
      <c r="H487" s="4">
        <v>3</v>
      </c>
      <c r="I487" s="4">
        <v>1</v>
      </c>
      <c r="J487" s="4">
        <v>0</v>
      </c>
      <c r="K487" s="4">
        <v>0</v>
      </c>
      <c r="L487" s="4">
        <v>1</v>
      </c>
      <c r="M487" s="4">
        <v>1</v>
      </c>
      <c r="N487" s="4">
        <v>1</v>
      </c>
      <c r="O487" s="4">
        <v>0</v>
      </c>
      <c r="P487" s="4">
        <v>0</v>
      </c>
      <c r="Q487" s="4">
        <v>0</v>
      </c>
      <c r="R487" s="4">
        <v>1</v>
      </c>
      <c r="S487" s="4">
        <v>1</v>
      </c>
      <c r="T487" s="4">
        <v>1</v>
      </c>
      <c r="U487" s="4">
        <v>0</v>
      </c>
      <c r="V487" s="4">
        <v>1</v>
      </c>
      <c r="W487" s="4">
        <v>0</v>
      </c>
      <c r="X487" s="4">
        <v>1</v>
      </c>
      <c r="Y487" s="4">
        <v>1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</row>
    <row r="488" spans="2:32" x14ac:dyDescent="0.25">
      <c r="B488" s="4">
        <v>9500</v>
      </c>
      <c r="C488" s="4">
        <v>62</v>
      </c>
      <c r="D488" s="4">
        <v>110</v>
      </c>
      <c r="E488" s="4">
        <v>69</v>
      </c>
      <c r="F488" s="4">
        <v>1035</v>
      </c>
      <c r="G488" s="4">
        <v>1600</v>
      </c>
      <c r="H488" s="4">
        <v>3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>
        <v>0</v>
      </c>
      <c r="S488" s="4">
        <v>1</v>
      </c>
      <c r="T488" s="4">
        <v>1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</row>
    <row r="489" spans="2:32" x14ac:dyDescent="0.25">
      <c r="B489" s="4">
        <v>9950</v>
      </c>
      <c r="C489" s="4">
        <v>63</v>
      </c>
      <c r="D489" s="4">
        <v>110</v>
      </c>
      <c r="E489" s="4">
        <v>85</v>
      </c>
      <c r="F489" s="4">
        <v>1055</v>
      </c>
      <c r="G489" s="4">
        <v>1600</v>
      </c>
      <c r="H489" s="4">
        <v>12</v>
      </c>
      <c r="I489" s="4">
        <v>0</v>
      </c>
      <c r="J489" s="4">
        <v>0</v>
      </c>
      <c r="K489" s="4">
        <v>0</v>
      </c>
      <c r="L489" s="4">
        <v>1</v>
      </c>
      <c r="M489" s="4">
        <v>1</v>
      </c>
      <c r="N489" s="4">
        <v>1</v>
      </c>
      <c r="O489" s="4">
        <v>0</v>
      </c>
      <c r="P489" s="4">
        <v>0</v>
      </c>
      <c r="Q489" s="4">
        <v>0</v>
      </c>
      <c r="R489" s="4">
        <v>1</v>
      </c>
      <c r="S489" s="4">
        <v>1</v>
      </c>
      <c r="T489" s="4">
        <v>1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1</v>
      </c>
      <c r="AA489" s="4">
        <v>0</v>
      </c>
      <c r="AB489" s="4">
        <v>0</v>
      </c>
      <c r="AC489" s="4">
        <v>0</v>
      </c>
      <c r="AD489" s="4">
        <v>1</v>
      </c>
      <c r="AE489" s="4">
        <v>0</v>
      </c>
      <c r="AF489" s="4">
        <v>0</v>
      </c>
    </row>
    <row r="490" spans="2:32" x14ac:dyDescent="0.25">
      <c r="B490" s="4">
        <v>9950</v>
      </c>
      <c r="C490" s="4">
        <v>63</v>
      </c>
      <c r="D490" s="4">
        <v>86</v>
      </c>
      <c r="E490" s="4">
        <v>69</v>
      </c>
      <c r="F490" s="4">
        <v>1015</v>
      </c>
      <c r="G490" s="4">
        <v>1300</v>
      </c>
      <c r="H490" s="4">
        <v>3</v>
      </c>
      <c r="I490" s="4">
        <v>0</v>
      </c>
      <c r="J490" s="4">
        <v>0</v>
      </c>
      <c r="K490" s="4">
        <v>0</v>
      </c>
      <c r="L490" s="4">
        <v>1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  <c r="W490" s="4">
        <v>1</v>
      </c>
      <c r="X490" s="4">
        <v>1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4">
        <v>0</v>
      </c>
    </row>
    <row r="491" spans="2:32" x14ac:dyDescent="0.25">
      <c r="B491" s="4">
        <v>10495</v>
      </c>
      <c r="C491" s="4">
        <v>68</v>
      </c>
      <c r="D491" s="4">
        <v>86</v>
      </c>
      <c r="E491" s="4">
        <v>69</v>
      </c>
      <c r="F491" s="4">
        <v>1035</v>
      </c>
      <c r="G491" s="4">
        <v>1300</v>
      </c>
      <c r="H491" s="4">
        <v>3</v>
      </c>
      <c r="I491" s="4">
        <v>1</v>
      </c>
      <c r="J491" s="4">
        <v>0</v>
      </c>
      <c r="K491" s="4">
        <v>1</v>
      </c>
      <c r="L491" s="4">
        <v>1</v>
      </c>
      <c r="M491" s="4">
        <v>1</v>
      </c>
      <c r="N491" s="4">
        <v>0</v>
      </c>
      <c r="O491" s="4">
        <v>0</v>
      </c>
      <c r="P491" s="4">
        <v>0</v>
      </c>
      <c r="Q491" s="4">
        <v>0</v>
      </c>
      <c r="R491" s="4">
        <v>1</v>
      </c>
      <c r="S491" s="4">
        <v>1</v>
      </c>
      <c r="T491" s="4">
        <v>1</v>
      </c>
      <c r="U491" s="4">
        <v>0</v>
      </c>
      <c r="V491" s="4">
        <v>0</v>
      </c>
      <c r="W491" s="4">
        <v>0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1</v>
      </c>
      <c r="AD491" s="4">
        <v>0</v>
      </c>
      <c r="AE491" s="4">
        <v>0</v>
      </c>
      <c r="AF491" s="4">
        <v>0</v>
      </c>
    </row>
    <row r="492" spans="2:32" x14ac:dyDescent="0.25">
      <c r="B492" s="4">
        <v>9500</v>
      </c>
      <c r="C492" s="4">
        <v>66</v>
      </c>
      <c r="D492" s="4">
        <v>110</v>
      </c>
      <c r="E492" s="4">
        <v>69</v>
      </c>
      <c r="F492" s="4">
        <v>1050</v>
      </c>
      <c r="G492" s="4">
        <v>1600</v>
      </c>
      <c r="H492" s="4">
        <v>12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1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1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</row>
    <row r="493" spans="2:32" x14ac:dyDescent="0.25">
      <c r="B493" s="4">
        <v>8500</v>
      </c>
      <c r="C493" s="4">
        <v>58</v>
      </c>
      <c r="D493" s="4">
        <v>86</v>
      </c>
      <c r="E493" s="4">
        <v>69</v>
      </c>
      <c r="F493" s="4">
        <v>1015</v>
      </c>
      <c r="G493" s="4">
        <v>1300</v>
      </c>
      <c r="H493" s="4">
        <v>3</v>
      </c>
      <c r="I493" s="4">
        <v>1</v>
      </c>
      <c r="J493" s="4">
        <v>0</v>
      </c>
      <c r="K493" s="4">
        <v>1</v>
      </c>
      <c r="L493" s="4">
        <v>1</v>
      </c>
      <c r="M493" s="4">
        <v>1</v>
      </c>
      <c r="N493" s="4">
        <v>0</v>
      </c>
      <c r="O493" s="4">
        <v>0</v>
      </c>
      <c r="P493" s="4">
        <v>0</v>
      </c>
      <c r="Q493" s="4">
        <v>0</v>
      </c>
      <c r="R493" s="4">
        <v>1</v>
      </c>
      <c r="S493" s="4">
        <v>1</v>
      </c>
      <c r="T493" s="4">
        <v>1</v>
      </c>
      <c r="U493" s="4">
        <v>1</v>
      </c>
      <c r="V493" s="4">
        <v>0</v>
      </c>
      <c r="W493" s="4">
        <v>0</v>
      </c>
      <c r="X493" s="4">
        <v>1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1</v>
      </c>
      <c r="AE493" s="4">
        <v>0</v>
      </c>
      <c r="AF493" s="4">
        <v>0</v>
      </c>
    </row>
    <row r="494" spans="2:32" x14ac:dyDescent="0.25">
      <c r="B494" s="4">
        <v>10450</v>
      </c>
      <c r="C494" s="4">
        <v>60</v>
      </c>
      <c r="D494" s="4">
        <v>110</v>
      </c>
      <c r="E494" s="4">
        <v>69</v>
      </c>
      <c r="F494" s="4">
        <v>1035</v>
      </c>
      <c r="G494" s="4">
        <v>1600</v>
      </c>
      <c r="H494" s="4">
        <v>3</v>
      </c>
      <c r="I494" s="4">
        <v>0</v>
      </c>
      <c r="J494" s="4">
        <v>0</v>
      </c>
      <c r="K494" s="4">
        <v>1</v>
      </c>
      <c r="L494" s="4">
        <v>1</v>
      </c>
      <c r="M494" s="4">
        <v>1</v>
      </c>
      <c r="N494" s="4">
        <v>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</row>
    <row r="495" spans="2:32" x14ac:dyDescent="0.25">
      <c r="B495" s="4">
        <v>8745</v>
      </c>
      <c r="C495" s="4">
        <v>65</v>
      </c>
      <c r="D495" s="4">
        <v>110</v>
      </c>
      <c r="E495" s="4">
        <v>69</v>
      </c>
      <c r="F495" s="4">
        <v>1050</v>
      </c>
      <c r="G495" s="4">
        <v>1600</v>
      </c>
      <c r="H495" s="4">
        <v>3</v>
      </c>
      <c r="I495" s="4">
        <v>0</v>
      </c>
      <c r="J495" s="4">
        <v>0</v>
      </c>
      <c r="K495" s="4">
        <v>0</v>
      </c>
      <c r="L495" s="4">
        <v>1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>
        <v>0</v>
      </c>
      <c r="V495" s="4">
        <v>0</v>
      </c>
      <c r="W495" s="4">
        <v>1</v>
      </c>
      <c r="X495" s="4">
        <v>1</v>
      </c>
      <c r="Y495" s="4">
        <v>0</v>
      </c>
      <c r="Z495" s="4">
        <v>0</v>
      </c>
      <c r="AA495" s="4">
        <v>0</v>
      </c>
      <c r="AB495" s="4">
        <v>1</v>
      </c>
      <c r="AC495" s="4">
        <v>0</v>
      </c>
      <c r="AD495" s="4">
        <v>0</v>
      </c>
      <c r="AE495" s="4">
        <v>0</v>
      </c>
      <c r="AF495" s="4">
        <v>0</v>
      </c>
    </row>
    <row r="496" spans="2:32" x14ac:dyDescent="0.25">
      <c r="B496" s="4">
        <v>8750</v>
      </c>
      <c r="C496" s="4">
        <v>65</v>
      </c>
      <c r="D496" s="4">
        <v>86</v>
      </c>
      <c r="E496" s="4">
        <v>69</v>
      </c>
      <c r="F496" s="4">
        <v>1015</v>
      </c>
      <c r="G496" s="4">
        <v>1300</v>
      </c>
      <c r="H496" s="4">
        <v>12</v>
      </c>
      <c r="I496" s="4">
        <v>1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  <c r="AE496" s="4">
        <v>0</v>
      </c>
      <c r="AF496" s="4">
        <v>0</v>
      </c>
    </row>
    <row r="497" spans="2:32" x14ac:dyDescent="0.25">
      <c r="B497" s="4">
        <v>10750</v>
      </c>
      <c r="C497" s="4">
        <v>57</v>
      </c>
      <c r="D497" s="4">
        <v>110</v>
      </c>
      <c r="E497" s="4">
        <v>69</v>
      </c>
      <c r="F497" s="4">
        <v>1050</v>
      </c>
      <c r="G497" s="4">
        <v>1600</v>
      </c>
      <c r="H497" s="4">
        <v>6</v>
      </c>
      <c r="I497" s="4">
        <v>1</v>
      </c>
      <c r="J497" s="4">
        <v>0</v>
      </c>
      <c r="K497" s="4">
        <v>0</v>
      </c>
      <c r="L497" s="4">
        <v>1</v>
      </c>
      <c r="M497" s="4">
        <v>1</v>
      </c>
      <c r="N497" s="4">
        <v>1</v>
      </c>
      <c r="O497" s="4">
        <v>0</v>
      </c>
      <c r="P497" s="4">
        <v>0</v>
      </c>
      <c r="Q497" s="4">
        <v>0</v>
      </c>
      <c r="R497" s="4">
        <v>1</v>
      </c>
      <c r="S497" s="4">
        <v>1</v>
      </c>
      <c r="T497" s="4">
        <v>1</v>
      </c>
      <c r="U497" s="4">
        <v>0</v>
      </c>
      <c r="V497" s="4">
        <v>0</v>
      </c>
      <c r="W497" s="4">
        <v>0</v>
      </c>
      <c r="X497" s="4">
        <v>0</v>
      </c>
      <c r="Y497" s="4">
        <v>1</v>
      </c>
      <c r="Z497" s="4">
        <v>1</v>
      </c>
      <c r="AA497" s="4">
        <v>0</v>
      </c>
      <c r="AB497" s="4">
        <v>0</v>
      </c>
      <c r="AC497" s="4">
        <v>0</v>
      </c>
      <c r="AD497" s="4">
        <v>0</v>
      </c>
      <c r="AE497" s="4">
        <v>1</v>
      </c>
      <c r="AF497" s="4">
        <v>0</v>
      </c>
    </row>
    <row r="498" spans="2:32" x14ac:dyDescent="0.25">
      <c r="B498" s="4">
        <v>8850</v>
      </c>
      <c r="C498" s="4">
        <v>65</v>
      </c>
      <c r="D498" s="4">
        <v>110</v>
      </c>
      <c r="E498" s="4">
        <v>85</v>
      </c>
      <c r="F498" s="4">
        <v>1075</v>
      </c>
      <c r="G498" s="4">
        <v>1600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1</v>
      </c>
      <c r="O498" s="4">
        <v>0</v>
      </c>
      <c r="P498" s="4">
        <v>0</v>
      </c>
      <c r="Q498" s="4">
        <v>0</v>
      </c>
      <c r="R498" s="4">
        <v>1</v>
      </c>
      <c r="S498" s="4">
        <v>1</v>
      </c>
      <c r="T498" s="4">
        <v>1</v>
      </c>
      <c r="U498" s="4">
        <v>0</v>
      </c>
      <c r="V498" s="4">
        <v>1</v>
      </c>
      <c r="W498" s="4">
        <v>0</v>
      </c>
      <c r="X498" s="4">
        <v>1</v>
      </c>
      <c r="Y498" s="4">
        <v>1</v>
      </c>
      <c r="Z498" s="4">
        <v>0</v>
      </c>
      <c r="AA498" s="4">
        <v>0</v>
      </c>
      <c r="AB498" s="4">
        <v>0</v>
      </c>
      <c r="AC498" s="4">
        <v>1</v>
      </c>
      <c r="AD498" s="4">
        <v>0</v>
      </c>
      <c r="AE498" s="4">
        <v>0</v>
      </c>
      <c r="AF498" s="4">
        <v>0</v>
      </c>
    </row>
    <row r="499" spans="2:32" x14ac:dyDescent="0.25">
      <c r="B499" s="4">
        <v>8250</v>
      </c>
      <c r="C499" s="4">
        <v>63</v>
      </c>
      <c r="D499" s="4">
        <v>110</v>
      </c>
      <c r="E499" s="4">
        <v>69</v>
      </c>
      <c r="F499" s="4">
        <v>1035</v>
      </c>
      <c r="G499" s="4">
        <v>1600</v>
      </c>
      <c r="H499" s="4">
        <v>3</v>
      </c>
      <c r="I499" s="4">
        <v>1</v>
      </c>
      <c r="J499" s="4">
        <v>0</v>
      </c>
      <c r="K499" s="4">
        <v>0</v>
      </c>
      <c r="L499" s="4">
        <v>1</v>
      </c>
      <c r="M499" s="4">
        <v>1</v>
      </c>
      <c r="N499" s="4">
        <v>1</v>
      </c>
      <c r="O499" s="4">
        <v>0</v>
      </c>
      <c r="P499" s="4">
        <v>0</v>
      </c>
      <c r="Q499" s="4">
        <v>0</v>
      </c>
      <c r="R499" s="4">
        <v>1</v>
      </c>
      <c r="S499" s="4">
        <v>1</v>
      </c>
      <c r="T499" s="4">
        <v>1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1</v>
      </c>
      <c r="AA499" s="4">
        <v>0</v>
      </c>
      <c r="AB499" s="4">
        <v>0</v>
      </c>
      <c r="AC499" s="4">
        <v>1</v>
      </c>
      <c r="AD499" s="4">
        <v>0</v>
      </c>
      <c r="AE499" s="4">
        <v>0</v>
      </c>
      <c r="AF499" s="4">
        <v>0</v>
      </c>
    </row>
    <row r="500" spans="2:32" x14ac:dyDescent="0.25">
      <c r="B500" s="4">
        <v>9995</v>
      </c>
      <c r="C500" s="4">
        <v>68</v>
      </c>
      <c r="D500" s="4">
        <v>86</v>
      </c>
      <c r="E500" s="4">
        <v>69</v>
      </c>
      <c r="F500" s="4">
        <v>1015</v>
      </c>
      <c r="G500" s="4">
        <v>1300</v>
      </c>
      <c r="H500" s="4">
        <v>3</v>
      </c>
      <c r="I500" s="4">
        <v>0</v>
      </c>
      <c r="J500" s="4">
        <v>0</v>
      </c>
      <c r="K500" s="4">
        <v>1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1</v>
      </c>
      <c r="U500" s="4">
        <v>0</v>
      </c>
      <c r="V500" s="4">
        <v>0</v>
      </c>
      <c r="W500" s="4">
        <v>0</v>
      </c>
      <c r="X500" s="4">
        <v>1</v>
      </c>
      <c r="Y500" s="4">
        <v>1</v>
      </c>
      <c r="Z500" s="4">
        <v>0</v>
      </c>
      <c r="AA500" s="4">
        <v>0</v>
      </c>
      <c r="AB500" s="4">
        <v>1</v>
      </c>
      <c r="AC500" s="4">
        <v>0</v>
      </c>
      <c r="AD500" s="4">
        <v>0</v>
      </c>
      <c r="AE500" s="4">
        <v>0</v>
      </c>
      <c r="AF500" s="4">
        <v>0</v>
      </c>
    </row>
    <row r="501" spans="2:32" x14ac:dyDescent="0.25">
      <c r="B501" s="4">
        <v>9950</v>
      </c>
      <c r="C501" s="4">
        <v>59</v>
      </c>
      <c r="D501" s="4">
        <v>110</v>
      </c>
      <c r="E501" s="4">
        <v>85</v>
      </c>
      <c r="F501" s="4">
        <v>1070</v>
      </c>
      <c r="G501" s="4">
        <v>1600</v>
      </c>
      <c r="H501" s="4">
        <v>3</v>
      </c>
      <c r="I501" s="4">
        <v>0</v>
      </c>
      <c r="J501" s="4">
        <v>0</v>
      </c>
      <c r="K501" s="4">
        <v>0</v>
      </c>
      <c r="L501" s="4">
        <v>1</v>
      </c>
      <c r="M501" s="4">
        <v>1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1</v>
      </c>
      <c r="U501" s="4">
        <v>0</v>
      </c>
      <c r="V501" s="4">
        <v>0</v>
      </c>
      <c r="W501" s="4">
        <v>0</v>
      </c>
      <c r="X501" s="4">
        <v>1</v>
      </c>
      <c r="Y501" s="4">
        <v>0</v>
      </c>
      <c r="Z501" s="4">
        <v>1</v>
      </c>
      <c r="AA501" s="4">
        <v>0</v>
      </c>
      <c r="AB501" s="4">
        <v>1</v>
      </c>
      <c r="AC501" s="4">
        <v>0</v>
      </c>
      <c r="AD501" s="4">
        <v>0</v>
      </c>
      <c r="AE501" s="4">
        <v>0</v>
      </c>
      <c r="AF501" s="4">
        <v>0</v>
      </c>
    </row>
    <row r="502" spans="2:32" x14ac:dyDescent="0.25">
      <c r="B502" s="4">
        <v>10495</v>
      </c>
      <c r="C502" s="4">
        <v>60</v>
      </c>
      <c r="D502" s="4">
        <v>110</v>
      </c>
      <c r="E502" s="4">
        <v>85</v>
      </c>
      <c r="F502" s="4">
        <v>1070</v>
      </c>
      <c r="G502" s="4">
        <v>1600</v>
      </c>
      <c r="H502" s="4">
        <v>3</v>
      </c>
      <c r="I502" s="4">
        <v>1</v>
      </c>
      <c r="J502" s="4">
        <v>0</v>
      </c>
      <c r="K502" s="4">
        <v>1</v>
      </c>
      <c r="L502" s="4">
        <v>1</v>
      </c>
      <c r="M502" s="4">
        <v>1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1</v>
      </c>
      <c r="U502" s="4">
        <v>1</v>
      </c>
      <c r="V502" s="4">
        <v>0</v>
      </c>
      <c r="W502" s="4">
        <v>0</v>
      </c>
      <c r="X502" s="4">
        <v>1</v>
      </c>
      <c r="Y502" s="4">
        <v>0</v>
      </c>
      <c r="Z502" s="4">
        <v>1</v>
      </c>
      <c r="AA502" s="4">
        <v>0</v>
      </c>
      <c r="AB502" s="4">
        <v>0</v>
      </c>
      <c r="AC502" s="4">
        <v>1</v>
      </c>
      <c r="AD502" s="4">
        <v>0</v>
      </c>
      <c r="AE502" s="4">
        <v>0</v>
      </c>
      <c r="AF502" s="4">
        <v>0</v>
      </c>
    </row>
    <row r="503" spans="2:32" x14ac:dyDescent="0.25">
      <c r="B503" s="4">
        <v>7950</v>
      </c>
      <c r="C503" s="4">
        <v>58</v>
      </c>
      <c r="D503" s="4">
        <v>110</v>
      </c>
      <c r="E503" s="4">
        <v>72</v>
      </c>
      <c r="F503" s="4">
        <v>1114</v>
      </c>
      <c r="G503" s="4">
        <v>1600</v>
      </c>
      <c r="H503" s="4">
        <v>3</v>
      </c>
      <c r="I503" s="4">
        <v>1</v>
      </c>
      <c r="J503" s="4">
        <v>1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1</v>
      </c>
      <c r="T503" s="4">
        <v>1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1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</row>
    <row r="504" spans="2:32" x14ac:dyDescent="0.25">
      <c r="B504" s="4">
        <v>9695</v>
      </c>
      <c r="C504" s="4">
        <v>57</v>
      </c>
      <c r="D504" s="4">
        <v>110</v>
      </c>
      <c r="E504" s="4">
        <v>85</v>
      </c>
      <c r="F504" s="4">
        <v>1075</v>
      </c>
      <c r="G504" s="4">
        <v>1600</v>
      </c>
      <c r="H504" s="4">
        <v>6</v>
      </c>
      <c r="I504" s="4">
        <v>0</v>
      </c>
      <c r="J504" s="4">
        <v>0</v>
      </c>
      <c r="K504" s="4">
        <v>0</v>
      </c>
      <c r="L504" s="4">
        <v>0</v>
      </c>
      <c r="M504" s="4">
        <v>1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1</v>
      </c>
      <c r="U504" s="4">
        <v>1</v>
      </c>
      <c r="V504" s="4">
        <v>0</v>
      </c>
      <c r="W504" s="4">
        <v>0</v>
      </c>
      <c r="X504" s="4">
        <v>0</v>
      </c>
      <c r="Y504" s="4">
        <v>1</v>
      </c>
      <c r="Z504" s="4">
        <v>1</v>
      </c>
      <c r="AA504" s="4">
        <v>0</v>
      </c>
      <c r="AB504" s="4">
        <v>0</v>
      </c>
      <c r="AC504" s="4">
        <v>1</v>
      </c>
      <c r="AD504" s="4">
        <v>0</v>
      </c>
      <c r="AE504" s="4">
        <v>0</v>
      </c>
      <c r="AF504" s="4">
        <v>0</v>
      </c>
    </row>
    <row r="505" spans="2:32" x14ac:dyDescent="0.25">
      <c r="B505" s="4">
        <v>7750</v>
      </c>
      <c r="C505" s="4">
        <v>64</v>
      </c>
      <c r="D505" s="4">
        <v>86</v>
      </c>
      <c r="E505" s="4">
        <v>69</v>
      </c>
      <c r="F505" s="4">
        <v>1015</v>
      </c>
      <c r="G505" s="4">
        <v>1300</v>
      </c>
      <c r="H505" s="4">
        <v>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1</v>
      </c>
      <c r="AE505" s="4">
        <v>0</v>
      </c>
      <c r="AF505" s="4">
        <v>0</v>
      </c>
    </row>
    <row r="506" spans="2:32" x14ac:dyDescent="0.25">
      <c r="B506" s="4">
        <v>9950</v>
      </c>
      <c r="C506" s="4">
        <v>67</v>
      </c>
      <c r="D506" s="4">
        <v>110</v>
      </c>
      <c r="E506" s="4">
        <v>85</v>
      </c>
      <c r="F506" s="4">
        <v>1075</v>
      </c>
      <c r="G506" s="4">
        <v>1600</v>
      </c>
      <c r="H506" s="4">
        <v>3</v>
      </c>
      <c r="I506" s="4">
        <v>1</v>
      </c>
      <c r="J506" s="4">
        <v>0</v>
      </c>
      <c r="K506" s="4">
        <v>1</v>
      </c>
      <c r="L506" s="4">
        <v>1</v>
      </c>
      <c r="M506" s="4">
        <v>1</v>
      </c>
      <c r="N506" s="4">
        <v>1</v>
      </c>
      <c r="O506" s="4">
        <v>0</v>
      </c>
      <c r="P506" s="4">
        <v>0</v>
      </c>
      <c r="Q506" s="4">
        <v>0</v>
      </c>
      <c r="R506" s="4">
        <v>1</v>
      </c>
      <c r="S506" s="4">
        <v>1</v>
      </c>
      <c r="T506" s="4">
        <v>1</v>
      </c>
      <c r="U506" s="4">
        <v>0</v>
      </c>
      <c r="V506" s="4">
        <v>1</v>
      </c>
      <c r="W506" s="4">
        <v>0</v>
      </c>
      <c r="X506" s="4">
        <v>1</v>
      </c>
      <c r="Y506" s="4">
        <v>1</v>
      </c>
      <c r="Z506" s="4">
        <v>0</v>
      </c>
      <c r="AA506" s="4">
        <v>1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</row>
    <row r="507" spans="2:32" x14ac:dyDescent="0.25">
      <c r="B507" s="4">
        <v>10950</v>
      </c>
      <c r="C507" s="4">
        <v>57</v>
      </c>
      <c r="D507" s="4">
        <v>86</v>
      </c>
      <c r="E507" s="4">
        <v>69</v>
      </c>
      <c r="F507" s="4">
        <v>1025</v>
      </c>
      <c r="G507" s="4">
        <v>1300</v>
      </c>
      <c r="H507" s="4">
        <v>3</v>
      </c>
      <c r="I507" s="4">
        <v>0</v>
      </c>
      <c r="J507" s="4">
        <v>0</v>
      </c>
      <c r="K507" s="4">
        <v>1</v>
      </c>
      <c r="L507" s="4">
        <v>1</v>
      </c>
      <c r="M507" s="4">
        <v>1</v>
      </c>
      <c r="N507" s="4">
        <v>1</v>
      </c>
      <c r="O507" s="4">
        <v>0</v>
      </c>
      <c r="P507" s="4">
        <v>0</v>
      </c>
      <c r="Q507" s="4">
        <v>0</v>
      </c>
      <c r="R507" s="4">
        <v>1</v>
      </c>
      <c r="S507" s="4">
        <v>1</v>
      </c>
      <c r="T507" s="4">
        <v>1</v>
      </c>
      <c r="U507" s="4">
        <v>0</v>
      </c>
      <c r="V507" s="4">
        <v>1</v>
      </c>
      <c r="W507" s="4">
        <v>1</v>
      </c>
      <c r="X507" s="4">
        <v>1</v>
      </c>
      <c r="Y507" s="4">
        <v>1</v>
      </c>
      <c r="Z507" s="4">
        <v>0</v>
      </c>
      <c r="AA507" s="4">
        <v>0</v>
      </c>
      <c r="AB507" s="4">
        <v>1</v>
      </c>
      <c r="AC507" s="4">
        <v>0</v>
      </c>
      <c r="AD507" s="4">
        <v>0</v>
      </c>
      <c r="AE507" s="4">
        <v>0</v>
      </c>
      <c r="AF507" s="4">
        <v>0</v>
      </c>
    </row>
    <row r="508" spans="2:32" x14ac:dyDescent="0.25">
      <c r="B508" s="4">
        <v>9500</v>
      </c>
      <c r="C508" s="4">
        <v>57</v>
      </c>
      <c r="D508" s="4">
        <v>86</v>
      </c>
      <c r="E508" s="4">
        <v>69</v>
      </c>
      <c r="F508" s="4">
        <v>1045</v>
      </c>
      <c r="G508" s="4">
        <v>1300</v>
      </c>
      <c r="H508" s="4">
        <v>3</v>
      </c>
      <c r="I508" s="4">
        <v>1</v>
      </c>
      <c r="J508" s="4">
        <v>0</v>
      </c>
      <c r="K508" s="4">
        <v>1</v>
      </c>
      <c r="L508" s="4">
        <v>1</v>
      </c>
      <c r="M508" s="4">
        <v>1</v>
      </c>
      <c r="N508" s="4">
        <v>1</v>
      </c>
      <c r="O508" s="4">
        <v>0</v>
      </c>
      <c r="P508" s="4">
        <v>0</v>
      </c>
      <c r="Q508" s="4">
        <v>0</v>
      </c>
      <c r="R508" s="4">
        <v>1</v>
      </c>
      <c r="S508" s="4">
        <v>1</v>
      </c>
      <c r="T508" s="4">
        <v>1</v>
      </c>
      <c r="U508" s="4">
        <v>0</v>
      </c>
      <c r="V508" s="4">
        <v>1</v>
      </c>
      <c r="W508" s="4">
        <v>1</v>
      </c>
      <c r="X508" s="4">
        <v>1</v>
      </c>
      <c r="Y508" s="4">
        <v>1</v>
      </c>
      <c r="Z508" s="4">
        <v>0</v>
      </c>
      <c r="AA508" s="4">
        <v>1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</row>
    <row r="509" spans="2:32" x14ac:dyDescent="0.25">
      <c r="B509" s="4">
        <v>11900</v>
      </c>
      <c r="C509" s="4">
        <v>41</v>
      </c>
      <c r="D509" s="4">
        <v>110</v>
      </c>
      <c r="E509" s="4">
        <v>85</v>
      </c>
      <c r="F509" s="4">
        <v>1075</v>
      </c>
      <c r="G509" s="4">
        <v>1600</v>
      </c>
      <c r="H509" s="4">
        <v>3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1</v>
      </c>
      <c r="U509" s="4">
        <v>0</v>
      </c>
      <c r="V509" s="4">
        <v>0</v>
      </c>
      <c r="W509" s="4">
        <v>0</v>
      </c>
      <c r="X509" s="4">
        <v>1</v>
      </c>
      <c r="Y509" s="4">
        <v>0</v>
      </c>
      <c r="Z509" s="4">
        <v>0</v>
      </c>
      <c r="AA509" s="4">
        <v>0</v>
      </c>
      <c r="AB509" s="4">
        <v>1</v>
      </c>
      <c r="AC509" s="4">
        <v>0</v>
      </c>
      <c r="AD509" s="4">
        <v>0</v>
      </c>
      <c r="AE509" s="4">
        <v>0</v>
      </c>
      <c r="AF509" s="4">
        <v>0</v>
      </c>
    </row>
    <row r="510" spans="2:32" x14ac:dyDescent="0.25">
      <c r="B510" s="4">
        <v>6950</v>
      </c>
      <c r="C510" s="4">
        <v>68</v>
      </c>
      <c r="D510" s="4">
        <v>86</v>
      </c>
      <c r="E510" s="4">
        <v>69</v>
      </c>
      <c r="F510" s="4">
        <v>1015</v>
      </c>
      <c r="G510" s="4">
        <v>1300</v>
      </c>
      <c r="H510" s="4">
        <v>3</v>
      </c>
      <c r="I510" s="4">
        <v>1</v>
      </c>
      <c r="J510" s="4">
        <v>0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1</v>
      </c>
      <c r="S510" s="4">
        <v>1</v>
      </c>
      <c r="T510" s="4">
        <v>1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1</v>
      </c>
      <c r="AE510" s="4">
        <v>0</v>
      </c>
      <c r="AF510" s="4">
        <v>0</v>
      </c>
    </row>
    <row r="511" spans="2:32" x14ac:dyDescent="0.25">
      <c r="B511" s="4">
        <v>10950</v>
      </c>
      <c r="C511" s="4">
        <v>56</v>
      </c>
      <c r="D511" s="4">
        <v>97</v>
      </c>
      <c r="E511" s="4">
        <v>69</v>
      </c>
      <c r="F511" s="4">
        <v>1025</v>
      </c>
      <c r="G511" s="4">
        <v>1400</v>
      </c>
      <c r="H511" s="4">
        <v>3</v>
      </c>
      <c r="I511" s="4">
        <v>0</v>
      </c>
      <c r="J511" s="4">
        <v>0</v>
      </c>
      <c r="K511" s="4">
        <v>1</v>
      </c>
      <c r="L511" s="4">
        <v>1</v>
      </c>
      <c r="M511" s="4">
        <v>1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  <c r="W511" s="4">
        <v>0</v>
      </c>
      <c r="X511" s="4">
        <v>1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</row>
    <row r="512" spans="2:32" x14ac:dyDescent="0.25">
      <c r="B512" s="4">
        <v>13950</v>
      </c>
      <c r="C512" s="4">
        <v>44</v>
      </c>
      <c r="D512" s="4">
        <v>110</v>
      </c>
      <c r="E512" s="4">
        <v>85</v>
      </c>
      <c r="F512" s="4">
        <v>1110</v>
      </c>
      <c r="G512" s="4">
        <v>1600</v>
      </c>
      <c r="H512" s="4">
        <v>3</v>
      </c>
      <c r="I512" s="4">
        <v>0</v>
      </c>
      <c r="J512" s="4">
        <v>1</v>
      </c>
      <c r="K512" s="4">
        <v>0</v>
      </c>
      <c r="L512" s="4">
        <v>1</v>
      </c>
      <c r="M512" s="4">
        <v>1</v>
      </c>
      <c r="N512" s="4">
        <v>1</v>
      </c>
      <c r="O512" s="4">
        <v>0</v>
      </c>
      <c r="P512" s="4">
        <v>1</v>
      </c>
      <c r="Q512" s="4">
        <v>0</v>
      </c>
      <c r="R512" s="4">
        <v>1</v>
      </c>
      <c r="S512" s="4">
        <v>1</v>
      </c>
      <c r="T512" s="4">
        <v>1</v>
      </c>
      <c r="U512" s="4">
        <v>0</v>
      </c>
      <c r="V512" s="4">
        <v>1</v>
      </c>
      <c r="W512" s="4">
        <v>0</v>
      </c>
      <c r="X512" s="4">
        <v>1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1</v>
      </c>
    </row>
    <row r="513" spans="2:32" x14ac:dyDescent="0.25">
      <c r="B513" s="4">
        <v>11250</v>
      </c>
      <c r="C513" s="4">
        <v>47</v>
      </c>
      <c r="D513" s="4">
        <v>110</v>
      </c>
      <c r="E513" s="4">
        <v>85</v>
      </c>
      <c r="F513" s="4">
        <v>1070</v>
      </c>
      <c r="G513" s="4">
        <v>1600</v>
      </c>
      <c r="H513" s="4">
        <v>3</v>
      </c>
      <c r="I513" s="4">
        <v>1</v>
      </c>
      <c r="J513" s="4">
        <v>1</v>
      </c>
      <c r="K513" s="4">
        <v>0</v>
      </c>
      <c r="L513" s="4">
        <v>1</v>
      </c>
      <c r="M513" s="4">
        <v>1</v>
      </c>
      <c r="N513" s="4">
        <v>1</v>
      </c>
      <c r="O513" s="4">
        <v>0</v>
      </c>
      <c r="P513" s="4">
        <v>1</v>
      </c>
      <c r="Q513" s="4">
        <v>0</v>
      </c>
      <c r="R513" s="4">
        <v>0</v>
      </c>
      <c r="S513" s="4">
        <v>0</v>
      </c>
      <c r="T513" s="4">
        <v>1</v>
      </c>
      <c r="U513" s="4">
        <v>0</v>
      </c>
      <c r="V513" s="4">
        <v>0</v>
      </c>
      <c r="W513" s="4">
        <v>0</v>
      </c>
      <c r="X513" s="4">
        <v>1</v>
      </c>
      <c r="Y513" s="4">
        <v>0</v>
      </c>
      <c r="Z513" s="4">
        <v>1</v>
      </c>
      <c r="AA513" s="4">
        <v>0</v>
      </c>
      <c r="AB513" s="4">
        <v>0</v>
      </c>
      <c r="AC513" s="4">
        <v>1</v>
      </c>
      <c r="AD513" s="4">
        <v>0</v>
      </c>
      <c r="AE513" s="4">
        <v>0</v>
      </c>
      <c r="AF513" s="4">
        <v>0</v>
      </c>
    </row>
    <row r="514" spans="2:32" x14ac:dyDescent="0.25">
      <c r="B514" s="4">
        <v>9950</v>
      </c>
      <c r="C514" s="4">
        <v>64</v>
      </c>
      <c r="D514" s="4">
        <v>72</v>
      </c>
      <c r="E514" s="4">
        <v>185</v>
      </c>
      <c r="F514" s="4">
        <v>1150</v>
      </c>
      <c r="G514" s="4">
        <v>2000</v>
      </c>
      <c r="H514" s="4">
        <v>3</v>
      </c>
      <c r="I514" s="4">
        <v>1</v>
      </c>
      <c r="J514" s="4">
        <v>0</v>
      </c>
      <c r="K514" s="4">
        <v>0</v>
      </c>
      <c r="L514" s="4">
        <v>1</v>
      </c>
      <c r="M514" s="4">
        <v>1</v>
      </c>
      <c r="N514" s="4">
        <v>1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1</v>
      </c>
      <c r="U514" s="4">
        <v>0</v>
      </c>
      <c r="V514" s="4">
        <v>0</v>
      </c>
      <c r="W514" s="4">
        <v>1</v>
      </c>
      <c r="X514" s="4">
        <v>1</v>
      </c>
      <c r="Y514" s="4">
        <v>0</v>
      </c>
      <c r="Z514" s="4">
        <v>1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</row>
    <row r="515" spans="2:32" x14ac:dyDescent="0.25">
      <c r="B515" s="4">
        <v>7750</v>
      </c>
      <c r="C515" s="4">
        <v>65</v>
      </c>
      <c r="D515" s="4">
        <v>86</v>
      </c>
      <c r="E515" s="4">
        <v>69</v>
      </c>
      <c r="F515" s="4">
        <v>1015</v>
      </c>
      <c r="G515" s="4">
        <v>1300</v>
      </c>
      <c r="H515" s="4">
        <v>3</v>
      </c>
      <c r="I515" s="4">
        <v>1</v>
      </c>
      <c r="J515" s="4">
        <v>0</v>
      </c>
      <c r="K515" s="4">
        <v>1</v>
      </c>
      <c r="L515" s="4">
        <v>1</v>
      </c>
      <c r="M515" s="4">
        <v>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1</v>
      </c>
      <c r="U515" s="4">
        <v>1</v>
      </c>
      <c r="V515" s="4">
        <v>0</v>
      </c>
      <c r="W515" s="4">
        <v>1</v>
      </c>
      <c r="X515" s="4">
        <v>1</v>
      </c>
      <c r="Y515" s="4">
        <v>0</v>
      </c>
      <c r="Z515" s="4">
        <v>0</v>
      </c>
      <c r="AA515" s="4">
        <v>0</v>
      </c>
      <c r="AB515" s="4">
        <v>0</v>
      </c>
      <c r="AC515" s="4">
        <v>1</v>
      </c>
      <c r="AD515" s="4">
        <v>0</v>
      </c>
      <c r="AE515" s="4">
        <v>0</v>
      </c>
      <c r="AF515" s="4">
        <v>0</v>
      </c>
    </row>
    <row r="516" spans="2:32" x14ac:dyDescent="0.25">
      <c r="B516" s="4">
        <v>9950</v>
      </c>
      <c r="C516" s="4">
        <v>65</v>
      </c>
      <c r="D516" s="4">
        <v>110</v>
      </c>
      <c r="E516" s="4">
        <v>69</v>
      </c>
      <c r="F516" s="4">
        <v>1050</v>
      </c>
      <c r="G516" s="4">
        <v>1600</v>
      </c>
      <c r="H516" s="4">
        <v>3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</v>
      </c>
      <c r="U516" s="4">
        <v>0</v>
      </c>
      <c r="V516" s="4">
        <v>0</v>
      </c>
      <c r="W516" s="4">
        <v>0</v>
      </c>
      <c r="X516" s="4">
        <v>1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</row>
    <row r="517" spans="2:32" x14ac:dyDescent="0.25">
      <c r="B517" s="4">
        <v>21950</v>
      </c>
      <c r="C517" s="4">
        <v>8</v>
      </c>
      <c r="D517" s="4">
        <v>110</v>
      </c>
      <c r="E517" s="4">
        <v>85</v>
      </c>
      <c r="F517" s="4">
        <v>1130</v>
      </c>
      <c r="G517" s="4">
        <v>1600</v>
      </c>
      <c r="H517" s="4">
        <v>3</v>
      </c>
      <c r="I517" s="4">
        <v>1</v>
      </c>
      <c r="J517" s="4">
        <v>0</v>
      </c>
      <c r="K517" s="4">
        <v>0</v>
      </c>
      <c r="L517" s="4">
        <v>1</v>
      </c>
      <c r="M517" s="4">
        <v>1</v>
      </c>
      <c r="N517" s="4">
        <v>1</v>
      </c>
      <c r="O517" s="4">
        <v>1</v>
      </c>
      <c r="P517" s="4">
        <v>1</v>
      </c>
      <c r="Q517" s="4">
        <v>0</v>
      </c>
      <c r="R517" s="4">
        <v>1</v>
      </c>
      <c r="S517" s="4">
        <v>1</v>
      </c>
      <c r="T517" s="4">
        <v>1</v>
      </c>
      <c r="U517" s="4">
        <v>0</v>
      </c>
      <c r="V517" s="4">
        <v>1</v>
      </c>
      <c r="W517" s="4">
        <v>1</v>
      </c>
      <c r="X517" s="4">
        <v>1</v>
      </c>
      <c r="Y517" s="4">
        <v>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1</v>
      </c>
    </row>
    <row r="518" spans="2:32" x14ac:dyDescent="0.25">
      <c r="B518" s="4">
        <v>9800</v>
      </c>
      <c r="C518" s="4">
        <v>68</v>
      </c>
      <c r="D518" s="4">
        <v>107</v>
      </c>
      <c r="E518" s="4">
        <v>85</v>
      </c>
      <c r="F518" s="4">
        <v>1100</v>
      </c>
      <c r="G518" s="4">
        <v>1600</v>
      </c>
      <c r="H518" s="4">
        <v>3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  <c r="W518" s="4">
        <v>1</v>
      </c>
      <c r="X518" s="4">
        <v>1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</row>
    <row r="519" spans="2:32" x14ac:dyDescent="0.25">
      <c r="B519" s="4">
        <v>7950</v>
      </c>
      <c r="C519" s="4">
        <v>57</v>
      </c>
      <c r="D519" s="4">
        <v>86</v>
      </c>
      <c r="E519" s="4">
        <v>69</v>
      </c>
      <c r="F519" s="4">
        <v>1015</v>
      </c>
      <c r="G519" s="4">
        <v>1300</v>
      </c>
      <c r="H519" s="4">
        <v>3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4">
        <v>0</v>
      </c>
      <c r="Q519" s="4">
        <v>0</v>
      </c>
      <c r="R519" s="4">
        <v>1</v>
      </c>
      <c r="S519" s="4">
        <v>1</v>
      </c>
      <c r="T519" s="4">
        <v>1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 s="4">
        <v>0</v>
      </c>
      <c r="AA519" s="4">
        <v>0</v>
      </c>
      <c r="AB519" s="4">
        <v>1</v>
      </c>
      <c r="AC519" s="4">
        <v>0</v>
      </c>
      <c r="AD519" s="4">
        <v>0</v>
      </c>
      <c r="AE519" s="4">
        <v>0</v>
      </c>
      <c r="AF519" s="4">
        <v>0</v>
      </c>
    </row>
    <row r="520" spans="2:32" x14ac:dyDescent="0.25">
      <c r="B520" s="4">
        <v>11895</v>
      </c>
      <c r="C520" s="4">
        <v>39</v>
      </c>
      <c r="D520" s="4">
        <v>97</v>
      </c>
      <c r="E520" s="4">
        <v>85</v>
      </c>
      <c r="F520" s="4">
        <v>1060</v>
      </c>
      <c r="G520" s="4">
        <v>1400</v>
      </c>
      <c r="H520" s="4">
        <v>3</v>
      </c>
      <c r="I520" s="4">
        <v>1</v>
      </c>
      <c r="J520" s="4">
        <v>0</v>
      </c>
      <c r="K520" s="4">
        <v>1</v>
      </c>
      <c r="L520" s="4">
        <v>1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1</v>
      </c>
      <c r="U520" s="4">
        <v>0</v>
      </c>
      <c r="V520" s="4">
        <v>0</v>
      </c>
      <c r="W520" s="4">
        <v>0</v>
      </c>
      <c r="X520" s="4">
        <v>1</v>
      </c>
      <c r="Y520" s="4">
        <v>1</v>
      </c>
      <c r="Z520" s="4">
        <v>0</v>
      </c>
      <c r="AA520" s="4">
        <v>1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</row>
    <row r="521" spans="2:32" x14ac:dyDescent="0.25">
      <c r="B521" s="4">
        <v>7750</v>
      </c>
      <c r="C521" s="4">
        <v>55</v>
      </c>
      <c r="D521" s="4">
        <v>72</v>
      </c>
      <c r="E521" s="4">
        <v>185</v>
      </c>
      <c r="F521" s="4">
        <v>1135</v>
      </c>
      <c r="G521" s="4">
        <v>2000</v>
      </c>
      <c r="H521" s="4">
        <v>3</v>
      </c>
      <c r="I521" s="4">
        <v>1</v>
      </c>
      <c r="J521" s="4">
        <v>0</v>
      </c>
      <c r="K521" s="4">
        <v>0</v>
      </c>
      <c r="L521" s="4">
        <v>0</v>
      </c>
      <c r="M521" s="4">
        <v>1</v>
      </c>
      <c r="N521" s="4">
        <v>1</v>
      </c>
      <c r="O521" s="4">
        <v>0</v>
      </c>
      <c r="P521" s="4">
        <v>0</v>
      </c>
      <c r="Q521" s="4">
        <v>0</v>
      </c>
      <c r="R521" s="4">
        <v>1</v>
      </c>
      <c r="S521" s="4">
        <v>0</v>
      </c>
      <c r="T521" s="4">
        <v>1</v>
      </c>
      <c r="U521" s="4">
        <v>0</v>
      </c>
      <c r="V521" s="4">
        <v>0</v>
      </c>
      <c r="W521" s="4">
        <v>1</v>
      </c>
      <c r="X521" s="4">
        <v>1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1</v>
      </c>
      <c r="AE521" s="4">
        <v>0</v>
      </c>
      <c r="AF521" s="4">
        <v>0</v>
      </c>
    </row>
    <row r="522" spans="2:32" x14ac:dyDescent="0.25">
      <c r="B522" s="4">
        <v>21750</v>
      </c>
      <c r="C522" s="4">
        <v>16</v>
      </c>
      <c r="D522" s="4">
        <v>110</v>
      </c>
      <c r="E522" s="4">
        <v>85</v>
      </c>
      <c r="F522" s="4">
        <v>1130</v>
      </c>
      <c r="G522" s="4">
        <v>1600</v>
      </c>
      <c r="H522" s="4">
        <v>3</v>
      </c>
      <c r="I522" s="4">
        <v>1</v>
      </c>
      <c r="J522" s="4">
        <v>0</v>
      </c>
      <c r="K522" s="4">
        <v>1</v>
      </c>
      <c r="L522" s="4">
        <v>1</v>
      </c>
      <c r="M522" s="4">
        <v>1</v>
      </c>
      <c r="N522" s="4">
        <v>1</v>
      </c>
      <c r="O522" s="4">
        <v>1</v>
      </c>
      <c r="P522" s="4">
        <v>1</v>
      </c>
      <c r="Q522" s="4">
        <v>1</v>
      </c>
      <c r="R522" s="4">
        <v>1</v>
      </c>
      <c r="S522" s="4">
        <v>1</v>
      </c>
      <c r="T522" s="4">
        <v>1</v>
      </c>
      <c r="U522" s="4">
        <v>0</v>
      </c>
      <c r="V522" s="4">
        <v>1</v>
      </c>
      <c r="W522" s="4">
        <v>1</v>
      </c>
      <c r="X522" s="4">
        <v>1</v>
      </c>
      <c r="Y522" s="4">
        <v>1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1</v>
      </c>
      <c r="AF522" s="4">
        <v>1</v>
      </c>
    </row>
    <row r="523" spans="2:32" x14ac:dyDescent="0.25">
      <c r="B523" s="4">
        <v>8950</v>
      </c>
      <c r="C523" s="4">
        <v>62</v>
      </c>
      <c r="D523" s="4">
        <v>86</v>
      </c>
      <c r="E523" s="4">
        <v>69</v>
      </c>
      <c r="F523" s="4">
        <v>1020</v>
      </c>
      <c r="G523" s="4">
        <v>1300</v>
      </c>
      <c r="H523" s="4">
        <v>3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1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</row>
    <row r="524" spans="2:32" x14ac:dyDescent="0.25">
      <c r="B524" s="4">
        <v>8695</v>
      </c>
      <c r="C524" s="4">
        <v>50</v>
      </c>
      <c r="D524" s="4">
        <v>69</v>
      </c>
      <c r="E524" s="4">
        <v>185</v>
      </c>
      <c r="F524" s="4">
        <v>1105</v>
      </c>
      <c r="G524" s="4">
        <v>1900</v>
      </c>
      <c r="H524" s="4">
        <v>6</v>
      </c>
      <c r="I524" s="4">
        <v>1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0</v>
      </c>
      <c r="P524" s="4">
        <v>0</v>
      </c>
      <c r="Q524" s="4">
        <v>0</v>
      </c>
      <c r="R524" s="4">
        <v>1</v>
      </c>
      <c r="S524" s="4">
        <v>1</v>
      </c>
      <c r="T524" s="4">
        <v>1</v>
      </c>
      <c r="U524" s="4">
        <v>1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1</v>
      </c>
      <c r="AD524" s="4">
        <v>0</v>
      </c>
      <c r="AE524" s="4">
        <v>0</v>
      </c>
      <c r="AF524" s="4">
        <v>0</v>
      </c>
    </row>
    <row r="525" spans="2:32" x14ac:dyDescent="0.25">
      <c r="B525" s="4">
        <v>9500</v>
      </c>
      <c r="C525" s="4">
        <v>59</v>
      </c>
      <c r="D525" s="4">
        <v>86</v>
      </c>
      <c r="E525" s="4">
        <v>69</v>
      </c>
      <c r="F525" s="4">
        <v>1040</v>
      </c>
      <c r="G525" s="4">
        <v>1300</v>
      </c>
      <c r="H525" s="4">
        <v>3</v>
      </c>
      <c r="I525" s="4">
        <v>1</v>
      </c>
      <c r="J525" s="4">
        <v>0</v>
      </c>
      <c r="K525" s="4">
        <v>0</v>
      </c>
      <c r="L525" s="4">
        <v>1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1</v>
      </c>
      <c r="S525" s="4">
        <v>1</v>
      </c>
      <c r="T525" s="4">
        <v>1</v>
      </c>
      <c r="U525" s="4">
        <v>0</v>
      </c>
      <c r="V525" s="4">
        <v>1</v>
      </c>
      <c r="W525" s="4">
        <v>0</v>
      </c>
      <c r="X525" s="4">
        <v>1</v>
      </c>
      <c r="Y525" s="4">
        <v>1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1</v>
      </c>
      <c r="AF525" s="4">
        <v>0</v>
      </c>
    </row>
    <row r="526" spans="2:32" x14ac:dyDescent="0.25">
      <c r="B526" s="4">
        <v>6250</v>
      </c>
      <c r="C526" s="4">
        <v>67</v>
      </c>
      <c r="D526" s="4">
        <v>90</v>
      </c>
      <c r="E526" s="4">
        <v>64</v>
      </c>
      <c r="F526" s="4">
        <v>1135</v>
      </c>
      <c r="G526" s="4">
        <v>2000</v>
      </c>
      <c r="H526" s="4">
        <v>3</v>
      </c>
      <c r="I526" s="4">
        <v>1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  <c r="O526" s="4">
        <v>0</v>
      </c>
      <c r="P526" s="4">
        <v>0</v>
      </c>
      <c r="Q526" s="4">
        <v>0</v>
      </c>
      <c r="R526" s="4">
        <v>1</v>
      </c>
      <c r="S526" s="4">
        <v>1</v>
      </c>
      <c r="T526" s="4">
        <v>1</v>
      </c>
      <c r="U526" s="4">
        <v>0</v>
      </c>
      <c r="V526" s="4">
        <v>1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1</v>
      </c>
      <c r="AE526" s="4">
        <v>0</v>
      </c>
      <c r="AF526" s="4">
        <v>0</v>
      </c>
    </row>
    <row r="527" spans="2:32" x14ac:dyDescent="0.25">
      <c r="B527" s="4">
        <v>8750</v>
      </c>
      <c r="C527" s="4">
        <v>61</v>
      </c>
      <c r="D527" s="4">
        <v>86</v>
      </c>
      <c r="E527" s="4">
        <v>69</v>
      </c>
      <c r="F527" s="4">
        <v>1020</v>
      </c>
      <c r="G527" s="4">
        <v>1300</v>
      </c>
      <c r="H527" s="4">
        <v>3</v>
      </c>
      <c r="I527" s="4">
        <v>0</v>
      </c>
      <c r="J527" s="4">
        <v>0</v>
      </c>
      <c r="K527" s="4">
        <v>0</v>
      </c>
      <c r="L527" s="4">
        <v>1</v>
      </c>
      <c r="M527" s="4">
        <v>1</v>
      </c>
      <c r="N527" s="4">
        <v>1</v>
      </c>
      <c r="O527" s="4">
        <v>0</v>
      </c>
      <c r="P527" s="4">
        <v>0</v>
      </c>
      <c r="Q527" s="4">
        <v>0</v>
      </c>
      <c r="R527" s="4">
        <v>1</v>
      </c>
      <c r="S527" s="4">
        <v>1</v>
      </c>
      <c r="T527" s="4">
        <v>1</v>
      </c>
      <c r="U527" s="4">
        <v>0</v>
      </c>
      <c r="V527" s="4">
        <v>1</v>
      </c>
      <c r="W527" s="4">
        <v>0</v>
      </c>
      <c r="X527" s="4">
        <v>1</v>
      </c>
      <c r="Y527" s="4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1</v>
      </c>
      <c r="AE527" s="4">
        <v>0</v>
      </c>
      <c r="AF527" s="4">
        <v>0</v>
      </c>
    </row>
    <row r="528" spans="2:32" x14ac:dyDescent="0.25">
      <c r="B528" s="4">
        <v>14990</v>
      </c>
      <c r="C528" s="4">
        <v>33</v>
      </c>
      <c r="D528" s="4">
        <v>110</v>
      </c>
      <c r="E528" s="4">
        <v>85</v>
      </c>
      <c r="F528" s="4">
        <v>1055</v>
      </c>
      <c r="G528" s="4">
        <v>1600</v>
      </c>
      <c r="H528" s="4">
        <v>3</v>
      </c>
      <c r="I528" s="4">
        <v>1</v>
      </c>
      <c r="J528" s="4">
        <v>0</v>
      </c>
      <c r="K528" s="4">
        <v>1</v>
      </c>
      <c r="L528" s="4">
        <v>1</v>
      </c>
      <c r="M528" s="4">
        <v>1</v>
      </c>
      <c r="N528" s="4">
        <v>1</v>
      </c>
      <c r="O528" s="4">
        <v>0</v>
      </c>
      <c r="P528" s="4">
        <v>1</v>
      </c>
      <c r="Q528" s="4">
        <v>1</v>
      </c>
      <c r="R528" s="4">
        <v>1</v>
      </c>
      <c r="S528" s="4">
        <v>1</v>
      </c>
      <c r="T528" s="4">
        <v>1</v>
      </c>
      <c r="U528" s="4">
        <v>0</v>
      </c>
      <c r="V528" s="4">
        <v>1</v>
      </c>
      <c r="W528" s="4">
        <v>1</v>
      </c>
      <c r="X528" s="4">
        <v>1</v>
      </c>
      <c r="Y528" s="4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1</v>
      </c>
      <c r="AF528" s="4">
        <v>1</v>
      </c>
    </row>
    <row r="529" spans="2:32" x14ac:dyDescent="0.25">
      <c r="B529" s="4">
        <v>8950</v>
      </c>
      <c r="C529" s="4">
        <v>61</v>
      </c>
      <c r="D529" s="4">
        <v>110</v>
      </c>
      <c r="E529" s="4">
        <v>85</v>
      </c>
      <c r="F529" s="4">
        <v>1070</v>
      </c>
      <c r="G529" s="4">
        <v>1600</v>
      </c>
      <c r="H529" s="4">
        <v>3</v>
      </c>
      <c r="I529" s="4">
        <v>0</v>
      </c>
      <c r="J529" s="4">
        <v>0</v>
      </c>
      <c r="K529" s="4">
        <v>0</v>
      </c>
      <c r="L529" s="4">
        <v>1</v>
      </c>
      <c r="M529" s="4">
        <v>1</v>
      </c>
      <c r="N529" s="4">
        <v>0</v>
      </c>
      <c r="O529" s="4">
        <v>0</v>
      </c>
      <c r="P529" s="4">
        <v>0</v>
      </c>
      <c r="Q529" s="4">
        <v>0</v>
      </c>
      <c r="R529" s="4">
        <v>1</v>
      </c>
      <c r="S529" s="4">
        <v>1</v>
      </c>
      <c r="T529" s="4">
        <v>1</v>
      </c>
      <c r="U529" s="4">
        <v>0</v>
      </c>
      <c r="V529" s="4">
        <v>0</v>
      </c>
      <c r="W529" s="4">
        <v>1</v>
      </c>
      <c r="X529" s="4">
        <v>1</v>
      </c>
      <c r="Y529" s="4">
        <v>0</v>
      </c>
      <c r="Z529" s="4">
        <v>1</v>
      </c>
      <c r="AA529" s="4">
        <v>0</v>
      </c>
      <c r="AB529" s="4">
        <v>1</v>
      </c>
      <c r="AC529" s="4">
        <v>0</v>
      </c>
      <c r="AD529" s="4">
        <v>0</v>
      </c>
      <c r="AE529" s="4">
        <v>0</v>
      </c>
      <c r="AF529" s="4">
        <v>0</v>
      </c>
    </row>
    <row r="530" spans="2:32" x14ac:dyDescent="0.25">
      <c r="B530" s="4">
        <v>11950</v>
      </c>
      <c r="C530" s="4">
        <v>56</v>
      </c>
      <c r="D530" s="4">
        <v>110</v>
      </c>
      <c r="E530" s="4">
        <v>85</v>
      </c>
      <c r="F530" s="4">
        <v>1090</v>
      </c>
      <c r="G530" s="4">
        <v>1600</v>
      </c>
      <c r="H530" s="4">
        <v>3</v>
      </c>
      <c r="I530" s="4">
        <v>0</v>
      </c>
      <c r="J530" s="4">
        <v>0</v>
      </c>
      <c r="K530" s="4">
        <v>1</v>
      </c>
      <c r="L530" s="4">
        <v>1</v>
      </c>
      <c r="M530" s="4">
        <v>1</v>
      </c>
      <c r="N530" s="4">
        <v>1</v>
      </c>
      <c r="O530" s="4">
        <v>0</v>
      </c>
      <c r="P530" s="4">
        <v>0</v>
      </c>
      <c r="Q530" s="4">
        <v>0</v>
      </c>
      <c r="R530" s="4">
        <v>1</v>
      </c>
      <c r="S530" s="4">
        <v>1</v>
      </c>
      <c r="T530" s="4">
        <v>1</v>
      </c>
      <c r="U530" s="4">
        <v>0</v>
      </c>
      <c r="V530" s="4">
        <v>1</v>
      </c>
      <c r="W530" s="4">
        <v>0</v>
      </c>
      <c r="X530" s="4">
        <v>1</v>
      </c>
      <c r="Y530" s="4">
        <v>0</v>
      </c>
      <c r="Z530" s="4">
        <v>1</v>
      </c>
      <c r="AA530" s="4">
        <v>0</v>
      </c>
      <c r="AB530" s="4">
        <v>1</v>
      </c>
      <c r="AC530" s="4">
        <v>0</v>
      </c>
      <c r="AD530" s="4">
        <v>0</v>
      </c>
      <c r="AE530" s="4">
        <v>0</v>
      </c>
      <c r="AF530" s="4">
        <v>0</v>
      </c>
    </row>
    <row r="531" spans="2:32" x14ac:dyDescent="0.25">
      <c r="B531" s="4">
        <v>7000</v>
      </c>
      <c r="C531" s="4">
        <v>53</v>
      </c>
      <c r="D531" s="4">
        <v>69</v>
      </c>
      <c r="E531" s="4">
        <v>185</v>
      </c>
      <c r="F531" s="4">
        <v>1105</v>
      </c>
      <c r="G531" s="4">
        <v>1900</v>
      </c>
      <c r="H531" s="4">
        <v>3</v>
      </c>
      <c r="I531" s="4">
        <v>0</v>
      </c>
      <c r="J531" s="4">
        <v>0</v>
      </c>
      <c r="K531" s="4">
        <v>0</v>
      </c>
      <c r="L531" s="4">
        <v>1</v>
      </c>
      <c r="M531" s="4">
        <v>1</v>
      </c>
      <c r="N531" s="4">
        <v>1</v>
      </c>
      <c r="O531" s="4">
        <v>0</v>
      </c>
      <c r="P531" s="4">
        <v>1</v>
      </c>
      <c r="Q531" s="4">
        <v>0</v>
      </c>
      <c r="R531" s="4">
        <v>0</v>
      </c>
      <c r="S531" s="4">
        <v>0</v>
      </c>
      <c r="T531" s="4">
        <v>1</v>
      </c>
      <c r="U531" s="4">
        <v>0</v>
      </c>
      <c r="V531" s="4">
        <v>0</v>
      </c>
      <c r="W531" s="4">
        <v>0</v>
      </c>
      <c r="X531" s="4">
        <v>1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1</v>
      </c>
      <c r="AE531" s="4">
        <v>0</v>
      </c>
      <c r="AF531" s="4">
        <v>0</v>
      </c>
    </row>
    <row r="532" spans="2:32" x14ac:dyDescent="0.25">
      <c r="B532" s="4">
        <v>9950</v>
      </c>
      <c r="C532" s="4">
        <v>50</v>
      </c>
      <c r="D532" s="4">
        <v>97</v>
      </c>
      <c r="E532" s="4">
        <v>85</v>
      </c>
      <c r="F532" s="4">
        <v>1060</v>
      </c>
      <c r="G532" s="4">
        <v>1400</v>
      </c>
      <c r="H532" s="4">
        <v>3</v>
      </c>
      <c r="I532" s="4">
        <v>1</v>
      </c>
      <c r="J532" s="4">
        <v>0</v>
      </c>
      <c r="K532" s="4">
        <v>1</v>
      </c>
      <c r="L532" s="4">
        <v>1</v>
      </c>
      <c r="M532" s="4">
        <v>1</v>
      </c>
      <c r="N532" s="4">
        <v>1</v>
      </c>
      <c r="O532" s="4">
        <v>0</v>
      </c>
      <c r="P532" s="4">
        <v>1</v>
      </c>
      <c r="Q532" s="4">
        <v>0</v>
      </c>
      <c r="R532" s="4">
        <v>1</v>
      </c>
      <c r="S532" s="4">
        <v>1</v>
      </c>
      <c r="T532" s="4">
        <v>1</v>
      </c>
      <c r="U532" s="4">
        <v>0</v>
      </c>
      <c r="V532" s="4">
        <v>0</v>
      </c>
      <c r="W532" s="4">
        <v>0</v>
      </c>
      <c r="X532" s="4">
        <v>1</v>
      </c>
      <c r="Y532" s="4">
        <v>0</v>
      </c>
      <c r="Z532" s="4">
        <v>0</v>
      </c>
      <c r="AA532" s="4">
        <v>0</v>
      </c>
      <c r="AB532" s="4">
        <v>0</v>
      </c>
      <c r="AC532" s="4">
        <v>1</v>
      </c>
      <c r="AD532" s="4">
        <v>0</v>
      </c>
      <c r="AE532" s="4">
        <v>0</v>
      </c>
      <c r="AF532" s="4">
        <v>0</v>
      </c>
    </row>
    <row r="533" spans="2:32" x14ac:dyDescent="0.25">
      <c r="B533" s="4">
        <v>9500</v>
      </c>
      <c r="C533" s="4">
        <v>66</v>
      </c>
      <c r="D533" s="4">
        <v>107</v>
      </c>
      <c r="E533" s="4">
        <v>85</v>
      </c>
      <c r="F533" s="4">
        <v>1085</v>
      </c>
      <c r="G533" s="4">
        <v>1600</v>
      </c>
      <c r="H533" s="4">
        <v>3</v>
      </c>
      <c r="I533" s="4">
        <v>0</v>
      </c>
      <c r="J533" s="4">
        <v>1</v>
      </c>
      <c r="K533" s="4">
        <v>0</v>
      </c>
      <c r="L533" s="4">
        <v>1</v>
      </c>
      <c r="M533" s="4">
        <v>1</v>
      </c>
      <c r="N533" s="4">
        <v>1</v>
      </c>
      <c r="O533" s="4">
        <v>0</v>
      </c>
      <c r="P533" s="4">
        <v>0</v>
      </c>
      <c r="Q533" s="4">
        <v>0</v>
      </c>
      <c r="R533" s="4">
        <v>1</v>
      </c>
      <c r="S533" s="4">
        <v>1</v>
      </c>
      <c r="T533" s="4">
        <v>1</v>
      </c>
      <c r="U533" s="4">
        <v>0</v>
      </c>
      <c r="V533" s="4">
        <v>1</v>
      </c>
      <c r="W533" s="4">
        <v>0</v>
      </c>
      <c r="X533" s="4">
        <v>1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1</v>
      </c>
      <c r="AE533" s="4">
        <v>0</v>
      </c>
      <c r="AF533" s="4">
        <v>0</v>
      </c>
    </row>
    <row r="534" spans="2:32" x14ac:dyDescent="0.25">
      <c r="B534" s="4">
        <v>9950</v>
      </c>
      <c r="C534" s="4">
        <v>65</v>
      </c>
      <c r="D534" s="4">
        <v>110</v>
      </c>
      <c r="E534" s="4">
        <v>85</v>
      </c>
      <c r="F534" s="4">
        <v>1070</v>
      </c>
      <c r="G534" s="4">
        <v>1600</v>
      </c>
      <c r="H534" s="4">
        <v>3</v>
      </c>
      <c r="I534" s="4">
        <v>1</v>
      </c>
      <c r="J534" s="4">
        <v>0</v>
      </c>
      <c r="K534" s="4">
        <v>0</v>
      </c>
      <c r="L534" s="4">
        <v>1</v>
      </c>
      <c r="M534" s="4">
        <v>1</v>
      </c>
      <c r="N534" s="4">
        <v>0</v>
      </c>
      <c r="O534" s="4">
        <v>0</v>
      </c>
      <c r="P534" s="4">
        <v>0</v>
      </c>
      <c r="Q534" s="4">
        <v>0</v>
      </c>
      <c r="R534" s="4">
        <v>1</v>
      </c>
      <c r="S534" s="4">
        <v>1</v>
      </c>
      <c r="T534" s="4">
        <v>1</v>
      </c>
      <c r="U534" s="4">
        <v>0</v>
      </c>
      <c r="V534" s="4">
        <v>0</v>
      </c>
      <c r="W534" s="4">
        <v>1</v>
      </c>
      <c r="X534" s="4">
        <v>1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</row>
    <row r="535" spans="2:32" x14ac:dyDescent="0.25">
      <c r="B535" s="4">
        <v>11500</v>
      </c>
      <c r="C535" s="4">
        <v>48</v>
      </c>
      <c r="D535" s="4">
        <v>97</v>
      </c>
      <c r="E535" s="4">
        <v>85</v>
      </c>
      <c r="F535" s="4">
        <v>1060</v>
      </c>
      <c r="G535" s="4">
        <v>1400</v>
      </c>
      <c r="H535" s="4">
        <v>12</v>
      </c>
      <c r="I535" s="4">
        <v>1</v>
      </c>
      <c r="J535" s="4">
        <v>0</v>
      </c>
      <c r="K535" s="4">
        <v>0</v>
      </c>
      <c r="L535" s="4">
        <v>1</v>
      </c>
      <c r="M535" s="4">
        <v>1</v>
      </c>
      <c r="N535" s="4">
        <v>1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</v>
      </c>
      <c r="U535" s="4">
        <v>1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1</v>
      </c>
      <c r="AF535" s="4">
        <v>0</v>
      </c>
    </row>
    <row r="536" spans="2:32" x14ac:dyDescent="0.25">
      <c r="B536" s="4">
        <v>14900</v>
      </c>
      <c r="C536" s="4">
        <v>30</v>
      </c>
      <c r="D536" s="4">
        <v>97</v>
      </c>
      <c r="E536" s="4">
        <v>85</v>
      </c>
      <c r="F536" s="4">
        <v>1100</v>
      </c>
      <c r="G536" s="4">
        <v>1400</v>
      </c>
      <c r="H536" s="4">
        <v>12</v>
      </c>
      <c r="I536" s="4">
        <v>1</v>
      </c>
      <c r="J536" s="4">
        <v>0</v>
      </c>
      <c r="K536" s="4">
        <v>0</v>
      </c>
      <c r="L536" s="4">
        <v>0</v>
      </c>
      <c r="M536" s="4">
        <v>1</v>
      </c>
      <c r="N536" s="4">
        <v>1</v>
      </c>
      <c r="O536" s="4">
        <v>0</v>
      </c>
      <c r="P536" s="4">
        <v>0</v>
      </c>
      <c r="Q536" s="4">
        <v>0</v>
      </c>
      <c r="R536" s="4">
        <v>1</v>
      </c>
      <c r="S536" s="4">
        <v>0</v>
      </c>
      <c r="T536" s="4">
        <v>1</v>
      </c>
      <c r="U536" s="4">
        <v>1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</v>
      </c>
      <c r="AB536" s="4">
        <v>0</v>
      </c>
      <c r="AC536" s="4">
        <v>0</v>
      </c>
      <c r="AD536" s="4">
        <v>0</v>
      </c>
      <c r="AE536" s="4">
        <v>0</v>
      </c>
      <c r="AF536" s="4">
        <v>1</v>
      </c>
    </row>
    <row r="537" spans="2:32" x14ac:dyDescent="0.25">
      <c r="B537" s="4">
        <v>9750</v>
      </c>
      <c r="C537" s="4">
        <v>65</v>
      </c>
      <c r="D537" s="4">
        <v>110</v>
      </c>
      <c r="E537" s="4">
        <v>19</v>
      </c>
      <c r="F537" s="4">
        <v>1075</v>
      </c>
      <c r="G537" s="4">
        <v>1600</v>
      </c>
      <c r="H537" s="4">
        <v>12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1</v>
      </c>
      <c r="O537" s="4">
        <v>0</v>
      </c>
      <c r="P537" s="4">
        <v>0</v>
      </c>
      <c r="Q537" s="4">
        <v>0</v>
      </c>
      <c r="R537" s="4">
        <v>1</v>
      </c>
      <c r="S537" s="4">
        <v>0</v>
      </c>
      <c r="T537" s="4">
        <v>1</v>
      </c>
      <c r="U537" s="4">
        <v>1</v>
      </c>
      <c r="V537" s="4">
        <v>0</v>
      </c>
      <c r="W537" s="4">
        <v>0</v>
      </c>
      <c r="X537" s="4">
        <v>0</v>
      </c>
      <c r="Y537" s="4">
        <v>0</v>
      </c>
      <c r="Z537" s="4">
        <v>1</v>
      </c>
      <c r="AA537" s="4">
        <v>0</v>
      </c>
      <c r="AB537" s="4">
        <v>0</v>
      </c>
      <c r="AC537" s="4">
        <v>1</v>
      </c>
      <c r="AD537" s="4">
        <v>0</v>
      </c>
      <c r="AE537" s="4">
        <v>0</v>
      </c>
      <c r="AF537" s="4">
        <v>0</v>
      </c>
    </row>
    <row r="538" spans="2:32" x14ac:dyDescent="0.25">
      <c r="B538" s="4">
        <v>9250</v>
      </c>
      <c r="C538" s="4">
        <v>60</v>
      </c>
      <c r="D538" s="4">
        <v>110</v>
      </c>
      <c r="E538" s="4">
        <v>69</v>
      </c>
      <c r="F538" s="4">
        <v>1050</v>
      </c>
      <c r="G538" s="4">
        <v>1600</v>
      </c>
      <c r="H538" s="4">
        <v>3</v>
      </c>
      <c r="I538" s="4">
        <v>1</v>
      </c>
      <c r="J538" s="4">
        <v>0</v>
      </c>
      <c r="K538" s="4">
        <v>1</v>
      </c>
      <c r="L538" s="4">
        <v>1</v>
      </c>
      <c r="M538" s="4">
        <v>1</v>
      </c>
      <c r="N538" s="4">
        <v>0</v>
      </c>
      <c r="O538" s="4">
        <v>0</v>
      </c>
      <c r="P538" s="4">
        <v>0</v>
      </c>
      <c r="Q538" s="4">
        <v>1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1</v>
      </c>
      <c r="X538" s="4">
        <v>1</v>
      </c>
      <c r="Y538" s="4">
        <v>0</v>
      </c>
      <c r="Z538" s="4">
        <v>1</v>
      </c>
      <c r="AA538" s="4">
        <v>1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</row>
    <row r="539" spans="2:32" x14ac:dyDescent="0.25">
      <c r="B539" s="4">
        <v>9400</v>
      </c>
      <c r="C539" s="4">
        <v>54</v>
      </c>
      <c r="D539" s="4">
        <v>97</v>
      </c>
      <c r="E539" s="4">
        <v>69</v>
      </c>
      <c r="F539" s="4">
        <v>1025</v>
      </c>
      <c r="G539" s="4">
        <v>1400</v>
      </c>
      <c r="H539" s="4">
        <v>3</v>
      </c>
      <c r="I539" s="4">
        <v>1</v>
      </c>
      <c r="J539" s="4">
        <v>0</v>
      </c>
      <c r="K539" s="4">
        <v>0</v>
      </c>
      <c r="L539" s="4">
        <v>1</v>
      </c>
      <c r="M539" s="4">
        <v>1</v>
      </c>
      <c r="N539" s="4">
        <v>0</v>
      </c>
      <c r="O539" s="4">
        <v>0</v>
      </c>
      <c r="P539" s="4">
        <v>1</v>
      </c>
      <c r="Q539" s="4">
        <v>0</v>
      </c>
      <c r="R539" s="4">
        <v>0</v>
      </c>
      <c r="S539" s="4">
        <v>0</v>
      </c>
      <c r="T539" s="4">
        <v>1</v>
      </c>
      <c r="U539" s="4">
        <v>0</v>
      </c>
      <c r="V539" s="4">
        <v>0</v>
      </c>
      <c r="W539" s="4">
        <v>0</v>
      </c>
      <c r="X539" s="4">
        <v>1</v>
      </c>
      <c r="Y539" s="4">
        <v>0</v>
      </c>
      <c r="Z539" s="4">
        <v>1</v>
      </c>
      <c r="AA539" s="4">
        <v>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</row>
    <row r="540" spans="2:32" x14ac:dyDescent="0.25">
      <c r="B540" s="4">
        <v>13950</v>
      </c>
      <c r="C540" s="4">
        <v>41</v>
      </c>
      <c r="D540" s="4">
        <v>110</v>
      </c>
      <c r="E540" s="4">
        <v>85</v>
      </c>
      <c r="F540" s="4">
        <v>1075</v>
      </c>
      <c r="G540" s="4">
        <v>1600</v>
      </c>
      <c r="H540" s="4">
        <v>3</v>
      </c>
      <c r="I540" s="4">
        <v>1</v>
      </c>
      <c r="J540" s="4">
        <v>0</v>
      </c>
      <c r="K540" s="4">
        <v>0</v>
      </c>
      <c r="L540" s="4">
        <v>1</v>
      </c>
      <c r="M540" s="4">
        <v>1</v>
      </c>
      <c r="N540" s="4">
        <v>1</v>
      </c>
      <c r="O540" s="4">
        <v>0</v>
      </c>
      <c r="P540" s="4">
        <v>1</v>
      </c>
      <c r="Q540" s="4">
        <v>0</v>
      </c>
      <c r="R540" s="4">
        <v>1</v>
      </c>
      <c r="S540" s="4">
        <v>1</v>
      </c>
      <c r="T540" s="4">
        <v>1</v>
      </c>
      <c r="U540" s="4">
        <v>0</v>
      </c>
      <c r="V540" s="4">
        <v>0</v>
      </c>
      <c r="W540" s="4">
        <v>0</v>
      </c>
      <c r="X540" s="4">
        <v>1</v>
      </c>
      <c r="Y540" s="4">
        <v>0</v>
      </c>
      <c r="Z540" s="4">
        <v>0</v>
      </c>
      <c r="AA540" s="4">
        <v>0</v>
      </c>
      <c r="AB540" s="4">
        <v>0</v>
      </c>
      <c r="AC540" s="4">
        <v>1</v>
      </c>
      <c r="AD540" s="4">
        <v>0</v>
      </c>
      <c r="AE540" s="4">
        <v>0</v>
      </c>
      <c r="AF540" s="4">
        <v>1</v>
      </c>
    </row>
    <row r="541" spans="2:32" x14ac:dyDescent="0.25">
      <c r="B541" s="4">
        <v>8900</v>
      </c>
      <c r="C541" s="4">
        <v>61</v>
      </c>
      <c r="D541" s="4">
        <v>110</v>
      </c>
      <c r="E541" s="4">
        <v>69</v>
      </c>
      <c r="F541" s="4">
        <v>1035</v>
      </c>
      <c r="G541" s="4">
        <v>1600</v>
      </c>
      <c r="H541" s="4">
        <v>6</v>
      </c>
      <c r="I541" s="4">
        <v>1</v>
      </c>
      <c r="J541" s="4">
        <v>0</v>
      </c>
      <c r="K541" s="4">
        <v>0</v>
      </c>
      <c r="L541" s="4">
        <v>0</v>
      </c>
      <c r="M541" s="4">
        <v>1</v>
      </c>
      <c r="N541" s="4">
        <v>1</v>
      </c>
      <c r="O541" s="4">
        <v>0</v>
      </c>
      <c r="P541" s="4">
        <v>0</v>
      </c>
      <c r="Q541" s="4">
        <v>0</v>
      </c>
      <c r="R541" s="4">
        <v>1</v>
      </c>
      <c r="S541" s="4">
        <v>1</v>
      </c>
      <c r="T541" s="4">
        <v>1</v>
      </c>
      <c r="U541" s="4">
        <v>0</v>
      </c>
      <c r="V541" s="4">
        <v>0</v>
      </c>
      <c r="W541" s="4">
        <v>0</v>
      </c>
      <c r="X541" s="4">
        <v>1</v>
      </c>
      <c r="Y541" s="4">
        <v>0</v>
      </c>
      <c r="Z541" s="4">
        <v>1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</row>
    <row r="542" spans="2:32" x14ac:dyDescent="0.25">
      <c r="B542" s="4">
        <v>8900</v>
      </c>
      <c r="C542" s="4">
        <v>63</v>
      </c>
      <c r="D542" s="4">
        <v>86</v>
      </c>
      <c r="E542" s="4">
        <v>69</v>
      </c>
      <c r="F542" s="4">
        <v>1035</v>
      </c>
      <c r="G542" s="4">
        <v>1300</v>
      </c>
      <c r="H542" s="4">
        <v>3</v>
      </c>
      <c r="I542" s="4">
        <v>0</v>
      </c>
      <c r="J542" s="4">
        <v>0</v>
      </c>
      <c r="K542" s="4">
        <v>0</v>
      </c>
      <c r="L542" s="4">
        <v>1</v>
      </c>
      <c r="M542" s="4">
        <v>1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1</v>
      </c>
      <c r="U542" s="4">
        <v>0</v>
      </c>
      <c r="V542" s="4">
        <v>0</v>
      </c>
      <c r="W542" s="4">
        <v>1</v>
      </c>
      <c r="X542" s="4">
        <v>1</v>
      </c>
      <c r="Y542" s="4">
        <v>0</v>
      </c>
      <c r="Z542" s="4">
        <v>0</v>
      </c>
      <c r="AA542" s="4">
        <v>0</v>
      </c>
      <c r="AB542" s="4">
        <v>0</v>
      </c>
      <c r="AC542" s="4">
        <v>1</v>
      </c>
      <c r="AD542" s="4">
        <v>0</v>
      </c>
      <c r="AE542" s="4">
        <v>0</v>
      </c>
      <c r="AF542" s="4">
        <v>0</v>
      </c>
    </row>
    <row r="543" spans="2:32" x14ac:dyDescent="0.25">
      <c r="B543" s="4">
        <v>7350</v>
      </c>
      <c r="C543" s="4">
        <v>58</v>
      </c>
      <c r="D543" s="4">
        <v>86</v>
      </c>
      <c r="E543" s="4">
        <v>69</v>
      </c>
      <c r="F543" s="4">
        <v>1035</v>
      </c>
      <c r="G543" s="4">
        <v>1300</v>
      </c>
      <c r="H543" s="4">
        <v>3</v>
      </c>
      <c r="I543" s="4">
        <v>0</v>
      </c>
      <c r="J543" s="4">
        <v>0</v>
      </c>
      <c r="K543" s="4">
        <v>0</v>
      </c>
      <c r="L543" s="4">
        <v>0</v>
      </c>
      <c r="M543" s="4">
        <v>1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0</v>
      </c>
      <c r="V543" s="4">
        <v>0</v>
      </c>
      <c r="W543" s="4">
        <v>1</v>
      </c>
      <c r="X543" s="4">
        <v>1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1</v>
      </c>
      <c r="AE543" s="4">
        <v>0</v>
      </c>
      <c r="AF543" s="4">
        <v>0</v>
      </c>
    </row>
    <row r="544" spans="2:32" x14ac:dyDescent="0.25">
      <c r="B544" s="4">
        <v>11500</v>
      </c>
      <c r="C544" s="4">
        <v>65</v>
      </c>
      <c r="D544" s="4">
        <v>110</v>
      </c>
      <c r="E544" s="4">
        <v>85</v>
      </c>
      <c r="F544" s="4">
        <v>1075</v>
      </c>
      <c r="G544" s="4">
        <v>1600</v>
      </c>
      <c r="H544" s="4">
        <v>3</v>
      </c>
      <c r="I544" s="4">
        <v>1</v>
      </c>
      <c r="J544" s="4">
        <v>0</v>
      </c>
      <c r="K544" s="4">
        <v>0</v>
      </c>
      <c r="L544" s="4">
        <v>1</v>
      </c>
      <c r="M544" s="4">
        <v>1</v>
      </c>
      <c r="N544" s="4">
        <v>1</v>
      </c>
      <c r="O544" s="4">
        <v>0</v>
      </c>
      <c r="P544" s="4">
        <v>0</v>
      </c>
      <c r="Q544" s="4">
        <v>1</v>
      </c>
      <c r="R544" s="4">
        <v>1</v>
      </c>
      <c r="S544" s="4">
        <v>1</v>
      </c>
      <c r="T544" s="4">
        <v>1</v>
      </c>
      <c r="U544" s="4">
        <v>0</v>
      </c>
      <c r="V544" s="4">
        <v>1</v>
      </c>
      <c r="W544" s="4">
        <v>0</v>
      </c>
      <c r="X544" s="4">
        <v>1</v>
      </c>
      <c r="Y544" s="4">
        <v>1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1</v>
      </c>
      <c r="AF544" s="4">
        <v>0</v>
      </c>
    </row>
    <row r="545" spans="2:32" x14ac:dyDescent="0.25">
      <c r="B545" s="4">
        <v>7995</v>
      </c>
      <c r="C545" s="4">
        <v>59</v>
      </c>
      <c r="D545" s="4">
        <v>86</v>
      </c>
      <c r="E545" s="4">
        <v>69</v>
      </c>
      <c r="F545" s="4">
        <v>1050</v>
      </c>
      <c r="G545" s="4">
        <v>1300</v>
      </c>
      <c r="H545" s="4">
        <v>3</v>
      </c>
      <c r="I545" s="4">
        <v>0</v>
      </c>
      <c r="J545" s="4">
        <v>0</v>
      </c>
      <c r="K545" s="4">
        <v>0</v>
      </c>
      <c r="L545" s="4">
        <v>1</v>
      </c>
      <c r="M545" s="4">
        <v>1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1</v>
      </c>
      <c r="X545" s="4">
        <v>1</v>
      </c>
      <c r="Y545" s="4">
        <v>0</v>
      </c>
      <c r="Z545" s="4">
        <v>0</v>
      </c>
      <c r="AA545" s="4">
        <v>0</v>
      </c>
      <c r="AB545" s="4">
        <v>1</v>
      </c>
      <c r="AC545" s="4">
        <v>0</v>
      </c>
      <c r="AD545" s="4">
        <v>0</v>
      </c>
      <c r="AE545" s="4">
        <v>0</v>
      </c>
      <c r="AF545" s="4">
        <v>0</v>
      </c>
    </row>
    <row r="546" spans="2:32" x14ac:dyDescent="0.25">
      <c r="B546" s="4">
        <v>10900</v>
      </c>
      <c r="C546" s="4">
        <v>60</v>
      </c>
      <c r="D546" s="4">
        <v>72</v>
      </c>
      <c r="E546" s="4">
        <v>185</v>
      </c>
      <c r="F546" s="4">
        <v>1135</v>
      </c>
      <c r="G546" s="4">
        <v>2000</v>
      </c>
      <c r="H546" s="4">
        <v>3</v>
      </c>
      <c r="I546" s="4">
        <v>0</v>
      </c>
      <c r="J546" s="4">
        <v>0</v>
      </c>
      <c r="K546" s="4">
        <v>0</v>
      </c>
      <c r="L546" s="4">
        <v>1</v>
      </c>
      <c r="M546" s="4">
        <v>1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  <c r="W546" s="4">
        <v>0</v>
      </c>
      <c r="X546" s="4">
        <v>1</v>
      </c>
      <c r="Y546" s="4">
        <v>0</v>
      </c>
      <c r="Z546" s="4">
        <v>0</v>
      </c>
      <c r="AA546" s="4">
        <v>0</v>
      </c>
      <c r="AB546" s="4">
        <v>1</v>
      </c>
      <c r="AC546" s="4">
        <v>0</v>
      </c>
      <c r="AD546" s="4">
        <v>0</v>
      </c>
      <c r="AE546" s="4">
        <v>0</v>
      </c>
      <c r="AF546" s="4">
        <v>0</v>
      </c>
    </row>
    <row r="547" spans="2:32" x14ac:dyDescent="0.25">
      <c r="B547" s="4">
        <v>9450</v>
      </c>
      <c r="C547" s="4">
        <v>64</v>
      </c>
      <c r="D547" s="4">
        <v>86</v>
      </c>
      <c r="E547" s="4">
        <v>69</v>
      </c>
      <c r="F547" s="4">
        <v>1015</v>
      </c>
      <c r="G547" s="4">
        <v>1300</v>
      </c>
      <c r="H547" s="4">
        <v>3</v>
      </c>
      <c r="I547" s="4">
        <v>1</v>
      </c>
      <c r="J547" s="4">
        <v>0</v>
      </c>
      <c r="K547" s="4">
        <v>0</v>
      </c>
      <c r="L547" s="4">
        <v>1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0</v>
      </c>
      <c r="V547" s="4">
        <v>0</v>
      </c>
      <c r="W547" s="4">
        <v>1</v>
      </c>
      <c r="X547" s="4">
        <v>1</v>
      </c>
      <c r="Y547" s="4">
        <v>0</v>
      </c>
      <c r="Z547" s="4">
        <v>0</v>
      </c>
      <c r="AA547" s="4">
        <v>0</v>
      </c>
      <c r="AB547" s="4">
        <v>0</v>
      </c>
      <c r="AC547" s="4">
        <v>1</v>
      </c>
      <c r="AD547" s="4">
        <v>0</v>
      </c>
      <c r="AE547" s="4">
        <v>0</v>
      </c>
      <c r="AF547" s="4">
        <v>0</v>
      </c>
    </row>
    <row r="548" spans="2:32" x14ac:dyDescent="0.25">
      <c r="B548" s="4">
        <v>9900</v>
      </c>
      <c r="C548" s="4">
        <v>67</v>
      </c>
      <c r="D548" s="4">
        <v>110</v>
      </c>
      <c r="E548" s="4">
        <v>85</v>
      </c>
      <c r="F548" s="4">
        <v>1075</v>
      </c>
      <c r="G548" s="4">
        <v>1600</v>
      </c>
      <c r="H548" s="4">
        <v>3</v>
      </c>
      <c r="I548" s="4">
        <v>0</v>
      </c>
      <c r="J548" s="4">
        <v>0</v>
      </c>
      <c r="K548" s="4">
        <v>0</v>
      </c>
      <c r="L548" s="4">
        <v>1</v>
      </c>
      <c r="M548" s="4">
        <v>1</v>
      </c>
      <c r="N548" s="4">
        <v>1</v>
      </c>
      <c r="O548" s="4">
        <v>0</v>
      </c>
      <c r="P548" s="4">
        <v>0</v>
      </c>
      <c r="Q548" s="4">
        <v>0</v>
      </c>
      <c r="R548" s="4">
        <v>1</v>
      </c>
      <c r="S548" s="4">
        <v>1</v>
      </c>
      <c r="T548" s="4">
        <v>1</v>
      </c>
      <c r="U548" s="4">
        <v>0</v>
      </c>
      <c r="V548" s="4">
        <v>1</v>
      </c>
      <c r="W548" s="4">
        <v>0</v>
      </c>
      <c r="X548" s="4">
        <v>1</v>
      </c>
      <c r="Y548" s="4">
        <v>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</row>
    <row r="549" spans="2:32" x14ac:dyDescent="0.25">
      <c r="B549" s="4">
        <v>12950</v>
      </c>
      <c r="C549" s="4">
        <v>50</v>
      </c>
      <c r="D549" s="4">
        <v>110</v>
      </c>
      <c r="E549" s="4">
        <v>85</v>
      </c>
      <c r="F549" s="4">
        <v>1075</v>
      </c>
      <c r="G549" s="4">
        <v>1600</v>
      </c>
      <c r="H549" s="4">
        <v>3</v>
      </c>
      <c r="I549" s="4">
        <v>1</v>
      </c>
      <c r="J549" s="4">
        <v>0</v>
      </c>
      <c r="K549" s="4">
        <v>1</v>
      </c>
      <c r="L549" s="4">
        <v>1</v>
      </c>
      <c r="M549" s="4">
        <v>1</v>
      </c>
      <c r="N549" s="4">
        <v>0</v>
      </c>
      <c r="O549" s="4">
        <v>0</v>
      </c>
      <c r="P549" s="4">
        <v>1</v>
      </c>
      <c r="Q549" s="4">
        <v>0</v>
      </c>
      <c r="R549" s="4">
        <v>1</v>
      </c>
      <c r="S549" s="4">
        <v>1</v>
      </c>
      <c r="T549" s="4">
        <v>1</v>
      </c>
      <c r="U549" s="4">
        <v>1</v>
      </c>
      <c r="V549" s="4">
        <v>0</v>
      </c>
      <c r="W549" s="4">
        <v>0</v>
      </c>
      <c r="X549" s="4">
        <v>1</v>
      </c>
      <c r="Y549" s="4">
        <v>0</v>
      </c>
      <c r="Z549" s="4">
        <v>1</v>
      </c>
      <c r="AA549" s="4">
        <v>0</v>
      </c>
      <c r="AB549" s="4">
        <v>0</v>
      </c>
      <c r="AC549" s="4">
        <v>0</v>
      </c>
      <c r="AD549" s="4">
        <v>0</v>
      </c>
      <c r="AE549" s="4">
        <v>1</v>
      </c>
      <c r="AF549" s="4">
        <v>1</v>
      </c>
    </row>
    <row r="550" spans="2:32" x14ac:dyDescent="0.25">
      <c r="B550" s="4">
        <v>9450</v>
      </c>
      <c r="C550" s="4">
        <v>63</v>
      </c>
      <c r="D550" s="4">
        <v>110</v>
      </c>
      <c r="E550" s="4">
        <v>197</v>
      </c>
      <c r="F550" s="4">
        <v>1109</v>
      </c>
      <c r="G550" s="4">
        <v>1600</v>
      </c>
      <c r="H550" s="4">
        <v>6</v>
      </c>
      <c r="I550" s="4">
        <v>0</v>
      </c>
      <c r="J550" s="4">
        <v>0</v>
      </c>
      <c r="K550" s="4">
        <v>0</v>
      </c>
      <c r="L550" s="4">
        <v>1</v>
      </c>
      <c r="M550" s="4">
        <v>1</v>
      </c>
      <c r="N550" s="4">
        <v>1</v>
      </c>
      <c r="O550" s="4">
        <v>0</v>
      </c>
      <c r="P550" s="4">
        <v>0</v>
      </c>
      <c r="Q550" s="4">
        <v>0</v>
      </c>
      <c r="R550" s="4">
        <v>1</v>
      </c>
      <c r="S550" s="4">
        <v>1</v>
      </c>
      <c r="T550" s="4">
        <v>1</v>
      </c>
      <c r="U550" s="4">
        <v>0</v>
      </c>
      <c r="V550" s="4">
        <v>1</v>
      </c>
      <c r="W550" s="4">
        <v>0</v>
      </c>
      <c r="X550" s="4">
        <v>0</v>
      </c>
      <c r="Y550" s="4">
        <v>1</v>
      </c>
      <c r="Z550" s="4">
        <v>1</v>
      </c>
      <c r="AA550" s="4">
        <v>0</v>
      </c>
      <c r="AB550" s="4">
        <v>1</v>
      </c>
      <c r="AC550" s="4">
        <v>0</v>
      </c>
      <c r="AD550" s="4">
        <v>0</v>
      </c>
      <c r="AE550" s="4">
        <v>0</v>
      </c>
      <c r="AF550" s="4">
        <v>0</v>
      </c>
    </row>
    <row r="551" spans="2:32" x14ac:dyDescent="0.25">
      <c r="B551" s="4">
        <v>11690</v>
      </c>
      <c r="C551" s="4">
        <v>33</v>
      </c>
      <c r="D551" s="4">
        <v>110</v>
      </c>
      <c r="E551" s="4">
        <v>85</v>
      </c>
      <c r="F551" s="4">
        <v>1075</v>
      </c>
      <c r="G551" s="4">
        <v>1600</v>
      </c>
      <c r="H551" s="4">
        <v>3</v>
      </c>
      <c r="I551" s="4">
        <v>1</v>
      </c>
      <c r="J551" s="4">
        <v>0</v>
      </c>
      <c r="K551" s="4">
        <v>1</v>
      </c>
      <c r="L551" s="4">
        <v>1</v>
      </c>
      <c r="M551" s="4">
        <v>1</v>
      </c>
      <c r="N551" s="4">
        <v>1</v>
      </c>
      <c r="O551" s="4">
        <v>0</v>
      </c>
      <c r="P551" s="4">
        <v>1</v>
      </c>
      <c r="Q551" s="4">
        <v>0</v>
      </c>
      <c r="R551" s="4">
        <v>1</v>
      </c>
      <c r="S551" s="4">
        <v>1</v>
      </c>
      <c r="T551" s="4">
        <v>1</v>
      </c>
      <c r="U551" s="4">
        <v>1</v>
      </c>
      <c r="V551" s="4">
        <v>0</v>
      </c>
      <c r="W551" s="4">
        <v>0</v>
      </c>
      <c r="X551" s="4">
        <v>1</v>
      </c>
      <c r="Y551" s="4">
        <v>0</v>
      </c>
      <c r="Z551" s="4">
        <v>0</v>
      </c>
      <c r="AA551" s="4">
        <v>0</v>
      </c>
      <c r="AB551" s="4">
        <v>0</v>
      </c>
      <c r="AC551" s="4">
        <v>1</v>
      </c>
      <c r="AD551" s="4">
        <v>0</v>
      </c>
      <c r="AE551" s="4">
        <v>0</v>
      </c>
      <c r="AF551" s="4">
        <v>0</v>
      </c>
    </row>
    <row r="552" spans="2:32" x14ac:dyDescent="0.25">
      <c r="B552" s="4">
        <v>9450</v>
      </c>
      <c r="C552" s="4">
        <v>67</v>
      </c>
      <c r="D552" s="4">
        <v>110</v>
      </c>
      <c r="E552" s="4">
        <v>85</v>
      </c>
      <c r="F552" s="4">
        <v>1085</v>
      </c>
      <c r="G552" s="4">
        <v>1600</v>
      </c>
      <c r="H552" s="4">
        <v>3</v>
      </c>
      <c r="I552" s="4">
        <v>1</v>
      </c>
      <c r="J552" s="4">
        <v>0</v>
      </c>
      <c r="K552" s="4">
        <v>0</v>
      </c>
      <c r="L552" s="4">
        <v>1</v>
      </c>
      <c r="M552" s="4">
        <v>1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1</v>
      </c>
      <c r="U552" s="4">
        <v>0</v>
      </c>
      <c r="V552" s="4">
        <v>0</v>
      </c>
      <c r="W552" s="4">
        <v>1</v>
      </c>
      <c r="X552" s="4">
        <v>1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</row>
    <row r="553" spans="2:32" x14ac:dyDescent="0.25">
      <c r="B553" s="4">
        <v>8950</v>
      </c>
      <c r="C553" s="4">
        <v>48</v>
      </c>
      <c r="D553" s="4">
        <v>69</v>
      </c>
      <c r="E553" s="4">
        <v>185</v>
      </c>
      <c r="F553" s="4">
        <v>1140</v>
      </c>
      <c r="G553" s="4">
        <v>1900</v>
      </c>
      <c r="H553" s="4">
        <v>3</v>
      </c>
      <c r="I553" s="4">
        <v>1</v>
      </c>
      <c r="J553" s="4">
        <v>0</v>
      </c>
      <c r="K553" s="4">
        <v>0</v>
      </c>
      <c r="L553" s="4">
        <v>1</v>
      </c>
      <c r="M553" s="4">
        <v>1</v>
      </c>
      <c r="N553" s="4">
        <v>1</v>
      </c>
      <c r="O553" s="4">
        <v>0</v>
      </c>
      <c r="P553" s="4">
        <v>1</v>
      </c>
      <c r="Q553" s="4">
        <v>0</v>
      </c>
      <c r="R553" s="4">
        <v>0</v>
      </c>
      <c r="S553" s="4">
        <v>0</v>
      </c>
      <c r="T553" s="4">
        <v>1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</row>
    <row r="554" spans="2:32" x14ac:dyDescent="0.25">
      <c r="B554" s="4">
        <v>16950</v>
      </c>
      <c r="C554" s="4">
        <v>26</v>
      </c>
      <c r="D554" s="4">
        <v>110</v>
      </c>
      <c r="E554" s="4">
        <v>19</v>
      </c>
      <c r="F554" s="4">
        <v>1075</v>
      </c>
      <c r="G554" s="4">
        <v>1600</v>
      </c>
      <c r="H554" s="4">
        <v>12</v>
      </c>
      <c r="I554" s="4">
        <v>1</v>
      </c>
      <c r="J554" s="4">
        <v>0</v>
      </c>
      <c r="K554" s="4">
        <v>0</v>
      </c>
      <c r="L554" s="4">
        <v>1</v>
      </c>
      <c r="M554" s="4">
        <v>1</v>
      </c>
      <c r="N554" s="4">
        <v>1</v>
      </c>
      <c r="O554" s="4">
        <v>1</v>
      </c>
      <c r="P554" s="4">
        <v>1</v>
      </c>
      <c r="Q554" s="4">
        <v>1</v>
      </c>
      <c r="R554" s="4">
        <v>1</v>
      </c>
      <c r="S554" s="4">
        <v>1</v>
      </c>
      <c r="T554" s="4">
        <v>1</v>
      </c>
      <c r="U554" s="4">
        <v>0</v>
      </c>
      <c r="V554" s="4">
        <v>1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1</v>
      </c>
      <c r="AE554" s="4">
        <v>0</v>
      </c>
      <c r="AF554" s="4">
        <v>1</v>
      </c>
    </row>
    <row r="555" spans="2:32" x14ac:dyDescent="0.25">
      <c r="B555" s="4">
        <v>8950</v>
      </c>
      <c r="C555" s="4">
        <v>66</v>
      </c>
      <c r="D555" s="4">
        <v>86</v>
      </c>
      <c r="E555" s="4">
        <v>69</v>
      </c>
      <c r="F555" s="4">
        <v>1000</v>
      </c>
      <c r="G555" s="4">
        <v>1300</v>
      </c>
      <c r="H555" s="4">
        <v>3</v>
      </c>
      <c r="I555" s="4">
        <v>1</v>
      </c>
      <c r="J555" s="4">
        <v>0</v>
      </c>
      <c r="K555" s="4">
        <v>0</v>
      </c>
      <c r="L555" s="4">
        <v>1</v>
      </c>
      <c r="M555" s="4">
        <v>1</v>
      </c>
      <c r="N555" s="4">
        <v>0</v>
      </c>
      <c r="O555" s="4">
        <v>0</v>
      </c>
      <c r="P555" s="4">
        <v>0</v>
      </c>
      <c r="Q555" s="4">
        <v>0</v>
      </c>
      <c r="R555" s="4">
        <v>1</v>
      </c>
      <c r="S555" s="4">
        <v>1</v>
      </c>
      <c r="T555" s="4">
        <v>1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</row>
    <row r="556" spans="2:32" x14ac:dyDescent="0.25">
      <c r="B556" s="4">
        <v>13500</v>
      </c>
      <c r="C556" s="4">
        <v>35</v>
      </c>
      <c r="D556" s="4">
        <v>69</v>
      </c>
      <c r="E556" s="4">
        <v>185</v>
      </c>
      <c r="F556" s="4">
        <v>1105</v>
      </c>
      <c r="G556" s="4">
        <v>1900</v>
      </c>
      <c r="H556" s="4">
        <v>3</v>
      </c>
      <c r="I556" s="4">
        <v>1</v>
      </c>
      <c r="J556" s="4">
        <v>0</v>
      </c>
      <c r="K556" s="4">
        <v>1</v>
      </c>
      <c r="L556" s="4">
        <v>1</v>
      </c>
      <c r="M556" s="4">
        <v>1</v>
      </c>
      <c r="N556" s="4">
        <v>1</v>
      </c>
      <c r="O556" s="4">
        <v>0</v>
      </c>
      <c r="P556" s="4">
        <v>1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  <c r="W556" s="4">
        <v>0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1</v>
      </c>
    </row>
    <row r="557" spans="2:32" x14ac:dyDescent="0.25">
      <c r="B557" s="4">
        <v>9950</v>
      </c>
      <c r="C557" s="4">
        <v>44</v>
      </c>
      <c r="D557" s="4">
        <v>97</v>
      </c>
      <c r="E557" s="4">
        <v>69</v>
      </c>
      <c r="F557" s="4">
        <v>1025</v>
      </c>
      <c r="G557" s="4">
        <v>1400</v>
      </c>
      <c r="H557" s="4">
        <v>3</v>
      </c>
      <c r="I557" s="4">
        <v>1</v>
      </c>
      <c r="J557" s="4">
        <v>0</v>
      </c>
      <c r="K557" s="4">
        <v>0</v>
      </c>
      <c r="L557" s="4">
        <v>1</v>
      </c>
      <c r="M557" s="4">
        <v>1</v>
      </c>
      <c r="N557" s="4">
        <v>0</v>
      </c>
      <c r="O557" s="4">
        <v>0</v>
      </c>
      <c r="P557" s="4">
        <v>1</v>
      </c>
      <c r="Q557" s="4">
        <v>0</v>
      </c>
      <c r="R557" s="4">
        <v>1</v>
      </c>
      <c r="S557" s="4">
        <v>0</v>
      </c>
      <c r="T557" s="4">
        <v>1</v>
      </c>
      <c r="U557" s="4">
        <v>1</v>
      </c>
      <c r="V557" s="4">
        <v>0</v>
      </c>
      <c r="W557" s="4">
        <v>0</v>
      </c>
      <c r="X557" s="4">
        <v>1</v>
      </c>
      <c r="Y557" s="4">
        <v>1</v>
      </c>
      <c r="Z557" s="4">
        <v>1</v>
      </c>
      <c r="AA557" s="4">
        <v>0</v>
      </c>
      <c r="AB557" s="4">
        <v>0</v>
      </c>
      <c r="AC557" s="4">
        <v>0</v>
      </c>
      <c r="AD557" s="4">
        <v>1</v>
      </c>
      <c r="AE557" s="4">
        <v>0</v>
      </c>
      <c r="AF557" s="4">
        <v>0</v>
      </c>
    </row>
    <row r="558" spans="2:32" x14ac:dyDescent="0.25">
      <c r="B558" s="4">
        <v>16250</v>
      </c>
      <c r="C558" s="4">
        <v>13</v>
      </c>
      <c r="D558" s="4">
        <v>110</v>
      </c>
      <c r="E558" s="4">
        <v>19</v>
      </c>
      <c r="F558" s="4">
        <v>1105</v>
      </c>
      <c r="G558" s="4">
        <v>1600</v>
      </c>
      <c r="H558" s="4">
        <v>24</v>
      </c>
      <c r="I558" s="4">
        <v>1</v>
      </c>
      <c r="J558" s="4">
        <v>0</v>
      </c>
      <c r="K558" s="4">
        <v>0</v>
      </c>
      <c r="L558" s="4">
        <v>0</v>
      </c>
      <c r="M558" s="4">
        <v>1</v>
      </c>
      <c r="N558" s="4">
        <v>1</v>
      </c>
      <c r="O558" s="4">
        <v>0</v>
      </c>
      <c r="P558" s="4">
        <v>1</v>
      </c>
      <c r="Q558" s="4">
        <v>1</v>
      </c>
      <c r="R558" s="4">
        <v>1</v>
      </c>
      <c r="S558" s="4">
        <v>1</v>
      </c>
      <c r="T558" s="4">
        <v>1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1</v>
      </c>
      <c r="AF558" s="4">
        <v>1</v>
      </c>
    </row>
    <row r="559" spans="2:32" x14ac:dyDescent="0.25">
      <c r="B559" s="4">
        <v>9800</v>
      </c>
      <c r="C559" s="4">
        <v>67</v>
      </c>
      <c r="D559" s="4">
        <v>72</v>
      </c>
      <c r="E559" s="4">
        <v>185</v>
      </c>
      <c r="F559" s="4">
        <v>1135</v>
      </c>
      <c r="G559" s="4">
        <v>2000</v>
      </c>
      <c r="H559" s="4">
        <v>3</v>
      </c>
      <c r="I559" s="4">
        <v>0</v>
      </c>
      <c r="J559" s="4">
        <v>0</v>
      </c>
      <c r="K559" s="4">
        <v>0</v>
      </c>
      <c r="L559" s="4">
        <v>1</v>
      </c>
      <c r="M559" s="4">
        <v>1</v>
      </c>
      <c r="N559" s="4">
        <v>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1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4">
        <v>1</v>
      </c>
      <c r="AA559" s="4">
        <v>0</v>
      </c>
      <c r="AB559" s="4">
        <v>0</v>
      </c>
      <c r="AC559" s="4">
        <v>0</v>
      </c>
      <c r="AD559" s="4">
        <v>0</v>
      </c>
      <c r="AE559" s="4">
        <v>1</v>
      </c>
      <c r="AF559" s="4">
        <v>0</v>
      </c>
    </row>
    <row r="560" spans="2:32" x14ac:dyDescent="0.25">
      <c r="B560" s="4">
        <v>9500</v>
      </c>
      <c r="C560" s="4">
        <v>61</v>
      </c>
      <c r="D560" s="4">
        <v>110</v>
      </c>
      <c r="E560" s="4">
        <v>69</v>
      </c>
      <c r="F560" s="4">
        <v>1050</v>
      </c>
      <c r="G560" s="4">
        <v>1600</v>
      </c>
      <c r="H560" s="4">
        <v>3</v>
      </c>
      <c r="I560" s="4">
        <v>1</v>
      </c>
      <c r="J560" s="4">
        <v>0</v>
      </c>
      <c r="K560" s="4">
        <v>1</v>
      </c>
      <c r="L560" s="4">
        <v>1</v>
      </c>
      <c r="M560" s="4">
        <v>1</v>
      </c>
      <c r="N560" s="4">
        <v>1</v>
      </c>
      <c r="O560" s="4">
        <v>0</v>
      </c>
      <c r="P560" s="4">
        <v>0</v>
      </c>
      <c r="Q560" s="4">
        <v>0</v>
      </c>
      <c r="R560" s="4">
        <v>0</v>
      </c>
      <c r="S560" s="4">
        <v>1</v>
      </c>
      <c r="T560" s="4">
        <v>1</v>
      </c>
      <c r="U560" s="4">
        <v>0</v>
      </c>
      <c r="V560" s="4">
        <v>0</v>
      </c>
      <c r="W560" s="4">
        <v>1</v>
      </c>
      <c r="X560" s="4">
        <v>1</v>
      </c>
      <c r="Y560" s="4">
        <v>0</v>
      </c>
      <c r="Z560" s="4">
        <v>0</v>
      </c>
      <c r="AA560" s="4">
        <v>0</v>
      </c>
      <c r="AB560" s="4">
        <v>0</v>
      </c>
      <c r="AC560" s="4">
        <v>1</v>
      </c>
      <c r="AD560" s="4">
        <v>0</v>
      </c>
      <c r="AE560" s="4">
        <v>0</v>
      </c>
      <c r="AF560" s="4">
        <v>0</v>
      </c>
    </row>
    <row r="561" spans="2:32" x14ac:dyDescent="0.25">
      <c r="B561" s="4">
        <v>15950</v>
      </c>
      <c r="C561" s="4">
        <v>28</v>
      </c>
      <c r="D561" s="4">
        <v>97</v>
      </c>
      <c r="E561" s="4">
        <v>85</v>
      </c>
      <c r="F561" s="4">
        <v>1110</v>
      </c>
      <c r="G561" s="4">
        <v>1400</v>
      </c>
      <c r="H561" s="4">
        <v>3</v>
      </c>
      <c r="I561" s="4">
        <v>1</v>
      </c>
      <c r="J561" s="4">
        <v>0</v>
      </c>
      <c r="K561" s="4">
        <v>1</v>
      </c>
      <c r="L561" s="4">
        <v>1</v>
      </c>
      <c r="M561" s="4">
        <v>1</v>
      </c>
      <c r="N561" s="4">
        <v>1</v>
      </c>
      <c r="O561" s="4">
        <v>0</v>
      </c>
      <c r="P561" s="4">
        <v>1</v>
      </c>
      <c r="Q561" s="4">
        <v>1</v>
      </c>
      <c r="R561" s="4">
        <v>1</v>
      </c>
      <c r="S561" s="4">
        <v>1</v>
      </c>
      <c r="T561" s="4">
        <v>1</v>
      </c>
      <c r="U561" s="4">
        <v>0</v>
      </c>
      <c r="V561" s="4">
        <v>0</v>
      </c>
      <c r="W561" s="4">
        <v>1</v>
      </c>
      <c r="X561" s="4">
        <v>1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1</v>
      </c>
    </row>
    <row r="562" spans="2:32" x14ac:dyDescent="0.25">
      <c r="B562" s="4">
        <v>11495</v>
      </c>
      <c r="C562" s="4">
        <v>39</v>
      </c>
      <c r="D562" s="4">
        <v>110</v>
      </c>
      <c r="E562" s="4">
        <v>69</v>
      </c>
      <c r="F562" s="4">
        <v>1040</v>
      </c>
      <c r="G562" s="4">
        <v>1600</v>
      </c>
      <c r="H562" s="4">
        <v>3</v>
      </c>
      <c r="I562" s="4">
        <v>0</v>
      </c>
      <c r="J562" s="4">
        <v>0</v>
      </c>
      <c r="K562" s="4">
        <v>1</v>
      </c>
      <c r="L562" s="4">
        <v>1</v>
      </c>
      <c r="M562" s="4">
        <v>1</v>
      </c>
      <c r="N562" s="4">
        <v>0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1</v>
      </c>
      <c r="U562" s="4">
        <v>0</v>
      </c>
      <c r="V562" s="4">
        <v>0</v>
      </c>
      <c r="W562" s="4">
        <v>0</v>
      </c>
      <c r="X562" s="4">
        <v>1</v>
      </c>
      <c r="Y562" s="4">
        <v>1</v>
      </c>
      <c r="Z562" s="4">
        <v>0</v>
      </c>
      <c r="AA562" s="4">
        <v>0</v>
      </c>
      <c r="AB562" s="4">
        <v>1</v>
      </c>
      <c r="AC562" s="4">
        <v>0</v>
      </c>
      <c r="AD562" s="4">
        <v>0</v>
      </c>
      <c r="AE562" s="4">
        <v>0</v>
      </c>
      <c r="AF562" s="4">
        <v>0</v>
      </c>
    </row>
    <row r="563" spans="2:32" x14ac:dyDescent="0.25">
      <c r="B563" s="4">
        <v>9950</v>
      </c>
      <c r="C563" s="4">
        <v>65</v>
      </c>
      <c r="D563" s="4">
        <v>110</v>
      </c>
      <c r="E563" s="4">
        <v>85</v>
      </c>
      <c r="F563" s="4">
        <v>1070</v>
      </c>
      <c r="G563" s="4">
        <v>1600</v>
      </c>
      <c r="H563" s="4">
        <v>3</v>
      </c>
      <c r="I563" s="4">
        <v>0</v>
      </c>
      <c r="J563" s="4">
        <v>0</v>
      </c>
      <c r="K563" s="4">
        <v>1</v>
      </c>
      <c r="L563" s="4">
        <v>1</v>
      </c>
      <c r="M563" s="4">
        <v>1</v>
      </c>
      <c r="N563" s="4">
        <v>1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1</v>
      </c>
      <c r="U563" s="4">
        <v>0</v>
      </c>
      <c r="V563" s="4">
        <v>0</v>
      </c>
      <c r="W563" s="4">
        <v>1</v>
      </c>
      <c r="X563" s="4">
        <v>1</v>
      </c>
      <c r="Y563" s="4">
        <v>0</v>
      </c>
      <c r="Z563" s="4">
        <v>1</v>
      </c>
      <c r="AA563" s="4">
        <v>0</v>
      </c>
      <c r="AB563" s="4">
        <v>0</v>
      </c>
      <c r="AC563" s="4">
        <v>1</v>
      </c>
      <c r="AD563" s="4">
        <v>0</v>
      </c>
      <c r="AE563" s="4">
        <v>0</v>
      </c>
      <c r="AF563" s="4">
        <v>0</v>
      </c>
    </row>
    <row r="564" spans="2:32" x14ac:dyDescent="0.25">
      <c r="B564" s="4">
        <v>12950</v>
      </c>
      <c r="C564" s="4">
        <v>35</v>
      </c>
      <c r="D564" s="4">
        <v>97</v>
      </c>
      <c r="E564" s="4">
        <v>85</v>
      </c>
      <c r="F564" s="4">
        <v>1060</v>
      </c>
      <c r="G564" s="4">
        <v>1400</v>
      </c>
      <c r="H564" s="4">
        <v>3</v>
      </c>
      <c r="I564" s="4">
        <v>1</v>
      </c>
      <c r="J564" s="4">
        <v>0</v>
      </c>
      <c r="K564" s="4">
        <v>1</v>
      </c>
      <c r="L564" s="4">
        <v>1</v>
      </c>
      <c r="M564" s="4">
        <v>1</v>
      </c>
      <c r="N564" s="4">
        <v>1</v>
      </c>
      <c r="O564" s="4">
        <v>0</v>
      </c>
      <c r="P564" s="4">
        <v>1</v>
      </c>
      <c r="Q564" s="4">
        <v>0</v>
      </c>
      <c r="R564" s="4">
        <v>1</v>
      </c>
      <c r="S564" s="4">
        <v>1</v>
      </c>
      <c r="T564" s="4">
        <v>1</v>
      </c>
      <c r="U564" s="4">
        <v>0</v>
      </c>
      <c r="V564" s="4">
        <v>0</v>
      </c>
      <c r="W564" s="4">
        <v>0</v>
      </c>
      <c r="X564" s="4">
        <v>1</v>
      </c>
      <c r="Y564" s="4">
        <v>0</v>
      </c>
      <c r="Z564" s="4">
        <v>0</v>
      </c>
      <c r="AA564" s="4">
        <v>0</v>
      </c>
      <c r="AB564" s="4">
        <v>0</v>
      </c>
      <c r="AC564" s="4">
        <v>1</v>
      </c>
      <c r="AD564" s="4">
        <v>0</v>
      </c>
      <c r="AE564" s="4">
        <v>0</v>
      </c>
      <c r="AF564" s="4">
        <v>1</v>
      </c>
    </row>
    <row r="565" spans="2:32" x14ac:dyDescent="0.25">
      <c r="B565" s="4">
        <v>13750</v>
      </c>
      <c r="C565" s="4">
        <v>54</v>
      </c>
      <c r="D565" s="4">
        <v>86</v>
      </c>
      <c r="E565" s="4">
        <v>69</v>
      </c>
      <c r="F565" s="4">
        <v>1045</v>
      </c>
      <c r="G565" s="4">
        <v>1300</v>
      </c>
      <c r="H565" s="4">
        <v>3</v>
      </c>
      <c r="I565" s="4">
        <v>0</v>
      </c>
      <c r="J565" s="4">
        <v>0</v>
      </c>
      <c r="K565" s="4">
        <v>0</v>
      </c>
      <c r="L565" s="4">
        <v>1</v>
      </c>
      <c r="M565" s="4">
        <v>1</v>
      </c>
      <c r="N565" s="4">
        <v>1</v>
      </c>
      <c r="O565" s="4">
        <v>0</v>
      </c>
      <c r="P565" s="4">
        <v>0</v>
      </c>
      <c r="Q565" s="4">
        <v>0</v>
      </c>
      <c r="R565" s="4">
        <v>1</v>
      </c>
      <c r="S565" s="4">
        <v>1</v>
      </c>
      <c r="T565" s="4">
        <v>1</v>
      </c>
      <c r="U565" s="4">
        <v>0</v>
      </c>
      <c r="V565" s="4">
        <v>1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1</v>
      </c>
      <c r="AC565" s="4">
        <v>0</v>
      </c>
      <c r="AD565" s="4">
        <v>0</v>
      </c>
      <c r="AE565" s="4">
        <v>0</v>
      </c>
      <c r="AF565" s="4">
        <v>1</v>
      </c>
    </row>
    <row r="566" spans="2:32" x14ac:dyDescent="0.25">
      <c r="B566" s="4">
        <v>10950</v>
      </c>
      <c r="C566" s="4">
        <v>65</v>
      </c>
      <c r="D566" s="4">
        <v>110</v>
      </c>
      <c r="E566" s="4">
        <v>19</v>
      </c>
      <c r="F566" s="4">
        <v>1120</v>
      </c>
      <c r="G566" s="4">
        <v>1600</v>
      </c>
      <c r="H566" s="4">
        <v>12</v>
      </c>
      <c r="I566" s="4">
        <v>1</v>
      </c>
      <c r="J566" s="4">
        <v>0</v>
      </c>
      <c r="K566" s="4">
        <v>0</v>
      </c>
      <c r="L566" s="4">
        <v>1</v>
      </c>
      <c r="M566" s="4">
        <v>1</v>
      </c>
      <c r="N566" s="4">
        <v>1</v>
      </c>
      <c r="O566" s="4">
        <v>0</v>
      </c>
      <c r="P566" s="4">
        <v>0</v>
      </c>
      <c r="Q566" s="4">
        <v>0</v>
      </c>
      <c r="R566" s="4">
        <v>1</v>
      </c>
      <c r="S566" s="4">
        <v>1</v>
      </c>
      <c r="T566" s="4">
        <v>1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</row>
    <row r="567" spans="2:32" x14ac:dyDescent="0.25">
      <c r="B567" s="4">
        <v>11700</v>
      </c>
      <c r="C567" s="4">
        <v>52</v>
      </c>
      <c r="D567" s="4">
        <v>97</v>
      </c>
      <c r="E567" s="4">
        <v>85</v>
      </c>
      <c r="F567" s="4">
        <v>1060</v>
      </c>
      <c r="G567" s="4">
        <v>1400</v>
      </c>
      <c r="H567" s="4">
        <v>3</v>
      </c>
      <c r="I567" s="4">
        <v>1</v>
      </c>
      <c r="J567" s="4">
        <v>0</v>
      </c>
      <c r="K567" s="4">
        <v>1</v>
      </c>
      <c r="L567" s="4">
        <v>1</v>
      </c>
      <c r="M567" s="4">
        <v>1</v>
      </c>
      <c r="N567" s="4">
        <v>0</v>
      </c>
      <c r="O567" s="4">
        <v>0</v>
      </c>
      <c r="P567" s="4">
        <v>0</v>
      </c>
      <c r="Q567" s="4">
        <v>1</v>
      </c>
      <c r="R567" s="4">
        <v>1</v>
      </c>
      <c r="S567" s="4">
        <v>1</v>
      </c>
      <c r="T567" s="4">
        <v>1</v>
      </c>
      <c r="U567" s="4">
        <v>0</v>
      </c>
      <c r="V567" s="4">
        <v>0</v>
      </c>
      <c r="W567" s="4">
        <v>0</v>
      </c>
      <c r="X567" s="4">
        <v>1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</row>
    <row r="568" spans="2:32" x14ac:dyDescent="0.25">
      <c r="B568" s="4">
        <v>8450</v>
      </c>
      <c r="C568" s="4">
        <v>63</v>
      </c>
      <c r="D568" s="4">
        <v>110</v>
      </c>
      <c r="E568" s="4">
        <v>85</v>
      </c>
      <c r="F568" s="4">
        <v>1070</v>
      </c>
      <c r="G568" s="4">
        <v>1600</v>
      </c>
      <c r="H568" s="4">
        <v>3</v>
      </c>
      <c r="I568" s="4">
        <v>0</v>
      </c>
      <c r="J568" s="4">
        <v>0</v>
      </c>
      <c r="K568" s="4">
        <v>1</v>
      </c>
      <c r="L568" s="4">
        <v>1</v>
      </c>
      <c r="M568" s="4">
        <v>1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1</v>
      </c>
      <c r="U568" s="4">
        <v>0</v>
      </c>
      <c r="V568" s="4">
        <v>0</v>
      </c>
      <c r="W568" s="4">
        <v>1</v>
      </c>
      <c r="X568" s="4">
        <v>1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</row>
    <row r="569" spans="2:32" x14ac:dyDescent="0.25">
      <c r="B569" s="4">
        <v>7250</v>
      </c>
      <c r="C569" s="4">
        <v>65</v>
      </c>
      <c r="D569" s="4">
        <v>86</v>
      </c>
      <c r="E569" s="4">
        <v>69</v>
      </c>
      <c r="F569" s="4">
        <v>1015</v>
      </c>
      <c r="G569" s="4">
        <v>1300</v>
      </c>
      <c r="H569" s="4">
        <v>3</v>
      </c>
      <c r="I569" s="4">
        <v>0</v>
      </c>
      <c r="J569" s="4">
        <v>0</v>
      </c>
      <c r="K569" s="4">
        <v>0</v>
      </c>
      <c r="L569" s="4">
        <v>1</v>
      </c>
      <c r="M569" s="4">
        <v>1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</v>
      </c>
      <c r="U569" s="4">
        <v>0</v>
      </c>
      <c r="V569" s="4">
        <v>0</v>
      </c>
      <c r="W569" s="4">
        <v>1</v>
      </c>
      <c r="X569" s="4">
        <v>1</v>
      </c>
      <c r="Y569" s="4">
        <v>0</v>
      </c>
      <c r="Z569" s="4">
        <v>0</v>
      </c>
      <c r="AA569" s="4">
        <v>1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</row>
    <row r="570" spans="2:32" x14ac:dyDescent="0.25">
      <c r="B570" s="4">
        <v>10600</v>
      </c>
      <c r="C570" s="4">
        <v>51</v>
      </c>
      <c r="D570" s="4">
        <v>97</v>
      </c>
      <c r="E570" s="4">
        <v>69</v>
      </c>
      <c r="F570" s="4">
        <v>1025</v>
      </c>
      <c r="G570" s="4">
        <v>1400</v>
      </c>
      <c r="H570" s="4">
        <v>3</v>
      </c>
      <c r="I570" s="4">
        <v>1</v>
      </c>
      <c r="J570" s="4">
        <v>0</v>
      </c>
      <c r="K570" s="4">
        <v>0</v>
      </c>
      <c r="L570" s="4">
        <v>1</v>
      </c>
      <c r="M570" s="4">
        <v>1</v>
      </c>
      <c r="N570" s="4">
        <v>0</v>
      </c>
      <c r="O570" s="4">
        <v>0</v>
      </c>
      <c r="P570" s="4">
        <v>0</v>
      </c>
      <c r="Q570" s="4">
        <v>1</v>
      </c>
      <c r="R570" s="4">
        <v>0</v>
      </c>
      <c r="S570" s="4">
        <v>0</v>
      </c>
      <c r="T570" s="4">
        <v>1</v>
      </c>
      <c r="U570" s="4">
        <v>0</v>
      </c>
      <c r="V570" s="4">
        <v>0</v>
      </c>
      <c r="W570" s="4">
        <v>0</v>
      </c>
      <c r="X570" s="4">
        <v>1</v>
      </c>
      <c r="Y570" s="4">
        <v>0</v>
      </c>
      <c r="Z570" s="4">
        <v>0</v>
      </c>
      <c r="AA570" s="4">
        <v>0</v>
      </c>
      <c r="AB570" s="4">
        <v>0</v>
      </c>
      <c r="AC570" s="4">
        <v>1</v>
      </c>
      <c r="AD570" s="4">
        <v>0</v>
      </c>
      <c r="AE570" s="4">
        <v>0</v>
      </c>
      <c r="AF570" s="4">
        <v>0</v>
      </c>
    </row>
    <row r="571" spans="2:32" x14ac:dyDescent="0.25">
      <c r="B571" s="4">
        <v>10750</v>
      </c>
      <c r="C571" s="4">
        <v>46</v>
      </c>
      <c r="D571" s="4">
        <v>97</v>
      </c>
      <c r="E571" s="4">
        <v>85</v>
      </c>
      <c r="F571" s="4">
        <v>1065</v>
      </c>
      <c r="G571" s="4">
        <v>1400</v>
      </c>
      <c r="H571" s="4">
        <v>3</v>
      </c>
      <c r="I571" s="4">
        <v>0</v>
      </c>
      <c r="J571" s="4">
        <v>0</v>
      </c>
      <c r="K571" s="4">
        <v>1</v>
      </c>
      <c r="L571" s="4">
        <v>1</v>
      </c>
      <c r="M571" s="4">
        <v>1</v>
      </c>
      <c r="N571" s="4">
        <v>1</v>
      </c>
      <c r="O571" s="4">
        <v>0</v>
      </c>
      <c r="P571" s="4">
        <v>1</v>
      </c>
      <c r="Q571" s="4">
        <v>0</v>
      </c>
      <c r="R571" s="4">
        <v>1</v>
      </c>
      <c r="S571" s="4">
        <v>1</v>
      </c>
      <c r="T571" s="4">
        <v>1</v>
      </c>
      <c r="U571" s="4">
        <v>0</v>
      </c>
      <c r="V571" s="4">
        <v>1</v>
      </c>
      <c r="W571" s="4">
        <v>0</v>
      </c>
      <c r="X571" s="4">
        <v>1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1</v>
      </c>
      <c r="AE571" s="4">
        <v>0</v>
      </c>
      <c r="AF571" s="4">
        <v>0</v>
      </c>
    </row>
    <row r="572" spans="2:32" x14ac:dyDescent="0.25">
      <c r="B572" s="4">
        <v>7950</v>
      </c>
      <c r="C572" s="4">
        <v>61</v>
      </c>
      <c r="D572" s="4">
        <v>86</v>
      </c>
      <c r="E572" s="4">
        <v>69</v>
      </c>
      <c r="F572" s="4">
        <v>1015</v>
      </c>
      <c r="G572" s="4">
        <v>1300</v>
      </c>
      <c r="H572" s="4">
        <v>3</v>
      </c>
      <c r="I572" s="4">
        <v>0</v>
      </c>
      <c r="J572" s="4">
        <v>0</v>
      </c>
      <c r="K572" s="4">
        <v>1</v>
      </c>
      <c r="L572" s="4">
        <v>1</v>
      </c>
      <c r="M572" s="4">
        <v>1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</v>
      </c>
      <c r="U572" s="4">
        <v>1</v>
      </c>
      <c r="V572" s="4">
        <v>0</v>
      </c>
      <c r="W572" s="4">
        <v>1</v>
      </c>
      <c r="X572" s="4">
        <v>1</v>
      </c>
      <c r="Y572" s="4">
        <v>0</v>
      </c>
      <c r="Z572" s="4">
        <v>0</v>
      </c>
      <c r="AA572" s="4">
        <v>0</v>
      </c>
      <c r="AB572" s="4">
        <v>1</v>
      </c>
      <c r="AC572" s="4">
        <v>0</v>
      </c>
      <c r="AD572" s="4">
        <v>0</v>
      </c>
      <c r="AE572" s="4">
        <v>0</v>
      </c>
      <c r="AF572" s="4">
        <v>0</v>
      </c>
    </row>
    <row r="573" spans="2:32" x14ac:dyDescent="0.25">
      <c r="B573" s="4">
        <v>9950</v>
      </c>
      <c r="C573" s="4">
        <v>63</v>
      </c>
      <c r="D573" s="4">
        <v>110</v>
      </c>
      <c r="E573" s="4">
        <v>85</v>
      </c>
      <c r="F573" s="4">
        <v>1070</v>
      </c>
      <c r="G573" s="4">
        <v>1600</v>
      </c>
      <c r="H573" s="4">
        <v>3</v>
      </c>
      <c r="I573" s="4">
        <v>1</v>
      </c>
      <c r="J573" s="4">
        <v>0</v>
      </c>
      <c r="K573" s="4">
        <v>1</v>
      </c>
      <c r="L573" s="4">
        <v>1</v>
      </c>
      <c r="M573" s="4">
        <v>1</v>
      </c>
      <c r="N573" s="4">
        <v>1</v>
      </c>
      <c r="O573" s="4">
        <v>0</v>
      </c>
      <c r="P573" s="4">
        <v>0</v>
      </c>
      <c r="Q573" s="4">
        <v>0</v>
      </c>
      <c r="R573" s="4">
        <v>1</v>
      </c>
      <c r="S573" s="4">
        <v>1</v>
      </c>
      <c r="T573" s="4">
        <v>1</v>
      </c>
      <c r="U573" s="4">
        <v>1</v>
      </c>
      <c r="V573" s="4">
        <v>0</v>
      </c>
      <c r="W573" s="4">
        <v>1</v>
      </c>
      <c r="X573" s="4">
        <v>1</v>
      </c>
      <c r="Y573" s="4">
        <v>0</v>
      </c>
      <c r="Z573" s="4">
        <v>0</v>
      </c>
      <c r="AA573" s="4">
        <v>0</v>
      </c>
      <c r="AB573" s="4">
        <v>0</v>
      </c>
      <c r="AC573" s="4">
        <v>1</v>
      </c>
      <c r="AD573" s="4">
        <v>0</v>
      </c>
      <c r="AE573" s="4">
        <v>0</v>
      </c>
      <c r="AF573" s="4">
        <v>0</v>
      </c>
    </row>
    <row r="574" spans="2:32" x14ac:dyDescent="0.25">
      <c r="B574" s="4">
        <v>10750</v>
      </c>
      <c r="C574" s="4">
        <v>50</v>
      </c>
      <c r="D574" s="4">
        <v>97</v>
      </c>
      <c r="E574" s="4">
        <v>85</v>
      </c>
      <c r="F574" s="4">
        <v>1060</v>
      </c>
      <c r="G574" s="4">
        <v>1400</v>
      </c>
      <c r="H574" s="4">
        <v>3</v>
      </c>
      <c r="I574" s="4">
        <v>1</v>
      </c>
      <c r="J574" s="4">
        <v>0</v>
      </c>
      <c r="K574" s="4">
        <v>1</v>
      </c>
      <c r="L574" s="4">
        <v>1</v>
      </c>
      <c r="M574" s="4">
        <v>1</v>
      </c>
      <c r="N574" s="4">
        <v>1</v>
      </c>
      <c r="O574" s="4">
        <v>0</v>
      </c>
      <c r="P574" s="4">
        <v>1</v>
      </c>
      <c r="Q574" s="4">
        <v>0</v>
      </c>
      <c r="R574" s="4">
        <v>0</v>
      </c>
      <c r="S574" s="4">
        <v>0</v>
      </c>
      <c r="T574" s="4">
        <v>1</v>
      </c>
      <c r="U574" s="4">
        <v>0</v>
      </c>
      <c r="V574" s="4">
        <v>0</v>
      </c>
      <c r="W574" s="4">
        <v>0</v>
      </c>
      <c r="X574" s="4">
        <v>1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1</v>
      </c>
      <c r="AE574" s="4">
        <v>0</v>
      </c>
      <c r="AF574" s="4">
        <v>0</v>
      </c>
    </row>
    <row r="575" spans="2:32" x14ac:dyDescent="0.25">
      <c r="B575" s="4">
        <v>15950</v>
      </c>
      <c r="C575" s="4">
        <v>20</v>
      </c>
      <c r="D575" s="4">
        <v>97</v>
      </c>
      <c r="E575" s="4">
        <v>85</v>
      </c>
      <c r="F575" s="4">
        <v>1100</v>
      </c>
      <c r="G575" s="4">
        <v>1400</v>
      </c>
      <c r="H575" s="4">
        <v>3</v>
      </c>
      <c r="I575" s="4">
        <v>1</v>
      </c>
      <c r="J575" s="4">
        <v>0</v>
      </c>
      <c r="K575" s="4">
        <v>0</v>
      </c>
      <c r="L575" s="4">
        <v>1</v>
      </c>
      <c r="M575" s="4">
        <v>1</v>
      </c>
      <c r="N575" s="4">
        <v>1</v>
      </c>
      <c r="O575" s="4">
        <v>0</v>
      </c>
      <c r="P575" s="4">
        <v>1</v>
      </c>
      <c r="Q575" s="4">
        <v>1</v>
      </c>
      <c r="R575" s="4">
        <v>1</v>
      </c>
      <c r="S575" s="4">
        <v>1</v>
      </c>
      <c r="T575" s="4">
        <v>1</v>
      </c>
      <c r="U575" s="4">
        <v>0</v>
      </c>
      <c r="V575" s="4">
        <v>0</v>
      </c>
      <c r="W575" s="4">
        <v>1</v>
      </c>
      <c r="X575" s="4">
        <v>1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1</v>
      </c>
    </row>
    <row r="576" spans="2:32" x14ac:dyDescent="0.25">
      <c r="B576" s="4">
        <v>22250</v>
      </c>
      <c r="C576" s="4">
        <v>22</v>
      </c>
      <c r="D576" s="4">
        <v>110</v>
      </c>
      <c r="E576" s="4">
        <v>234</v>
      </c>
      <c r="F576" s="4">
        <v>1275</v>
      </c>
      <c r="G576" s="4">
        <v>2000</v>
      </c>
      <c r="H576" s="4">
        <v>3</v>
      </c>
      <c r="I576" s="4">
        <v>1</v>
      </c>
      <c r="J576" s="4">
        <v>0</v>
      </c>
      <c r="K576" s="4">
        <v>1</v>
      </c>
      <c r="L576" s="4">
        <v>1</v>
      </c>
      <c r="M576" s="4">
        <v>1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  <c r="S576" s="4">
        <v>1</v>
      </c>
      <c r="T576" s="4">
        <v>1</v>
      </c>
      <c r="U576" s="4">
        <v>0</v>
      </c>
      <c r="V576" s="4">
        <v>0</v>
      </c>
      <c r="W576" s="4">
        <v>1</v>
      </c>
      <c r="X576" s="4">
        <v>1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</v>
      </c>
    </row>
    <row r="577" spans="2:32" x14ac:dyDescent="0.25">
      <c r="B577" s="4">
        <v>16450</v>
      </c>
      <c r="C577" s="4">
        <v>16</v>
      </c>
      <c r="D577" s="4">
        <v>97</v>
      </c>
      <c r="E577" s="4">
        <v>85</v>
      </c>
      <c r="F577" s="4">
        <v>1110</v>
      </c>
      <c r="G577" s="4">
        <v>1400</v>
      </c>
      <c r="H577" s="4">
        <v>3</v>
      </c>
      <c r="I577" s="4">
        <v>0</v>
      </c>
      <c r="J577" s="4">
        <v>0</v>
      </c>
      <c r="K577" s="4">
        <v>1</v>
      </c>
      <c r="L577" s="4">
        <v>1</v>
      </c>
      <c r="M577" s="4">
        <v>1</v>
      </c>
      <c r="N577" s="4">
        <v>0</v>
      </c>
      <c r="O577" s="4">
        <v>0</v>
      </c>
      <c r="P577" s="4">
        <v>1</v>
      </c>
      <c r="Q577" s="4">
        <v>0</v>
      </c>
      <c r="R577" s="4">
        <v>1</v>
      </c>
      <c r="S577" s="4">
        <v>1</v>
      </c>
      <c r="T577" s="4">
        <v>1</v>
      </c>
      <c r="U577" s="4">
        <v>0</v>
      </c>
      <c r="V577" s="4">
        <v>0</v>
      </c>
      <c r="W577" s="4">
        <v>1</v>
      </c>
      <c r="X577" s="4">
        <v>1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1</v>
      </c>
      <c r="AF577" s="4">
        <v>1</v>
      </c>
    </row>
    <row r="578" spans="2:32" x14ac:dyDescent="0.25">
      <c r="B578" s="4">
        <v>6900</v>
      </c>
      <c r="C578" s="4">
        <v>65</v>
      </c>
      <c r="D578" s="4">
        <v>72</v>
      </c>
      <c r="E578" s="4">
        <v>185</v>
      </c>
      <c r="F578" s="4">
        <v>1115</v>
      </c>
      <c r="G578" s="4">
        <v>2000</v>
      </c>
      <c r="H578" s="4">
        <v>3</v>
      </c>
      <c r="I578" s="4">
        <v>1</v>
      </c>
      <c r="J578" s="4">
        <v>0</v>
      </c>
      <c r="K578" s="4">
        <v>0</v>
      </c>
      <c r="L578" s="4">
        <v>1</v>
      </c>
      <c r="M578" s="4">
        <v>1</v>
      </c>
      <c r="N578" s="4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1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</row>
    <row r="579" spans="2:32" x14ac:dyDescent="0.25">
      <c r="B579" s="4">
        <v>9950</v>
      </c>
      <c r="C579" s="4">
        <v>68</v>
      </c>
      <c r="D579" s="4">
        <v>110</v>
      </c>
      <c r="E579" s="4">
        <v>85</v>
      </c>
      <c r="F579" s="4">
        <v>1055</v>
      </c>
      <c r="G579" s="4">
        <v>1600</v>
      </c>
      <c r="H579" s="4">
        <v>3</v>
      </c>
      <c r="I579" s="4">
        <v>1</v>
      </c>
      <c r="J579" s="4">
        <v>0</v>
      </c>
      <c r="K579" s="4">
        <v>1</v>
      </c>
      <c r="L579" s="4">
        <v>1</v>
      </c>
      <c r="M579" s="4">
        <v>1</v>
      </c>
      <c r="N579" s="4">
        <v>0</v>
      </c>
      <c r="O579" s="4">
        <v>0</v>
      </c>
      <c r="P579" s="4">
        <v>0</v>
      </c>
      <c r="Q579" s="4">
        <v>0</v>
      </c>
      <c r="R579" s="4">
        <v>1</v>
      </c>
      <c r="S579" s="4">
        <v>1</v>
      </c>
      <c r="T579" s="4">
        <v>1</v>
      </c>
      <c r="U579" s="4">
        <v>0</v>
      </c>
      <c r="V579" s="4">
        <v>1</v>
      </c>
      <c r="W579" s="4">
        <v>0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1</v>
      </c>
      <c r="AD579" s="4">
        <v>0</v>
      </c>
      <c r="AE579" s="4">
        <v>0</v>
      </c>
      <c r="AF579" s="4">
        <v>0</v>
      </c>
    </row>
    <row r="580" spans="2:32" x14ac:dyDescent="0.25">
      <c r="B580" s="4">
        <v>8950</v>
      </c>
      <c r="C580" s="4">
        <v>59</v>
      </c>
      <c r="D580" s="4">
        <v>110</v>
      </c>
      <c r="E580" s="4">
        <v>85</v>
      </c>
      <c r="F580" s="4">
        <v>1075</v>
      </c>
      <c r="G580" s="4">
        <v>1600</v>
      </c>
      <c r="H580" s="4">
        <v>3</v>
      </c>
      <c r="I580" s="4">
        <v>1</v>
      </c>
      <c r="J580" s="4">
        <v>0</v>
      </c>
      <c r="K580" s="4">
        <v>0</v>
      </c>
      <c r="L580" s="4">
        <v>1</v>
      </c>
      <c r="M580" s="4">
        <v>1</v>
      </c>
      <c r="N580" s="4">
        <v>1</v>
      </c>
      <c r="O580" s="4">
        <v>0</v>
      </c>
      <c r="P580" s="4">
        <v>0</v>
      </c>
      <c r="Q580" s="4">
        <v>0</v>
      </c>
      <c r="R580" s="4">
        <v>1</v>
      </c>
      <c r="S580" s="4">
        <v>1</v>
      </c>
      <c r="T580" s="4">
        <v>1</v>
      </c>
      <c r="U580" s="4">
        <v>0</v>
      </c>
      <c r="V580" s="4">
        <v>1</v>
      </c>
      <c r="W580" s="4">
        <v>0</v>
      </c>
      <c r="X580" s="4">
        <v>1</v>
      </c>
      <c r="Y580" s="4">
        <v>1</v>
      </c>
      <c r="Z580" s="4">
        <v>0</v>
      </c>
      <c r="AA580" s="4">
        <v>0</v>
      </c>
      <c r="AB580" s="4">
        <v>0</v>
      </c>
      <c r="AC580" s="4">
        <v>1</v>
      </c>
      <c r="AD580" s="4">
        <v>0</v>
      </c>
      <c r="AE580" s="4">
        <v>0</v>
      </c>
      <c r="AF580" s="4">
        <v>0</v>
      </c>
    </row>
    <row r="581" spans="2:32" x14ac:dyDescent="0.25">
      <c r="B581" s="4">
        <v>7750</v>
      </c>
      <c r="C581" s="4">
        <v>68</v>
      </c>
      <c r="D581" s="4">
        <v>86</v>
      </c>
      <c r="E581" s="4">
        <v>69</v>
      </c>
      <c r="F581" s="4">
        <v>1015</v>
      </c>
      <c r="G581" s="4">
        <v>1300</v>
      </c>
      <c r="H581" s="4">
        <v>3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1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</row>
    <row r="582" spans="2:32" x14ac:dyDescent="0.25">
      <c r="B582" s="4">
        <v>7950</v>
      </c>
      <c r="C582" s="4">
        <v>68</v>
      </c>
      <c r="D582" s="4">
        <v>86</v>
      </c>
      <c r="E582" s="4">
        <v>69</v>
      </c>
      <c r="F582" s="4">
        <v>1015</v>
      </c>
      <c r="G582" s="4">
        <v>1300</v>
      </c>
      <c r="H582" s="4">
        <v>3</v>
      </c>
      <c r="I582" s="4">
        <v>0</v>
      </c>
      <c r="J582" s="4">
        <v>0</v>
      </c>
      <c r="K582" s="4">
        <v>0</v>
      </c>
      <c r="L582" s="4">
        <v>1</v>
      </c>
      <c r="M582" s="4">
        <v>1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1</v>
      </c>
      <c r="U582" s="4">
        <v>0</v>
      </c>
      <c r="V582" s="4">
        <v>0</v>
      </c>
      <c r="W582" s="4">
        <v>1</v>
      </c>
      <c r="X582" s="4">
        <v>1</v>
      </c>
      <c r="Y582" s="4">
        <v>0</v>
      </c>
      <c r="Z582" s="4">
        <v>0</v>
      </c>
      <c r="AA582" s="4">
        <v>0</v>
      </c>
      <c r="AB582" s="4">
        <v>0</v>
      </c>
      <c r="AC582" s="4">
        <v>1</v>
      </c>
      <c r="AD582" s="4">
        <v>0</v>
      </c>
      <c r="AE582" s="4">
        <v>0</v>
      </c>
      <c r="AF582" s="4">
        <v>0</v>
      </c>
    </row>
    <row r="583" spans="2:32" x14ac:dyDescent="0.25">
      <c r="B583" s="4">
        <v>10950</v>
      </c>
      <c r="C583" s="4">
        <v>55</v>
      </c>
      <c r="D583" s="4">
        <v>110</v>
      </c>
      <c r="E583" s="4">
        <v>69</v>
      </c>
      <c r="F583" s="4">
        <v>1050</v>
      </c>
      <c r="G583" s="4">
        <v>1600</v>
      </c>
      <c r="H583" s="4">
        <v>3</v>
      </c>
      <c r="I583" s="4">
        <v>1</v>
      </c>
      <c r="J583" s="4">
        <v>0</v>
      </c>
      <c r="K583" s="4">
        <v>1</v>
      </c>
      <c r="L583" s="4">
        <v>1</v>
      </c>
      <c r="M583" s="4">
        <v>0</v>
      </c>
      <c r="N583" s="4">
        <v>1</v>
      </c>
      <c r="O583" s="4">
        <v>0</v>
      </c>
      <c r="P583" s="4">
        <v>0</v>
      </c>
      <c r="Q583" s="4">
        <v>0</v>
      </c>
      <c r="R583" s="4">
        <v>1</v>
      </c>
      <c r="S583" s="4">
        <v>1</v>
      </c>
      <c r="T583" s="4">
        <v>1</v>
      </c>
      <c r="U583" s="4">
        <v>0</v>
      </c>
      <c r="V583" s="4">
        <v>1</v>
      </c>
      <c r="W583" s="4">
        <v>1</v>
      </c>
      <c r="X583" s="4">
        <v>1</v>
      </c>
      <c r="Y583" s="4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</v>
      </c>
      <c r="AF583" s="4">
        <v>0</v>
      </c>
    </row>
    <row r="584" spans="2:32" x14ac:dyDescent="0.25">
      <c r="B584" s="4">
        <v>12450</v>
      </c>
      <c r="C584" s="4">
        <v>42</v>
      </c>
      <c r="D584" s="4">
        <v>110</v>
      </c>
      <c r="E584" s="4">
        <v>85</v>
      </c>
      <c r="F584" s="4">
        <v>1080</v>
      </c>
      <c r="G584" s="4">
        <v>1600</v>
      </c>
      <c r="H584" s="4">
        <v>3</v>
      </c>
      <c r="I584" s="4">
        <v>1</v>
      </c>
      <c r="J584" s="4">
        <v>0</v>
      </c>
      <c r="K584" s="4">
        <v>1</v>
      </c>
      <c r="L584" s="4">
        <v>1</v>
      </c>
      <c r="M584" s="4">
        <v>1</v>
      </c>
      <c r="N584" s="4">
        <v>1</v>
      </c>
      <c r="O584" s="4">
        <v>0</v>
      </c>
      <c r="P584" s="4">
        <v>1</v>
      </c>
      <c r="Q584" s="4">
        <v>1</v>
      </c>
      <c r="R584" s="4">
        <v>1</v>
      </c>
      <c r="S584" s="4">
        <v>1</v>
      </c>
      <c r="T584" s="4">
        <v>1</v>
      </c>
      <c r="U584" s="4">
        <v>0</v>
      </c>
      <c r="V584" s="4">
        <v>1</v>
      </c>
      <c r="W584" s="4">
        <v>0</v>
      </c>
      <c r="X584" s="4">
        <v>1</v>
      </c>
      <c r="Y584" s="4">
        <v>0</v>
      </c>
      <c r="Z584" s="4">
        <v>0</v>
      </c>
      <c r="AA584" s="4">
        <v>1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</row>
    <row r="585" spans="2:32" x14ac:dyDescent="0.25">
      <c r="B585" s="4">
        <v>12950</v>
      </c>
      <c r="C585" s="4">
        <v>51</v>
      </c>
      <c r="D585" s="4">
        <v>110</v>
      </c>
      <c r="E585" s="4">
        <v>85</v>
      </c>
      <c r="F585" s="4">
        <v>1055</v>
      </c>
      <c r="G585" s="4">
        <v>1600</v>
      </c>
      <c r="H585" s="4">
        <v>3</v>
      </c>
      <c r="I585" s="4">
        <v>0</v>
      </c>
      <c r="J585" s="4">
        <v>0</v>
      </c>
      <c r="K585" s="4">
        <v>0</v>
      </c>
      <c r="L585" s="4">
        <v>1</v>
      </c>
      <c r="M585" s="4">
        <v>1</v>
      </c>
      <c r="N585" s="4">
        <v>0</v>
      </c>
      <c r="O585" s="4">
        <v>0</v>
      </c>
      <c r="P585" s="4">
        <v>1</v>
      </c>
      <c r="Q585" s="4">
        <v>0</v>
      </c>
      <c r="R585" s="4">
        <v>1</v>
      </c>
      <c r="S585" s="4">
        <v>1</v>
      </c>
      <c r="T585" s="4">
        <v>1</v>
      </c>
      <c r="U585" s="4">
        <v>0</v>
      </c>
      <c r="V585" s="4">
        <v>1</v>
      </c>
      <c r="W585" s="4">
        <v>0</v>
      </c>
      <c r="X585" s="4">
        <v>1</v>
      </c>
      <c r="Y585" s="4">
        <v>1</v>
      </c>
      <c r="Z585" s="4">
        <v>0</v>
      </c>
      <c r="AA585" s="4">
        <v>0</v>
      </c>
      <c r="AB585" s="4">
        <v>0</v>
      </c>
      <c r="AC585" s="4">
        <v>0</v>
      </c>
      <c r="AD585" s="4">
        <v>1</v>
      </c>
      <c r="AE585" s="4">
        <v>0</v>
      </c>
      <c r="AF585" s="4">
        <v>1</v>
      </c>
    </row>
    <row r="586" spans="2:32" x14ac:dyDescent="0.25">
      <c r="B586" s="4">
        <v>21950</v>
      </c>
      <c r="C586" s="4">
        <v>8</v>
      </c>
      <c r="D586" s="4">
        <v>110</v>
      </c>
      <c r="E586" s="4">
        <v>85</v>
      </c>
      <c r="F586" s="4">
        <v>1130</v>
      </c>
      <c r="G586" s="4">
        <v>1600</v>
      </c>
      <c r="H586" s="4">
        <v>3</v>
      </c>
      <c r="I586" s="4">
        <v>1</v>
      </c>
      <c r="J586" s="4">
        <v>0</v>
      </c>
      <c r="K586" s="4">
        <v>1</v>
      </c>
      <c r="L586" s="4">
        <v>1</v>
      </c>
      <c r="M586" s="4">
        <v>1</v>
      </c>
      <c r="N586" s="4">
        <v>1</v>
      </c>
      <c r="O586" s="4">
        <v>1</v>
      </c>
      <c r="P586" s="4">
        <v>1</v>
      </c>
      <c r="Q586" s="4">
        <v>1</v>
      </c>
      <c r="R586" s="4">
        <v>1</v>
      </c>
      <c r="S586" s="4">
        <v>1</v>
      </c>
      <c r="T586" s="4">
        <v>1</v>
      </c>
      <c r="U586" s="4">
        <v>0</v>
      </c>
      <c r="V586" s="4">
        <v>1</v>
      </c>
      <c r="W586" s="4">
        <v>1</v>
      </c>
      <c r="X586" s="4">
        <v>1</v>
      </c>
      <c r="Y586" s="4">
        <v>1</v>
      </c>
      <c r="Z586" s="4">
        <v>1</v>
      </c>
      <c r="AA586" s="4">
        <v>1</v>
      </c>
      <c r="AB586" s="4">
        <v>0</v>
      </c>
      <c r="AC586" s="4">
        <v>0</v>
      </c>
      <c r="AD586" s="4">
        <v>0</v>
      </c>
      <c r="AE586" s="4">
        <v>0</v>
      </c>
      <c r="AF586" s="4">
        <v>1</v>
      </c>
    </row>
    <row r="587" spans="2:32" x14ac:dyDescent="0.25">
      <c r="B587" s="4">
        <v>9750</v>
      </c>
      <c r="C587" s="4">
        <v>65</v>
      </c>
      <c r="D587" s="4">
        <v>110</v>
      </c>
      <c r="E587" s="4">
        <v>69</v>
      </c>
      <c r="F587" s="4">
        <v>1050</v>
      </c>
      <c r="G587" s="4">
        <v>1600</v>
      </c>
      <c r="H587" s="4">
        <v>3</v>
      </c>
      <c r="I587" s="4">
        <v>1</v>
      </c>
      <c r="J587" s="4">
        <v>0</v>
      </c>
      <c r="K587" s="4">
        <v>1</v>
      </c>
      <c r="L587" s="4">
        <v>1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  <c r="W587" s="4">
        <v>1</v>
      </c>
      <c r="X587" s="4">
        <v>1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1</v>
      </c>
      <c r="AE587" s="4">
        <v>0</v>
      </c>
      <c r="AF587" s="4">
        <v>0</v>
      </c>
    </row>
    <row r="588" spans="2:32" x14ac:dyDescent="0.25">
      <c r="B588" s="4">
        <v>11950</v>
      </c>
      <c r="C588" s="4">
        <v>43</v>
      </c>
      <c r="D588" s="4">
        <v>110</v>
      </c>
      <c r="E588" s="4">
        <v>69</v>
      </c>
      <c r="F588" s="4">
        <v>1045</v>
      </c>
      <c r="G588" s="4">
        <v>1600</v>
      </c>
      <c r="H588" s="4">
        <v>3</v>
      </c>
      <c r="I588" s="4">
        <v>1</v>
      </c>
      <c r="J588" s="4">
        <v>0</v>
      </c>
      <c r="K588" s="4">
        <v>0</v>
      </c>
      <c r="L588" s="4">
        <v>1</v>
      </c>
      <c r="M588" s="4">
        <v>1</v>
      </c>
      <c r="N588" s="4">
        <v>1</v>
      </c>
      <c r="O588" s="4">
        <v>0</v>
      </c>
      <c r="P588" s="4">
        <v>1</v>
      </c>
      <c r="Q588" s="4">
        <v>0</v>
      </c>
      <c r="R588" s="4">
        <v>1</v>
      </c>
      <c r="S588" s="4">
        <v>1</v>
      </c>
      <c r="T588" s="4">
        <v>1</v>
      </c>
      <c r="U588" s="4">
        <v>0</v>
      </c>
      <c r="V588" s="4">
        <v>1</v>
      </c>
      <c r="W588" s="4">
        <v>0</v>
      </c>
      <c r="X588" s="4">
        <v>1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</row>
    <row r="589" spans="2:32" x14ac:dyDescent="0.25">
      <c r="B589" s="4">
        <v>10950</v>
      </c>
      <c r="C589" s="4">
        <v>56</v>
      </c>
      <c r="D589" s="4">
        <v>86</v>
      </c>
      <c r="E589" s="4">
        <v>69</v>
      </c>
      <c r="F589" s="4">
        <v>1035</v>
      </c>
      <c r="G589" s="4">
        <v>1300</v>
      </c>
      <c r="H589" s="4">
        <v>12</v>
      </c>
      <c r="I589" s="4">
        <v>0</v>
      </c>
      <c r="J589" s="4">
        <v>0</v>
      </c>
      <c r="K589" s="4">
        <v>1</v>
      </c>
      <c r="L589" s="4">
        <v>1</v>
      </c>
      <c r="M589" s="4">
        <v>1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1</v>
      </c>
      <c r="U589" s="4">
        <v>0</v>
      </c>
      <c r="V589" s="4">
        <v>0</v>
      </c>
      <c r="W589" s="4">
        <v>0</v>
      </c>
      <c r="X589" s="4">
        <v>1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1</v>
      </c>
      <c r="AF589" s="4">
        <v>0</v>
      </c>
    </row>
    <row r="590" spans="2:32" x14ac:dyDescent="0.25">
      <c r="B590" s="4">
        <v>10250</v>
      </c>
      <c r="C590" s="4">
        <v>62</v>
      </c>
      <c r="D590" s="4">
        <v>110</v>
      </c>
      <c r="E590" s="4">
        <v>85</v>
      </c>
      <c r="F590" s="4">
        <v>1075</v>
      </c>
      <c r="G590" s="4">
        <v>1600</v>
      </c>
      <c r="H590" s="4">
        <v>3</v>
      </c>
      <c r="I590" s="4">
        <v>1</v>
      </c>
      <c r="J590" s="4">
        <v>0</v>
      </c>
      <c r="K590" s="4">
        <v>1</v>
      </c>
      <c r="L590" s="4">
        <v>1</v>
      </c>
      <c r="M590" s="4">
        <v>1</v>
      </c>
      <c r="N590" s="4">
        <v>1</v>
      </c>
      <c r="O590" s="4">
        <v>0</v>
      </c>
      <c r="P590" s="4">
        <v>0</v>
      </c>
      <c r="Q590" s="4">
        <v>0</v>
      </c>
      <c r="R590" s="4">
        <v>1</v>
      </c>
      <c r="S590" s="4">
        <v>1</v>
      </c>
      <c r="T590" s="4">
        <v>1</v>
      </c>
      <c r="U590" s="4">
        <v>0</v>
      </c>
      <c r="V590" s="4">
        <v>1</v>
      </c>
      <c r="W590" s="4">
        <v>0</v>
      </c>
      <c r="X590" s="4">
        <v>1</v>
      </c>
      <c r="Y590" s="4">
        <v>0</v>
      </c>
      <c r="Z590" s="4">
        <v>0</v>
      </c>
      <c r="AA590" s="4">
        <v>0</v>
      </c>
      <c r="AB590" s="4">
        <v>0</v>
      </c>
      <c r="AC590" s="4">
        <v>1</v>
      </c>
      <c r="AD590" s="4">
        <v>0</v>
      </c>
      <c r="AE590" s="4">
        <v>0</v>
      </c>
      <c r="AF590" s="4">
        <v>0</v>
      </c>
    </row>
    <row r="591" spans="2:32" x14ac:dyDescent="0.25">
      <c r="B591" s="4">
        <v>11950</v>
      </c>
      <c r="C591" s="4">
        <v>55</v>
      </c>
      <c r="D591" s="4">
        <v>110</v>
      </c>
      <c r="E591" s="4">
        <v>85</v>
      </c>
      <c r="F591" s="4">
        <v>1080</v>
      </c>
      <c r="G591" s="4">
        <v>1600</v>
      </c>
      <c r="H591" s="4">
        <v>3</v>
      </c>
      <c r="I591" s="4">
        <v>1</v>
      </c>
      <c r="J591" s="4">
        <v>0</v>
      </c>
      <c r="K591" s="4">
        <v>1</v>
      </c>
      <c r="L591" s="4">
        <v>1</v>
      </c>
      <c r="M591" s="4">
        <v>1</v>
      </c>
      <c r="N591" s="4">
        <v>1</v>
      </c>
      <c r="O591" s="4">
        <v>0</v>
      </c>
      <c r="P591" s="4">
        <v>1</v>
      </c>
      <c r="Q591" s="4">
        <v>1</v>
      </c>
      <c r="R591" s="4">
        <v>1</v>
      </c>
      <c r="S591" s="4">
        <v>1</v>
      </c>
      <c r="T591" s="4">
        <v>1</v>
      </c>
      <c r="U591" s="4">
        <v>0</v>
      </c>
      <c r="V591" s="4">
        <v>1</v>
      </c>
      <c r="W591" s="4">
        <v>0</v>
      </c>
      <c r="X591" s="4">
        <v>1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</row>
    <row r="592" spans="2:32" x14ac:dyDescent="0.25">
      <c r="B592" s="4">
        <v>9799</v>
      </c>
      <c r="C592" s="4">
        <v>51</v>
      </c>
      <c r="D592" s="4">
        <v>97</v>
      </c>
      <c r="E592" s="4">
        <v>69</v>
      </c>
      <c r="F592" s="4">
        <v>1025</v>
      </c>
      <c r="G592" s="4">
        <v>1400</v>
      </c>
      <c r="H592" s="4">
        <v>6</v>
      </c>
      <c r="I592" s="4">
        <v>1</v>
      </c>
      <c r="J592" s="4">
        <v>0</v>
      </c>
      <c r="K592" s="4">
        <v>0</v>
      </c>
      <c r="L592" s="4">
        <v>1</v>
      </c>
      <c r="M592" s="4">
        <v>0</v>
      </c>
      <c r="N592" s="4">
        <v>1</v>
      </c>
      <c r="O592" s="4">
        <v>0</v>
      </c>
      <c r="P592" s="4">
        <v>0</v>
      </c>
      <c r="Q592" s="4">
        <v>0</v>
      </c>
      <c r="R592" s="4">
        <v>1</v>
      </c>
      <c r="S592" s="4">
        <v>1</v>
      </c>
      <c r="T592" s="4">
        <v>1</v>
      </c>
      <c r="U592" s="4">
        <v>1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</row>
    <row r="593" spans="2:32" x14ac:dyDescent="0.25">
      <c r="B593" s="4">
        <v>21500</v>
      </c>
      <c r="C593" s="4">
        <v>27</v>
      </c>
      <c r="D593" s="4">
        <v>192</v>
      </c>
      <c r="E593" s="4">
        <v>100</v>
      </c>
      <c r="F593" s="4">
        <v>1185</v>
      </c>
      <c r="G593" s="4">
        <v>1800</v>
      </c>
      <c r="H593" s="4">
        <v>3</v>
      </c>
      <c r="I593" s="4">
        <v>0</v>
      </c>
      <c r="J593" s="4">
        <v>0</v>
      </c>
      <c r="K593" s="4">
        <v>0</v>
      </c>
      <c r="L593" s="4">
        <v>1</v>
      </c>
      <c r="M593" s="4">
        <v>1</v>
      </c>
      <c r="N593" s="4">
        <v>1</v>
      </c>
      <c r="O593" s="4">
        <v>0</v>
      </c>
      <c r="P593" s="4">
        <v>0</v>
      </c>
      <c r="Q593" s="4">
        <v>0</v>
      </c>
      <c r="R593" s="4">
        <v>1</v>
      </c>
      <c r="S593" s="4">
        <v>1</v>
      </c>
      <c r="T593" s="4">
        <v>1</v>
      </c>
      <c r="U593" s="4">
        <v>1</v>
      </c>
      <c r="V593" s="4">
        <v>0</v>
      </c>
      <c r="W593" s="4">
        <v>0</v>
      </c>
      <c r="X593" s="4">
        <v>0</v>
      </c>
      <c r="Y593" s="4">
        <v>1</v>
      </c>
      <c r="Z593" s="4">
        <v>0</v>
      </c>
      <c r="AA593" s="4">
        <v>0</v>
      </c>
      <c r="AB593" s="4">
        <v>1</v>
      </c>
      <c r="AC593" s="4">
        <v>0</v>
      </c>
      <c r="AD593" s="4">
        <v>0</v>
      </c>
      <c r="AE593" s="4">
        <v>0</v>
      </c>
      <c r="AF593" s="4">
        <v>1</v>
      </c>
    </row>
    <row r="594" spans="2:32" x14ac:dyDescent="0.25">
      <c r="B594" s="4">
        <v>13000</v>
      </c>
      <c r="C594" s="4">
        <v>49</v>
      </c>
      <c r="D594" s="4">
        <v>110</v>
      </c>
      <c r="E594" s="4">
        <v>85</v>
      </c>
      <c r="F594" s="4">
        <v>1080</v>
      </c>
      <c r="G594" s="4">
        <v>1600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  <c r="O594" s="4">
        <v>0</v>
      </c>
      <c r="P594" s="4">
        <v>1</v>
      </c>
      <c r="Q594" s="4">
        <v>0</v>
      </c>
      <c r="R594" s="4">
        <v>1</v>
      </c>
      <c r="S594" s="4">
        <v>1</v>
      </c>
      <c r="T594" s="4">
        <v>1</v>
      </c>
      <c r="U594" s="4">
        <v>0</v>
      </c>
      <c r="V594" s="4">
        <v>1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1</v>
      </c>
    </row>
    <row r="595" spans="2:32" x14ac:dyDescent="0.25">
      <c r="B595" s="4">
        <v>12950</v>
      </c>
      <c r="C595" s="4">
        <v>43</v>
      </c>
      <c r="D595" s="4">
        <v>69</v>
      </c>
      <c r="E595" s="4">
        <v>185</v>
      </c>
      <c r="F595" s="4">
        <v>1140</v>
      </c>
      <c r="G595" s="4">
        <v>1900</v>
      </c>
      <c r="H595" s="4">
        <v>3</v>
      </c>
      <c r="I595" s="4">
        <v>1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1</v>
      </c>
      <c r="T595" s="4">
        <v>1</v>
      </c>
      <c r="U595" s="4">
        <v>1</v>
      </c>
      <c r="V595" s="4">
        <v>0</v>
      </c>
      <c r="W595" s="4">
        <v>0</v>
      </c>
      <c r="X595" s="4">
        <v>1</v>
      </c>
      <c r="Y595" s="4">
        <v>1</v>
      </c>
      <c r="Z595" s="4">
        <v>0</v>
      </c>
      <c r="AA595" s="4">
        <v>0</v>
      </c>
      <c r="AB595" s="4">
        <v>0</v>
      </c>
      <c r="AC595" s="4">
        <v>1</v>
      </c>
      <c r="AD595" s="4">
        <v>0</v>
      </c>
      <c r="AE595" s="4">
        <v>0</v>
      </c>
      <c r="AF595" s="4">
        <v>1</v>
      </c>
    </row>
    <row r="596" spans="2:32" x14ac:dyDescent="0.25">
      <c r="B596" s="4">
        <v>13500</v>
      </c>
      <c r="C596" s="4">
        <v>38</v>
      </c>
      <c r="D596" s="4">
        <v>110</v>
      </c>
      <c r="E596" s="4">
        <v>85</v>
      </c>
      <c r="F596" s="4">
        <v>1075</v>
      </c>
      <c r="G596" s="4">
        <v>1600</v>
      </c>
      <c r="H596" s="4">
        <v>6</v>
      </c>
      <c r="I596" s="4">
        <v>1</v>
      </c>
      <c r="J596" s="4">
        <v>0</v>
      </c>
      <c r="K596" s="4">
        <v>0</v>
      </c>
      <c r="L596" s="4">
        <v>1</v>
      </c>
      <c r="M596" s="4">
        <v>1</v>
      </c>
      <c r="N596" s="4">
        <v>1</v>
      </c>
      <c r="O596" s="4">
        <v>0</v>
      </c>
      <c r="P596" s="4">
        <v>0</v>
      </c>
      <c r="Q596" s="4">
        <v>0</v>
      </c>
      <c r="R596" s="4">
        <v>1</v>
      </c>
      <c r="S596" s="4">
        <v>1</v>
      </c>
      <c r="T596" s="4">
        <v>1</v>
      </c>
      <c r="U596" s="4">
        <v>1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1</v>
      </c>
      <c r="AB596" s="4">
        <v>0</v>
      </c>
      <c r="AC596" s="4">
        <v>0</v>
      </c>
      <c r="AD596" s="4">
        <v>0</v>
      </c>
      <c r="AE596" s="4">
        <v>0</v>
      </c>
      <c r="AF596" s="4">
        <v>1</v>
      </c>
    </row>
    <row r="597" spans="2:32" x14ac:dyDescent="0.25">
      <c r="B597" s="4">
        <v>9750</v>
      </c>
      <c r="C597" s="4">
        <v>58</v>
      </c>
      <c r="D597" s="4">
        <v>86</v>
      </c>
      <c r="E597" s="4">
        <v>69</v>
      </c>
      <c r="F597" s="4">
        <v>1040</v>
      </c>
      <c r="G597" s="4">
        <v>1300</v>
      </c>
      <c r="H597" s="4">
        <v>3</v>
      </c>
      <c r="I597" s="4">
        <v>0</v>
      </c>
      <c r="J597" s="4">
        <v>0</v>
      </c>
      <c r="K597" s="4">
        <v>1</v>
      </c>
      <c r="L597" s="4">
        <v>1</v>
      </c>
      <c r="M597" s="4">
        <v>1</v>
      </c>
      <c r="N597" s="4">
        <v>1</v>
      </c>
      <c r="O597" s="4">
        <v>0</v>
      </c>
      <c r="P597" s="4">
        <v>0</v>
      </c>
      <c r="Q597" s="4">
        <v>1</v>
      </c>
      <c r="R597" s="4">
        <v>1</v>
      </c>
      <c r="S597" s="4">
        <v>1</v>
      </c>
      <c r="T597" s="4">
        <v>1</v>
      </c>
      <c r="U597" s="4">
        <v>0</v>
      </c>
      <c r="V597" s="4">
        <v>1</v>
      </c>
      <c r="W597" s="4">
        <v>0</v>
      </c>
      <c r="X597" s="4">
        <v>1</v>
      </c>
      <c r="Y597" s="4">
        <v>1</v>
      </c>
      <c r="Z597" s="4">
        <v>0</v>
      </c>
      <c r="AA597" s="4">
        <v>0</v>
      </c>
      <c r="AB597" s="4">
        <v>1</v>
      </c>
      <c r="AC597" s="4">
        <v>0</v>
      </c>
      <c r="AD597" s="4">
        <v>0</v>
      </c>
      <c r="AE597" s="4">
        <v>0</v>
      </c>
      <c r="AF597" s="4">
        <v>0</v>
      </c>
    </row>
    <row r="598" spans="2:32" x14ac:dyDescent="0.25">
      <c r="B598" s="4">
        <v>10750</v>
      </c>
      <c r="C598" s="4">
        <v>56</v>
      </c>
      <c r="D598" s="4">
        <v>110</v>
      </c>
      <c r="E598" s="4">
        <v>85</v>
      </c>
      <c r="F598" s="4">
        <v>1070</v>
      </c>
      <c r="G598" s="4">
        <v>1600</v>
      </c>
      <c r="H598" s="4">
        <v>3</v>
      </c>
      <c r="I598" s="4">
        <v>1</v>
      </c>
      <c r="J598" s="4">
        <v>0</v>
      </c>
      <c r="K598" s="4">
        <v>1</v>
      </c>
      <c r="L598" s="4">
        <v>1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1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4">
        <v>0</v>
      </c>
      <c r="AC598" s="4">
        <v>1</v>
      </c>
      <c r="AD598" s="4">
        <v>0</v>
      </c>
      <c r="AE598" s="4">
        <v>0</v>
      </c>
      <c r="AF598" s="4">
        <v>0</v>
      </c>
    </row>
    <row r="599" spans="2:32" x14ac:dyDescent="0.25">
      <c r="B599" s="4">
        <v>11500</v>
      </c>
      <c r="C599" s="4">
        <v>55</v>
      </c>
      <c r="D599" s="4">
        <v>97</v>
      </c>
      <c r="E599" s="4">
        <v>85</v>
      </c>
      <c r="F599" s="4">
        <v>1060</v>
      </c>
      <c r="G599" s="4">
        <v>1400</v>
      </c>
      <c r="H599" s="4">
        <v>3</v>
      </c>
      <c r="I599" s="4">
        <v>1</v>
      </c>
      <c r="J599" s="4">
        <v>0</v>
      </c>
      <c r="K599" s="4">
        <v>1</v>
      </c>
      <c r="L599" s="4">
        <v>1</v>
      </c>
      <c r="M599" s="4">
        <v>1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0</v>
      </c>
      <c r="V599" s="4">
        <v>0</v>
      </c>
      <c r="W599" s="4">
        <v>0</v>
      </c>
      <c r="X599" s="4">
        <v>1</v>
      </c>
      <c r="Y599" s="4">
        <v>0</v>
      </c>
      <c r="Z599" s="4">
        <v>0</v>
      </c>
      <c r="AA599" s="4">
        <v>0</v>
      </c>
      <c r="AB599" s="4">
        <v>1</v>
      </c>
      <c r="AC599" s="4">
        <v>0</v>
      </c>
      <c r="AD599" s="4">
        <v>0</v>
      </c>
      <c r="AE599" s="4">
        <v>0</v>
      </c>
      <c r="AF599" s="4">
        <v>0</v>
      </c>
    </row>
    <row r="600" spans="2:32" x14ac:dyDescent="0.25">
      <c r="B600" s="4">
        <v>7950</v>
      </c>
      <c r="C600" s="4">
        <v>68</v>
      </c>
      <c r="D600" s="4">
        <v>110</v>
      </c>
      <c r="E600" s="4">
        <v>85</v>
      </c>
      <c r="F600" s="4">
        <v>1055</v>
      </c>
      <c r="G600" s="4">
        <v>1600</v>
      </c>
      <c r="H600" s="4">
        <v>3</v>
      </c>
      <c r="I600" s="4">
        <v>1</v>
      </c>
      <c r="J600" s="4">
        <v>0</v>
      </c>
      <c r="K600" s="4">
        <v>0</v>
      </c>
      <c r="L600" s="4">
        <v>1</v>
      </c>
      <c r="M600" s="4">
        <v>1</v>
      </c>
      <c r="N600" s="4">
        <v>1</v>
      </c>
      <c r="O600" s="4">
        <v>0</v>
      </c>
      <c r="P600" s="4">
        <v>0</v>
      </c>
      <c r="Q600" s="4">
        <v>1</v>
      </c>
      <c r="R600" s="4">
        <v>1</v>
      </c>
      <c r="S600" s="4">
        <v>1</v>
      </c>
      <c r="T600" s="4">
        <v>1</v>
      </c>
      <c r="U600" s="4">
        <v>0</v>
      </c>
      <c r="V600" s="4">
        <v>1</v>
      </c>
      <c r="W600" s="4">
        <v>0</v>
      </c>
      <c r="X600" s="4">
        <v>1</v>
      </c>
      <c r="Y600" s="4">
        <v>0</v>
      </c>
      <c r="Z600" s="4">
        <v>1</v>
      </c>
      <c r="AA600" s="4">
        <v>0</v>
      </c>
      <c r="AB600" s="4">
        <v>0</v>
      </c>
      <c r="AC600" s="4">
        <v>0</v>
      </c>
      <c r="AD600" s="4">
        <v>0</v>
      </c>
      <c r="AE600" s="4">
        <v>1</v>
      </c>
      <c r="AF600" s="4">
        <v>0</v>
      </c>
    </row>
    <row r="601" spans="2:32" x14ac:dyDescent="0.25">
      <c r="B601" s="4">
        <v>9900</v>
      </c>
      <c r="C601" s="4">
        <v>59</v>
      </c>
      <c r="D601" s="4">
        <v>86</v>
      </c>
      <c r="E601" s="4">
        <v>69</v>
      </c>
      <c r="F601" s="4">
        <v>1025</v>
      </c>
      <c r="G601" s="4">
        <v>1300</v>
      </c>
      <c r="H601" s="4">
        <v>3</v>
      </c>
      <c r="I601" s="4">
        <v>1</v>
      </c>
      <c r="J601" s="4">
        <v>0</v>
      </c>
      <c r="K601" s="4">
        <v>1</v>
      </c>
      <c r="L601" s="4">
        <v>1</v>
      </c>
      <c r="M601" s="4">
        <v>1</v>
      </c>
      <c r="N601" s="4">
        <v>1</v>
      </c>
      <c r="O601" s="4">
        <v>0</v>
      </c>
      <c r="P601" s="4">
        <v>0</v>
      </c>
      <c r="Q601" s="4">
        <v>0</v>
      </c>
      <c r="R601" s="4">
        <v>1</v>
      </c>
      <c r="S601" s="4">
        <v>1</v>
      </c>
      <c r="T601" s="4">
        <v>1</v>
      </c>
      <c r="U601" s="4">
        <v>1</v>
      </c>
      <c r="V601" s="4">
        <v>1</v>
      </c>
      <c r="W601" s="4">
        <v>1</v>
      </c>
      <c r="X601" s="4">
        <v>1</v>
      </c>
      <c r="Y601" s="4">
        <v>0</v>
      </c>
      <c r="Z601" s="4">
        <v>1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</row>
    <row r="602" spans="2:32" x14ac:dyDescent="0.25">
      <c r="B602" s="4">
        <v>8950</v>
      </c>
      <c r="C602" s="4">
        <v>68</v>
      </c>
      <c r="D602" s="4">
        <v>86</v>
      </c>
      <c r="E602" s="4">
        <v>69</v>
      </c>
      <c r="F602" s="4">
        <v>1015</v>
      </c>
      <c r="G602" s="4">
        <v>1300</v>
      </c>
      <c r="H602" s="4">
        <v>3</v>
      </c>
      <c r="I602" s="4">
        <v>1</v>
      </c>
      <c r="J602" s="4">
        <v>0</v>
      </c>
      <c r="K602" s="4">
        <v>0</v>
      </c>
      <c r="L602" s="4">
        <v>1</v>
      </c>
      <c r="M602" s="4">
        <v>1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1</v>
      </c>
      <c r="T602" s="4">
        <v>1</v>
      </c>
      <c r="U602" s="4">
        <v>0</v>
      </c>
      <c r="V602" s="4">
        <v>0</v>
      </c>
      <c r="W602" s="4">
        <v>0</v>
      </c>
      <c r="X602" s="4">
        <v>1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1</v>
      </c>
      <c r="AF602" s="4">
        <v>0</v>
      </c>
    </row>
    <row r="603" spans="2:32" x14ac:dyDescent="0.25">
      <c r="B603" s="4">
        <v>8250</v>
      </c>
      <c r="C603" s="4">
        <v>67</v>
      </c>
      <c r="D603" s="4">
        <v>86</v>
      </c>
      <c r="E603" s="4">
        <v>69</v>
      </c>
      <c r="F603" s="4">
        <v>1030</v>
      </c>
      <c r="G603" s="4">
        <v>1300</v>
      </c>
      <c r="H603" s="4">
        <v>3</v>
      </c>
      <c r="I603" s="4">
        <v>0</v>
      </c>
      <c r="J603" s="4">
        <v>1</v>
      </c>
      <c r="K603" s="4">
        <v>0</v>
      </c>
      <c r="L603" s="4">
        <v>1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</row>
    <row r="604" spans="2:32" x14ac:dyDescent="0.25">
      <c r="B604" s="4">
        <v>11750</v>
      </c>
      <c r="C604" s="4">
        <v>42</v>
      </c>
      <c r="D604" s="4">
        <v>110</v>
      </c>
      <c r="E604" s="4">
        <v>85</v>
      </c>
      <c r="F604" s="4">
        <v>1075</v>
      </c>
      <c r="G604" s="4">
        <v>1600</v>
      </c>
      <c r="H604" s="4">
        <v>3</v>
      </c>
      <c r="I604" s="4">
        <v>0</v>
      </c>
      <c r="J604" s="4">
        <v>0</v>
      </c>
      <c r="K604" s="4">
        <v>1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>
        <v>1</v>
      </c>
      <c r="R604" s="4">
        <v>0</v>
      </c>
      <c r="S604" s="4">
        <v>0</v>
      </c>
      <c r="T604" s="4">
        <v>1</v>
      </c>
      <c r="U604" s="4">
        <v>0</v>
      </c>
      <c r="V604" s="4">
        <v>0</v>
      </c>
      <c r="W604" s="4">
        <v>0</v>
      </c>
      <c r="X604" s="4">
        <v>1</v>
      </c>
      <c r="Y604" s="4">
        <v>0</v>
      </c>
      <c r="Z604" s="4">
        <v>1</v>
      </c>
      <c r="AA604" s="4">
        <v>0</v>
      </c>
      <c r="AB604" s="4">
        <v>1</v>
      </c>
      <c r="AC604" s="4">
        <v>0</v>
      </c>
      <c r="AD604" s="4">
        <v>0</v>
      </c>
      <c r="AE604" s="4">
        <v>0</v>
      </c>
      <c r="AF604" s="4">
        <v>0</v>
      </c>
    </row>
    <row r="605" spans="2:32" x14ac:dyDescent="0.25">
      <c r="B605" s="4">
        <v>8950</v>
      </c>
      <c r="C605" s="4">
        <v>62</v>
      </c>
      <c r="D605" s="4">
        <v>110</v>
      </c>
      <c r="E605" s="4">
        <v>85</v>
      </c>
      <c r="F605" s="4">
        <v>1075</v>
      </c>
      <c r="G605" s="4">
        <v>1600</v>
      </c>
      <c r="H605" s="4">
        <v>3</v>
      </c>
      <c r="I605" s="4">
        <v>0</v>
      </c>
      <c r="J605" s="4">
        <v>0</v>
      </c>
      <c r="K605" s="4">
        <v>0</v>
      </c>
      <c r="L605" s="4">
        <v>1</v>
      </c>
      <c r="M605" s="4">
        <v>1</v>
      </c>
      <c r="N605" s="4">
        <v>1</v>
      </c>
      <c r="O605" s="4">
        <v>0</v>
      </c>
      <c r="P605" s="4">
        <v>0</v>
      </c>
      <c r="Q605" s="4">
        <v>0</v>
      </c>
      <c r="R605" s="4">
        <v>1</v>
      </c>
      <c r="S605" s="4">
        <v>1</v>
      </c>
      <c r="T605" s="4">
        <v>1</v>
      </c>
      <c r="U605" s="4">
        <v>0</v>
      </c>
      <c r="V605" s="4">
        <v>1</v>
      </c>
      <c r="W605" s="4">
        <v>0</v>
      </c>
      <c r="X605" s="4">
        <v>1</v>
      </c>
      <c r="Y605" s="4">
        <v>1</v>
      </c>
      <c r="Z605" s="4">
        <v>0</v>
      </c>
      <c r="AA605" s="4">
        <v>0</v>
      </c>
      <c r="AB605" s="4">
        <v>0</v>
      </c>
      <c r="AC605" s="4">
        <v>1</v>
      </c>
      <c r="AD605" s="4">
        <v>0</v>
      </c>
      <c r="AE605" s="4">
        <v>0</v>
      </c>
      <c r="AF605" s="4">
        <v>0</v>
      </c>
    </row>
    <row r="606" spans="2:32" x14ac:dyDescent="0.25">
      <c r="B606" s="4">
        <v>16950</v>
      </c>
      <c r="C606" s="4">
        <v>17</v>
      </c>
      <c r="D606" s="4">
        <v>110</v>
      </c>
      <c r="E606" s="4">
        <v>85</v>
      </c>
      <c r="F606" s="4">
        <v>1130</v>
      </c>
      <c r="G606" s="4">
        <v>1600</v>
      </c>
      <c r="H606" s="4">
        <v>3</v>
      </c>
      <c r="I606" s="4">
        <v>0</v>
      </c>
      <c r="J606" s="4">
        <v>0</v>
      </c>
      <c r="K606" s="4">
        <v>1</v>
      </c>
      <c r="L606" s="4">
        <v>1</v>
      </c>
      <c r="M606" s="4">
        <v>1</v>
      </c>
      <c r="N606" s="4">
        <v>1</v>
      </c>
      <c r="O606" s="4">
        <v>1</v>
      </c>
      <c r="P606" s="4">
        <v>1</v>
      </c>
      <c r="Q606" s="4">
        <v>0</v>
      </c>
      <c r="R606" s="4">
        <v>1</v>
      </c>
      <c r="S606" s="4">
        <v>1</v>
      </c>
      <c r="T606" s="4">
        <v>1</v>
      </c>
      <c r="U606" s="4">
        <v>0</v>
      </c>
      <c r="V606" s="4">
        <v>1</v>
      </c>
      <c r="W606" s="4">
        <v>1</v>
      </c>
      <c r="X606" s="4">
        <v>1</v>
      </c>
      <c r="Y606" s="4">
        <v>0</v>
      </c>
      <c r="Z606" s="4">
        <v>0</v>
      </c>
      <c r="AA606" s="4">
        <v>0</v>
      </c>
      <c r="AB606" s="4">
        <v>1</v>
      </c>
      <c r="AC606" s="4">
        <v>0</v>
      </c>
      <c r="AD606" s="4">
        <v>0</v>
      </c>
      <c r="AE606" s="4">
        <v>0</v>
      </c>
      <c r="AF606" s="4">
        <v>1</v>
      </c>
    </row>
    <row r="607" spans="2:32" x14ac:dyDescent="0.25">
      <c r="B607" s="4">
        <v>9950</v>
      </c>
      <c r="C607" s="4">
        <v>63</v>
      </c>
      <c r="D607" s="4">
        <v>86</v>
      </c>
      <c r="E607" s="4">
        <v>69</v>
      </c>
      <c r="F607" s="4">
        <v>1035</v>
      </c>
      <c r="G607" s="4">
        <v>1300</v>
      </c>
      <c r="H607" s="4">
        <v>3</v>
      </c>
      <c r="I607" s="4">
        <v>1</v>
      </c>
      <c r="J607" s="4">
        <v>0</v>
      </c>
      <c r="K607" s="4">
        <v>0</v>
      </c>
      <c r="L607" s="4">
        <v>1</v>
      </c>
      <c r="M607" s="4">
        <v>1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  <c r="W607" s="4">
        <v>0</v>
      </c>
      <c r="X607" s="4">
        <v>1</v>
      </c>
      <c r="Y607" s="4">
        <v>0</v>
      </c>
      <c r="Z607" s="4">
        <v>0</v>
      </c>
      <c r="AA607" s="4">
        <v>0</v>
      </c>
      <c r="AB607" s="4">
        <v>0</v>
      </c>
      <c r="AC607" s="4">
        <v>1</v>
      </c>
      <c r="AD607" s="4">
        <v>0</v>
      </c>
      <c r="AE607" s="4">
        <v>0</v>
      </c>
      <c r="AF607" s="4">
        <v>0</v>
      </c>
    </row>
    <row r="608" spans="2:32" x14ac:dyDescent="0.25">
      <c r="B608" s="4">
        <v>8750</v>
      </c>
      <c r="C608" s="4">
        <v>68</v>
      </c>
      <c r="D608" s="4">
        <v>110</v>
      </c>
      <c r="E608" s="4">
        <v>85</v>
      </c>
      <c r="F608" s="4">
        <v>1075</v>
      </c>
      <c r="G608" s="4">
        <v>1600</v>
      </c>
      <c r="H608" s="4">
        <v>3</v>
      </c>
      <c r="I608" s="4">
        <v>1</v>
      </c>
      <c r="J608" s="4">
        <v>0</v>
      </c>
      <c r="K608" s="4">
        <v>1</v>
      </c>
      <c r="L608" s="4">
        <v>1</v>
      </c>
      <c r="M608" s="4">
        <v>1</v>
      </c>
      <c r="N608" s="4">
        <v>1</v>
      </c>
      <c r="O608" s="4">
        <v>0</v>
      </c>
      <c r="P608" s="4">
        <v>0</v>
      </c>
      <c r="Q608" s="4">
        <v>0</v>
      </c>
      <c r="R608" s="4">
        <v>1</v>
      </c>
      <c r="S608" s="4">
        <v>1</v>
      </c>
      <c r="T608" s="4">
        <v>1</v>
      </c>
      <c r="U608" s="4">
        <v>0</v>
      </c>
      <c r="V608" s="4">
        <v>1</v>
      </c>
      <c r="W608" s="4">
        <v>0</v>
      </c>
      <c r="X608" s="4">
        <v>1</v>
      </c>
      <c r="Y608" s="4">
        <v>0</v>
      </c>
      <c r="Z608" s="4">
        <v>0</v>
      </c>
      <c r="AA608" s="4">
        <v>0</v>
      </c>
      <c r="AB608" s="4">
        <v>0</v>
      </c>
      <c r="AC608" s="4">
        <v>1</v>
      </c>
      <c r="AD608" s="4">
        <v>0</v>
      </c>
      <c r="AE608" s="4">
        <v>0</v>
      </c>
      <c r="AF608" s="4">
        <v>0</v>
      </c>
    </row>
    <row r="609" spans="2:32" x14ac:dyDescent="0.25">
      <c r="B609" s="4">
        <v>10450</v>
      </c>
      <c r="C609" s="4">
        <v>50</v>
      </c>
      <c r="D609" s="4">
        <v>110</v>
      </c>
      <c r="E609" s="4">
        <v>69</v>
      </c>
      <c r="F609" s="4">
        <v>1030</v>
      </c>
      <c r="G609" s="4">
        <v>1600</v>
      </c>
      <c r="H609" s="4">
        <v>3</v>
      </c>
      <c r="I609" s="4">
        <v>0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1</v>
      </c>
      <c r="AD609" s="4">
        <v>0</v>
      </c>
      <c r="AE609" s="4">
        <v>0</v>
      </c>
      <c r="AF609" s="4">
        <v>0</v>
      </c>
    </row>
    <row r="610" spans="2:32" x14ac:dyDescent="0.25">
      <c r="B610" s="4">
        <v>21500</v>
      </c>
      <c r="C610" s="4">
        <v>2</v>
      </c>
      <c r="D610" s="4">
        <v>110</v>
      </c>
      <c r="E610" s="4">
        <v>85</v>
      </c>
      <c r="F610" s="4">
        <v>1130</v>
      </c>
      <c r="G610" s="4">
        <v>1600</v>
      </c>
      <c r="H610" s="4">
        <v>3</v>
      </c>
      <c r="I610" s="4">
        <v>1</v>
      </c>
      <c r="J610" s="4">
        <v>0</v>
      </c>
      <c r="K610" s="4">
        <v>1</v>
      </c>
      <c r="L610" s="4">
        <v>1</v>
      </c>
      <c r="M610" s="4">
        <v>1</v>
      </c>
      <c r="N610" s="4">
        <v>1</v>
      </c>
      <c r="O610" s="4">
        <v>1</v>
      </c>
      <c r="P610" s="4">
        <v>1</v>
      </c>
      <c r="Q610" s="4">
        <v>1</v>
      </c>
      <c r="R610" s="4">
        <v>1</v>
      </c>
      <c r="S610" s="4">
        <v>1</v>
      </c>
      <c r="T610" s="4">
        <v>1</v>
      </c>
      <c r="U610" s="4">
        <v>0</v>
      </c>
      <c r="V610" s="4">
        <v>1</v>
      </c>
      <c r="W610" s="4">
        <v>1</v>
      </c>
      <c r="X610" s="4">
        <v>1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1</v>
      </c>
      <c r="AE610" s="4">
        <v>0</v>
      </c>
      <c r="AF610" s="4">
        <v>1</v>
      </c>
    </row>
    <row r="611" spans="2:32" x14ac:dyDescent="0.25">
      <c r="B611" s="4">
        <v>10950</v>
      </c>
      <c r="C611" s="4">
        <v>50</v>
      </c>
      <c r="D611" s="4">
        <v>97</v>
      </c>
      <c r="E611" s="4">
        <v>69</v>
      </c>
      <c r="F611" s="4">
        <v>1030</v>
      </c>
      <c r="G611" s="4">
        <v>1400</v>
      </c>
      <c r="H611" s="4">
        <v>3</v>
      </c>
      <c r="I611" s="4">
        <v>1</v>
      </c>
      <c r="J611" s="4">
        <v>0</v>
      </c>
      <c r="K611" s="4">
        <v>1</v>
      </c>
      <c r="L611" s="4">
        <v>1</v>
      </c>
      <c r="M611" s="4">
        <v>1</v>
      </c>
      <c r="N611" s="4">
        <v>1</v>
      </c>
      <c r="O611" s="4">
        <v>0</v>
      </c>
      <c r="P611" s="4">
        <v>1</v>
      </c>
      <c r="Q611" s="4">
        <v>1</v>
      </c>
      <c r="R611" s="4">
        <v>1</v>
      </c>
      <c r="S611" s="4">
        <v>1</v>
      </c>
      <c r="T611" s="4">
        <v>1</v>
      </c>
      <c r="U611" s="4">
        <v>0</v>
      </c>
      <c r="V611" s="4">
        <v>1</v>
      </c>
      <c r="W611" s="4">
        <v>0</v>
      </c>
      <c r="X611" s="4">
        <v>1</v>
      </c>
      <c r="Y611" s="4">
        <v>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1</v>
      </c>
      <c r="AF611" s="4">
        <v>0</v>
      </c>
    </row>
    <row r="612" spans="2:32" x14ac:dyDescent="0.25">
      <c r="B612" s="4">
        <v>8490</v>
      </c>
      <c r="C612" s="4">
        <v>62</v>
      </c>
      <c r="D612" s="4">
        <v>110</v>
      </c>
      <c r="E612" s="4">
        <v>69</v>
      </c>
      <c r="F612" s="4">
        <v>1050</v>
      </c>
      <c r="G612" s="4">
        <v>1600</v>
      </c>
      <c r="H612" s="4">
        <v>3</v>
      </c>
      <c r="I612" s="4">
        <v>0</v>
      </c>
      <c r="J612" s="4">
        <v>0</v>
      </c>
      <c r="K612" s="4">
        <v>0</v>
      </c>
      <c r="L612" s="4">
        <v>1</v>
      </c>
      <c r="M612" s="4">
        <v>1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  <c r="W612" s="4">
        <v>1</v>
      </c>
      <c r="X612" s="4">
        <v>1</v>
      </c>
      <c r="Y612" s="4">
        <v>0</v>
      </c>
      <c r="Z612" s="4">
        <v>0</v>
      </c>
      <c r="AA612" s="4">
        <v>0</v>
      </c>
      <c r="AB612" s="4">
        <v>1</v>
      </c>
      <c r="AC612" s="4">
        <v>0</v>
      </c>
      <c r="AD612" s="4">
        <v>0</v>
      </c>
      <c r="AE612" s="4">
        <v>0</v>
      </c>
      <c r="AF612" s="4">
        <v>0</v>
      </c>
    </row>
    <row r="613" spans="2:32" x14ac:dyDescent="0.25">
      <c r="B613" s="4">
        <v>11500</v>
      </c>
      <c r="C613" s="4">
        <v>48</v>
      </c>
      <c r="D613" s="4">
        <v>69</v>
      </c>
      <c r="E613" s="4">
        <v>185</v>
      </c>
      <c r="F613" s="4">
        <v>1140</v>
      </c>
      <c r="G613" s="4">
        <v>1900</v>
      </c>
      <c r="H613" s="4">
        <v>6</v>
      </c>
      <c r="I613" s="4">
        <v>1</v>
      </c>
      <c r="J613" s="4">
        <v>0</v>
      </c>
      <c r="K613" s="4">
        <v>0</v>
      </c>
      <c r="L613" s="4">
        <v>1</v>
      </c>
      <c r="M613" s="4">
        <v>1</v>
      </c>
      <c r="N613" s="4">
        <v>1</v>
      </c>
      <c r="O613" s="4">
        <v>0</v>
      </c>
      <c r="P613" s="4">
        <v>0</v>
      </c>
      <c r="Q613" s="4">
        <v>0</v>
      </c>
      <c r="R613" s="4">
        <v>1</v>
      </c>
      <c r="S613" s="4">
        <v>1</v>
      </c>
      <c r="T613" s="4">
        <v>1</v>
      </c>
      <c r="U613" s="4">
        <v>1</v>
      </c>
      <c r="V613" s="4">
        <v>0</v>
      </c>
      <c r="W613" s="4">
        <v>0</v>
      </c>
      <c r="X613" s="4">
        <v>0</v>
      </c>
      <c r="Y613" s="4">
        <v>0</v>
      </c>
      <c r="Z613" s="4">
        <v>1</v>
      </c>
      <c r="AA613" s="4">
        <v>1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</row>
    <row r="614" spans="2:32" x14ac:dyDescent="0.25">
      <c r="B614" s="4">
        <v>8000</v>
      </c>
      <c r="C614" s="4">
        <v>58</v>
      </c>
      <c r="D614" s="4">
        <v>110</v>
      </c>
      <c r="E614" s="4">
        <v>69</v>
      </c>
      <c r="F614" s="4">
        <v>1050</v>
      </c>
      <c r="G614" s="4">
        <v>1600</v>
      </c>
      <c r="H614" s="4">
        <v>3</v>
      </c>
      <c r="I614" s="4">
        <v>1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1</v>
      </c>
      <c r="S614" s="4">
        <v>1</v>
      </c>
      <c r="T614" s="4">
        <v>1</v>
      </c>
      <c r="U614" s="4">
        <v>0</v>
      </c>
      <c r="V614" s="4">
        <v>0</v>
      </c>
      <c r="W614" s="4">
        <v>1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1</v>
      </c>
      <c r="AE614" s="4">
        <v>0</v>
      </c>
      <c r="AF614" s="4">
        <v>0</v>
      </c>
    </row>
    <row r="615" spans="2:32" x14ac:dyDescent="0.25">
      <c r="B615" s="4">
        <v>12950</v>
      </c>
      <c r="C615" s="4">
        <v>40</v>
      </c>
      <c r="D615" s="4">
        <v>110</v>
      </c>
      <c r="E615" s="4">
        <v>85</v>
      </c>
      <c r="F615" s="4">
        <v>1080</v>
      </c>
      <c r="G615" s="4">
        <v>1600</v>
      </c>
      <c r="H615" s="4">
        <v>3</v>
      </c>
      <c r="I615" s="4">
        <v>1</v>
      </c>
      <c r="J615" s="4">
        <v>0</v>
      </c>
      <c r="K615" s="4">
        <v>1</v>
      </c>
      <c r="L615" s="4">
        <v>1</v>
      </c>
      <c r="M615" s="4">
        <v>1</v>
      </c>
      <c r="N615" s="4">
        <v>1</v>
      </c>
      <c r="O615" s="4">
        <v>0</v>
      </c>
      <c r="P615" s="4">
        <v>1</v>
      </c>
      <c r="Q615" s="4">
        <v>1</v>
      </c>
      <c r="R615" s="4">
        <v>1</v>
      </c>
      <c r="S615" s="4">
        <v>1</v>
      </c>
      <c r="T615" s="4">
        <v>1</v>
      </c>
      <c r="U615" s="4">
        <v>0</v>
      </c>
      <c r="V615" s="4">
        <v>1</v>
      </c>
      <c r="W615" s="4">
        <v>0</v>
      </c>
      <c r="X615" s="4">
        <v>1</v>
      </c>
      <c r="Y615" s="4">
        <v>0</v>
      </c>
      <c r="Z615" s="4">
        <v>0</v>
      </c>
      <c r="AA615" s="4">
        <v>0</v>
      </c>
      <c r="AB615" s="4">
        <v>0</v>
      </c>
      <c r="AC615" s="4">
        <v>1</v>
      </c>
      <c r="AD615" s="4">
        <v>0</v>
      </c>
      <c r="AE615" s="4">
        <v>0</v>
      </c>
      <c r="AF615" s="4">
        <v>1</v>
      </c>
    </row>
    <row r="616" spans="2:32" x14ac:dyDescent="0.25">
      <c r="B616" s="4">
        <v>11690</v>
      </c>
      <c r="C616" s="4">
        <v>34</v>
      </c>
      <c r="D616" s="4">
        <v>97</v>
      </c>
      <c r="E616" s="4">
        <v>85</v>
      </c>
      <c r="F616" s="4">
        <v>1060</v>
      </c>
      <c r="G616" s="4">
        <v>1400</v>
      </c>
      <c r="H616" s="4">
        <v>3</v>
      </c>
      <c r="I616" s="4">
        <v>1</v>
      </c>
      <c r="J616" s="4">
        <v>0</v>
      </c>
      <c r="K616" s="4">
        <v>1</v>
      </c>
      <c r="L616" s="4">
        <v>1</v>
      </c>
      <c r="M616" s="4">
        <v>1</v>
      </c>
      <c r="N616" s="4">
        <v>1</v>
      </c>
      <c r="O616" s="4">
        <v>0</v>
      </c>
      <c r="P616" s="4">
        <v>1</v>
      </c>
      <c r="Q616" s="4">
        <v>1</v>
      </c>
      <c r="R616" s="4">
        <v>1</v>
      </c>
      <c r="S616" s="4">
        <v>1</v>
      </c>
      <c r="T616" s="4">
        <v>1</v>
      </c>
      <c r="U616" s="4">
        <v>0</v>
      </c>
      <c r="V616" s="4">
        <v>0</v>
      </c>
      <c r="W616" s="4">
        <v>0</v>
      </c>
      <c r="X616" s="4">
        <v>1</v>
      </c>
      <c r="Y616" s="4">
        <v>0</v>
      </c>
      <c r="Z616" s="4">
        <v>1</v>
      </c>
      <c r="AA616" s="4">
        <v>0</v>
      </c>
      <c r="AB616" s="4">
        <v>1</v>
      </c>
      <c r="AC616" s="4">
        <v>0</v>
      </c>
      <c r="AD616" s="4">
        <v>0</v>
      </c>
      <c r="AE616" s="4">
        <v>0</v>
      </c>
      <c r="AF616" s="4">
        <v>0</v>
      </c>
    </row>
    <row r="617" spans="2:32" x14ac:dyDescent="0.25">
      <c r="B617" s="4">
        <v>12950</v>
      </c>
      <c r="C617" s="4">
        <v>43</v>
      </c>
      <c r="D617" s="4">
        <v>110</v>
      </c>
      <c r="E617" s="4">
        <v>69</v>
      </c>
      <c r="F617" s="4">
        <v>1040</v>
      </c>
      <c r="G617" s="4">
        <v>1600</v>
      </c>
      <c r="H617" s="4">
        <v>3</v>
      </c>
      <c r="I617" s="4">
        <v>1</v>
      </c>
      <c r="J617" s="4">
        <v>0</v>
      </c>
      <c r="K617" s="4">
        <v>1</v>
      </c>
      <c r="L617" s="4">
        <v>1</v>
      </c>
      <c r="M617" s="4">
        <v>1</v>
      </c>
      <c r="N617" s="4">
        <v>0</v>
      </c>
      <c r="O617" s="4">
        <v>0</v>
      </c>
      <c r="P617" s="4">
        <v>1</v>
      </c>
      <c r="Q617" s="4">
        <v>1</v>
      </c>
      <c r="R617" s="4">
        <v>0</v>
      </c>
      <c r="S617" s="4">
        <v>0</v>
      </c>
      <c r="T617" s="4">
        <v>1</v>
      </c>
      <c r="U617" s="4">
        <v>0</v>
      </c>
      <c r="V617" s="4">
        <v>0</v>
      </c>
      <c r="W617" s="4">
        <v>0</v>
      </c>
      <c r="X617" s="4">
        <v>1</v>
      </c>
      <c r="Y617" s="4">
        <v>0</v>
      </c>
      <c r="Z617" s="4">
        <v>1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1</v>
      </c>
    </row>
    <row r="618" spans="2:32" x14ac:dyDescent="0.25">
      <c r="B618" s="4">
        <v>10250</v>
      </c>
      <c r="C618" s="4">
        <v>39</v>
      </c>
      <c r="D618" s="4">
        <v>110</v>
      </c>
      <c r="E618" s="4">
        <v>69</v>
      </c>
      <c r="F618" s="4">
        <v>1030</v>
      </c>
      <c r="G618" s="4">
        <v>1600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  <c r="O618" s="4">
        <v>0</v>
      </c>
      <c r="P618" s="4">
        <v>1</v>
      </c>
      <c r="Q618" s="4">
        <v>0</v>
      </c>
      <c r="R618" s="4">
        <v>0</v>
      </c>
      <c r="S618" s="4">
        <v>0</v>
      </c>
      <c r="T618" s="4">
        <v>1</v>
      </c>
      <c r="U618" s="4">
        <v>0</v>
      </c>
      <c r="V618" s="4">
        <v>0</v>
      </c>
      <c r="W618" s="4">
        <v>0</v>
      </c>
      <c r="X618" s="4">
        <v>1</v>
      </c>
      <c r="Y618" s="4">
        <v>0</v>
      </c>
      <c r="Z618" s="4">
        <v>0</v>
      </c>
      <c r="AA618" s="4">
        <v>0</v>
      </c>
      <c r="AB618" s="4">
        <v>1</v>
      </c>
      <c r="AC618" s="4">
        <v>0</v>
      </c>
      <c r="AD618" s="4">
        <v>0</v>
      </c>
      <c r="AE618" s="4">
        <v>0</v>
      </c>
      <c r="AF618" s="4">
        <v>0</v>
      </c>
    </row>
    <row r="619" spans="2:32" x14ac:dyDescent="0.25">
      <c r="B619" s="4">
        <v>8950</v>
      </c>
      <c r="C619" s="4">
        <v>68</v>
      </c>
      <c r="D619" s="4">
        <v>110</v>
      </c>
      <c r="E619" s="4">
        <v>69</v>
      </c>
      <c r="F619" s="4">
        <v>1035</v>
      </c>
      <c r="G619" s="4">
        <v>1600</v>
      </c>
      <c r="H619" s="4">
        <v>6</v>
      </c>
      <c r="I619" s="4">
        <v>1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1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</row>
    <row r="620" spans="2:32" x14ac:dyDescent="0.25">
      <c r="B620" s="4">
        <v>10950</v>
      </c>
      <c r="C620" s="4">
        <v>47</v>
      </c>
      <c r="D620" s="4">
        <v>110</v>
      </c>
      <c r="E620" s="4">
        <v>69</v>
      </c>
      <c r="F620" s="4">
        <v>1030</v>
      </c>
      <c r="G620" s="4">
        <v>1600</v>
      </c>
      <c r="H620" s="4">
        <v>3</v>
      </c>
      <c r="I620" s="4">
        <v>0</v>
      </c>
      <c r="J620" s="4">
        <v>0</v>
      </c>
      <c r="K620" s="4">
        <v>1</v>
      </c>
      <c r="L620" s="4">
        <v>1</v>
      </c>
      <c r="M620" s="4">
        <v>1</v>
      </c>
      <c r="N620" s="4">
        <v>0</v>
      </c>
      <c r="O620" s="4">
        <v>0</v>
      </c>
      <c r="P620" s="4">
        <v>1</v>
      </c>
      <c r="Q620" s="4">
        <v>0</v>
      </c>
      <c r="R620" s="4">
        <v>1</v>
      </c>
      <c r="S620" s="4">
        <v>1</v>
      </c>
      <c r="T620" s="4">
        <v>1</v>
      </c>
      <c r="U620" s="4">
        <v>0</v>
      </c>
      <c r="V620" s="4">
        <v>0</v>
      </c>
      <c r="W620" s="4">
        <v>0</v>
      </c>
      <c r="X620" s="4">
        <v>1</v>
      </c>
      <c r="Y620" s="4">
        <v>0</v>
      </c>
      <c r="Z620" s="4">
        <v>0</v>
      </c>
      <c r="AA620" s="4">
        <v>0</v>
      </c>
      <c r="AB620" s="4">
        <v>0</v>
      </c>
      <c r="AC620" s="4">
        <v>1</v>
      </c>
      <c r="AD620" s="4">
        <v>0</v>
      </c>
      <c r="AE620" s="4">
        <v>0</v>
      </c>
      <c r="AF620" s="4">
        <v>0</v>
      </c>
    </row>
    <row r="621" spans="2:32" x14ac:dyDescent="0.25">
      <c r="B621" s="4">
        <v>7950</v>
      </c>
      <c r="C621" s="4">
        <v>60</v>
      </c>
      <c r="D621" s="4">
        <v>86</v>
      </c>
      <c r="E621" s="4">
        <v>69</v>
      </c>
      <c r="F621" s="4">
        <v>1015</v>
      </c>
      <c r="G621" s="4">
        <v>1300</v>
      </c>
      <c r="H621" s="4">
        <v>3</v>
      </c>
      <c r="I621" s="4">
        <v>1</v>
      </c>
      <c r="J621" s="4">
        <v>0</v>
      </c>
      <c r="K621" s="4">
        <v>0</v>
      </c>
      <c r="L621" s="4">
        <v>1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1</v>
      </c>
      <c r="U621" s="4">
        <v>1</v>
      </c>
      <c r="V621" s="4">
        <v>0</v>
      </c>
      <c r="W621" s="4">
        <v>1</v>
      </c>
      <c r="X621" s="4">
        <v>1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1</v>
      </c>
      <c r="AE621" s="4">
        <v>0</v>
      </c>
      <c r="AF621" s="4">
        <v>0</v>
      </c>
    </row>
    <row r="622" spans="2:32" x14ac:dyDescent="0.25">
      <c r="B622" s="4">
        <v>9950</v>
      </c>
      <c r="C622" s="4">
        <v>61</v>
      </c>
      <c r="D622" s="4">
        <v>107</v>
      </c>
      <c r="E622" s="4">
        <v>85</v>
      </c>
      <c r="F622" s="4">
        <v>1085</v>
      </c>
      <c r="G622" s="4">
        <v>1600</v>
      </c>
      <c r="H622" s="4">
        <v>3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1</v>
      </c>
      <c r="O622" s="4">
        <v>0</v>
      </c>
      <c r="P622" s="4">
        <v>0</v>
      </c>
      <c r="Q622" s="4">
        <v>0</v>
      </c>
      <c r="R622" s="4">
        <v>1</v>
      </c>
      <c r="S622" s="4">
        <v>1</v>
      </c>
      <c r="T622" s="4">
        <v>1</v>
      </c>
      <c r="U622" s="4">
        <v>0</v>
      </c>
      <c r="V622" s="4">
        <v>1</v>
      </c>
      <c r="W622" s="4">
        <v>0</v>
      </c>
      <c r="X622" s="4">
        <v>1</v>
      </c>
      <c r="Y622" s="4">
        <v>0</v>
      </c>
      <c r="Z622" s="4">
        <v>1</v>
      </c>
      <c r="AA622" s="4">
        <v>0</v>
      </c>
      <c r="AB622" s="4">
        <v>1</v>
      </c>
      <c r="AC622" s="4">
        <v>0</v>
      </c>
      <c r="AD622" s="4">
        <v>0</v>
      </c>
      <c r="AE622" s="4">
        <v>0</v>
      </c>
      <c r="AF622" s="4">
        <v>0</v>
      </c>
    </row>
    <row r="623" spans="2:32" x14ac:dyDescent="0.25">
      <c r="B623" s="4">
        <v>9950</v>
      </c>
      <c r="C623" s="4">
        <v>61</v>
      </c>
      <c r="D623" s="4">
        <v>86</v>
      </c>
      <c r="E623" s="4">
        <v>19</v>
      </c>
      <c r="F623" s="4">
        <v>1015</v>
      </c>
      <c r="G623" s="4">
        <v>1300</v>
      </c>
      <c r="H623" s="4">
        <v>3</v>
      </c>
      <c r="I623" s="4">
        <v>0</v>
      </c>
      <c r="J623" s="4">
        <v>0</v>
      </c>
      <c r="K623" s="4">
        <v>0</v>
      </c>
      <c r="L623" s="4">
        <v>1</v>
      </c>
      <c r="M623" s="4">
        <v>1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1</v>
      </c>
      <c r="U623" s="4">
        <v>1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</row>
    <row r="624" spans="2:32" x14ac:dyDescent="0.25">
      <c r="B624" s="4">
        <v>8950</v>
      </c>
      <c r="C624" s="4">
        <v>59</v>
      </c>
      <c r="D624" s="4">
        <v>86</v>
      </c>
      <c r="E624" s="4">
        <v>69</v>
      </c>
      <c r="F624" s="4">
        <v>1020</v>
      </c>
      <c r="G624" s="4">
        <v>1300</v>
      </c>
      <c r="H624" s="4">
        <v>3</v>
      </c>
      <c r="I624" s="4">
        <v>1</v>
      </c>
      <c r="J624" s="4">
        <v>0</v>
      </c>
      <c r="K624" s="4">
        <v>0</v>
      </c>
      <c r="L624" s="4">
        <v>1</v>
      </c>
      <c r="M624" s="4">
        <v>1</v>
      </c>
      <c r="N624" s="4">
        <v>1</v>
      </c>
      <c r="O624" s="4">
        <v>0</v>
      </c>
      <c r="P624" s="4">
        <v>0</v>
      </c>
      <c r="Q624" s="4">
        <v>0</v>
      </c>
      <c r="R624" s="4">
        <v>1</v>
      </c>
      <c r="S624" s="4">
        <v>1</v>
      </c>
      <c r="T624" s="4">
        <v>1</v>
      </c>
      <c r="U624" s="4">
        <v>1</v>
      </c>
      <c r="V624" s="4">
        <v>1</v>
      </c>
      <c r="W624" s="4">
        <v>0</v>
      </c>
      <c r="X624" s="4">
        <v>1</v>
      </c>
      <c r="Y624" s="4">
        <v>0</v>
      </c>
      <c r="Z624" s="4">
        <v>0</v>
      </c>
      <c r="AA624" s="4">
        <v>1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</row>
    <row r="625" spans="2:32" x14ac:dyDescent="0.25">
      <c r="B625" s="4">
        <v>9930</v>
      </c>
      <c r="C625" s="4">
        <v>53</v>
      </c>
      <c r="D625" s="4">
        <v>110</v>
      </c>
      <c r="E625" s="4">
        <v>69</v>
      </c>
      <c r="F625" s="4">
        <v>1035</v>
      </c>
      <c r="G625" s="4">
        <v>1600</v>
      </c>
      <c r="H625" s="4">
        <v>3</v>
      </c>
      <c r="I625" s="4">
        <v>1</v>
      </c>
      <c r="J625" s="4">
        <v>0</v>
      </c>
      <c r="K625" s="4">
        <v>0</v>
      </c>
      <c r="L625" s="4">
        <v>1</v>
      </c>
      <c r="M625" s="4">
        <v>1</v>
      </c>
      <c r="N625" s="4">
        <v>1</v>
      </c>
      <c r="O625" s="4">
        <v>0</v>
      </c>
      <c r="P625" s="4">
        <v>1</v>
      </c>
      <c r="Q625" s="4">
        <v>1</v>
      </c>
      <c r="R625" s="4">
        <v>0</v>
      </c>
      <c r="S625" s="4">
        <v>1</v>
      </c>
      <c r="T625" s="4">
        <v>1</v>
      </c>
      <c r="U625" s="4">
        <v>0</v>
      </c>
      <c r="V625" s="4">
        <v>1</v>
      </c>
      <c r="W625" s="4">
        <v>0</v>
      </c>
      <c r="X625" s="4">
        <v>1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1</v>
      </c>
      <c r="AE625" s="4">
        <v>0</v>
      </c>
      <c r="AF625" s="4">
        <v>0</v>
      </c>
    </row>
    <row r="626" spans="2:32" x14ac:dyDescent="0.25">
      <c r="B626" s="4">
        <v>20500</v>
      </c>
      <c r="C626" s="4">
        <v>20</v>
      </c>
      <c r="D626" s="4">
        <v>110</v>
      </c>
      <c r="E626" s="4">
        <v>100</v>
      </c>
      <c r="F626" s="4">
        <v>1165</v>
      </c>
      <c r="G626" s="4">
        <v>1600</v>
      </c>
      <c r="H626" s="4">
        <v>3</v>
      </c>
      <c r="I626" s="4">
        <v>0</v>
      </c>
      <c r="J626" s="4">
        <v>1</v>
      </c>
      <c r="K626" s="4">
        <v>0</v>
      </c>
      <c r="L626" s="4">
        <v>1</v>
      </c>
      <c r="M626" s="4">
        <v>1</v>
      </c>
      <c r="N626" s="4">
        <v>1</v>
      </c>
      <c r="O626" s="4">
        <v>0</v>
      </c>
      <c r="P626" s="4">
        <v>1</v>
      </c>
      <c r="Q626" s="4">
        <v>1</v>
      </c>
      <c r="R626" s="4">
        <v>1</v>
      </c>
      <c r="S626" s="4">
        <v>1</v>
      </c>
      <c r="T626" s="4">
        <v>1</v>
      </c>
      <c r="U626" s="4">
        <v>0</v>
      </c>
      <c r="V626" s="4">
        <v>0</v>
      </c>
      <c r="W626" s="4">
        <v>0</v>
      </c>
      <c r="X626" s="4">
        <v>1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1</v>
      </c>
      <c r="AE626" s="4">
        <v>0</v>
      </c>
      <c r="AF626" s="4">
        <v>1</v>
      </c>
    </row>
    <row r="627" spans="2:32" x14ac:dyDescent="0.25">
      <c r="B627" s="4">
        <v>9950</v>
      </c>
      <c r="C627" s="4">
        <v>54</v>
      </c>
      <c r="D627" s="4">
        <v>110</v>
      </c>
      <c r="E627" s="4">
        <v>85</v>
      </c>
      <c r="F627" s="4">
        <v>1075</v>
      </c>
      <c r="G627" s="4">
        <v>1600</v>
      </c>
      <c r="H627" s="4">
        <v>3</v>
      </c>
      <c r="I627" s="4">
        <v>1</v>
      </c>
      <c r="J627" s="4">
        <v>0</v>
      </c>
      <c r="K627" s="4">
        <v>1</v>
      </c>
      <c r="L627" s="4">
        <v>1</v>
      </c>
      <c r="M627" s="4">
        <v>1</v>
      </c>
      <c r="N627" s="4">
        <v>1</v>
      </c>
      <c r="O627" s="4">
        <v>0</v>
      </c>
      <c r="P627" s="4">
        <v>0</v>
      </c>
      <c r="Q627" s="4">
        <v>0</v>
      </c>
      <c r="R627" s="4">
        <v>1</v>
      </c>
      <c r="S627" s="4">
        <v>1</v>
      </c>
      <c r="T627" s="4">
        <v>1</v>
      </c>
      <c r="U627" s="4">
        <v>0</v>
      </c>
      <c r="V627" s="4">
        <v>1</v>
      </c>
      <c r="W627" s="4">
        <v>0</v>
      </c>
      <c r="X627" s="4">
        <v>1</v>
      </c>
      <c r="Y627" s="4">
        <v>1</v>
      </c>
      <c r="Z627" s="4">
        <v>0</v>
      </c>
      <c r="AA627" s="4">
        <v>0</v>
      </c>
      <c r="AB627" s="4">
        <v>0</v>
      </c>
      <c r="AC627" s="4">
        <v>1</v>
      </c>
      <c r="AD627" s="4">
        <v>0</v>
      </c>
      <c r="AE627" s="4">
        <v>0</v>
      </c>
      <c r="AF627" s="4">
        <v>0</v>
      </c>
    </row>
    <row r="628" spans="2:32" x14ac:dyDescent="0.25">
      <c r="B628" s="4">
        <v>9550</v>
      </c>
      <c r="C628" s="4">
        <v>54</v>
      </c>
      <c r="D628" s="4">
        <v>97</v>
      </c>
      <c r="E628" s="4">
        <v>85</v>
      </c>
      <c r="F628" s="4">
        <v>1060</v>
      </c>
      <c r="G628" s="4">
        <v>1400</v>
      </c>
      <c r="H628" s="4">
        <v>3</v>
      </c>
      <c r="I628" s="4">
        <v>0</v>
      </c>
      <c r="J628" s="4">
        <v>0</v>
      </c>
      <c r="K628" s="4">
        <v>0</v>
      </c>
      <c r="L628" s="4">
        <v>1</v>
      </c>
      <c r="M628" s="4">
        <v>1</v>
      </c>
      <c r="N628" s="4">
        <v>0</v>
      </c>
      <c r="O628" s="4">
        <v>0</v>
      </c>
      <c r="P628" s="4">
        <v>1</v>
      </c>
      <c r="Q628" s="4">
        <v>1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  <c r="W628" s="4">
        <v>0</v>
      </c>
      <c r="X628" s="4">
        <v>1</v>
      </c>
      <c r="Y628" s="4">
        <v>0</v>
      </c>
      <c r="Z628" s="4">
        <v>0</v>
      </c>
      <c r="AA628" s="4">
        <v>0</v>
      </c>
      <c r="AB628" s="4">
        <v>1</v>
      </c>
      <c r="AC628" s="4">
        <v>0</v>
      </c>
      <c r="AD628" s="4">
        <v>0</v>
      </c>
      <c r="AE628" s="4">
        <v>0</v>
      </c>
      <c r="AF628" s="4">
        <v>0</v>
      </c>
    </row>
    <row r="629" spans="2:32" x14ac:dyDescent="0.25">
      <c r="B629" s="4">
        <v>10500</v>
      </c>
      <c r="C629" s="4">
        <v>52</v>
      </c>
      <c r="D629" s="4">
        <v>97</v>
      </c>
      <c r="E629" s="4">
        <v>69</v>
      </c>
      <c r="F629" s="4">
        <v>1025</v>
      </c>
      <c r="G629" s="4">
        <v>1400</v>
      </c>
      <c r="H629" s="4">
        <v>3</v>
      </c>
      <c r="I629" s="4">
        <v>0</v>
      </c>
      <c r="J629" s="4">
        <v>0</v>
      </c>
      <c r="K629" s="4">
        <v>0</v>
      </c>
      <c r="L629" s="4">
        <v>1</v>
      </c>
      <c r="M629" s="4">
        <v>1</v>
      </c>
      <c r="N629" s="4">
        <v>1</v>
      </c>
      <c r="O629" s="4">
        <v>0</v>
      </c>
      <c r="P629" s="4">
        <v>1</v>
      </c>
      <c r="Q629" s="4">
        <v>1</v>
      </c>
      <c r="R629" s="4">
        <v>1</v>
      </c>
      <c r="S629" s="4">
        <v>0</v>
      </c>
      <c r="T629" s="4">
        <v>1</v>
      </c>
      <c r="U629" s="4">
        <v>0</v>
      </c>
      <c r="V629" s="4">
        <v>0</v>
      </c>
      <c r="W629" s="4">
        <v>0</v>
      </c>
      <c r="X629" s="4">
        <v>1</v>
      </c>
      <c r="Y629" s="4">
        <v>0</v>
      </c>
      <c r="Z629" s="4">
        <v>1</v>
      </c>
      <c r="AA629" s="4">
        <v>0</v>
      </c>
      <c r="AB629" s="4">
        <v>1</v>
      </c>
      <c r="AC629" s="4">
        <v>0</v>
      </c>
      <c r="AD629" s="4">
        <v>0</v>
      </c>
      <c r="AE629" s="4">
        <v>0</v>
      </c>
      <c r="AF629" s="4">
        <v>0</v>
      </c>
    </row>
    <row r="630" spans="2:32" x14ac:dyDescent="0.25">
      <c r="B630" s="4">
        <v>13500</v>
      </c>
      <c r="C630" s="4">
        <v>43</v>
      </c>
      <c r="D630" s="4">
        <v>110</v>
      </c>
      <c r="E630" s="4">
        <v>85</v>
      </c>
      <c r="F630" s="4">
        <v>1085</v>
      </c>
      <c r="G630" s="4">
        <v>1600</v>
      </c>
      <c r="H630" s="4">
        <v>3</v>
      </c>
      <c r="I630" s="4">
        <v>1</v>
      </c>
      <c r="J630" s="4">
        <v>0</v>
      </c>
      <c r="K630" s="4">
        <v>1</v>
      </c>
      <c r="L630" s="4">
        <v>1</v>
      </c>
      <c r="M630" s="4">
        <v>1</v>
      </c>
      <c r="N630" s="4">
        <v>1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1</v>
      </c>
      <c r="U630" s="4">
        <v>1</v>
      </c>
      <c r="V630" s="4">
        <v>0</v>
      </c>
      <c r="W630" s="4">
        <v>1</v>
      </c>
      <c r="X630" s="4">
        <v>1</v>
      </c>
      <c r="Y630" s="4">
        <v>0</v>
      </c>
      <c r="Z630" s="4">
        <v>0</v>
      </c>
      <c r="AA630" s="4">
        <v>0</v>
      </c>
      <c r="AB630" s="4">
        <v>1</v>
      </c>
      <c r="AC630" s="4">
        <v>0</v>
      </c>
      <c r="AD630" s="4">
        <v>0</v>
      </c>
      <c r="AE630" s="4">
        <v>0</v>
      </c>
      <c r="AF630" s="4">
        <v>1</v>
      </c>
    </row>
    <row r="631" spans="2:32" x14ac:dyDescent="0.25">
      <c r="B631" s="4">
        <v>11950</v>
      </c>
      <c r="C631" s="4">
        <v>41</v>
      </c>
      <c r="D631" s="4">
        <v>97</v>
      </c>
      <c r="E631" s="4">
        <v>69</v>
      </c>
      <c r="F631" s="4">
        <v>1025</v>
      </c>
      <c r="G631" s="4">
        <v>1400</v>
      </c>
      <c r="H631" s="4">
        <v>3</v>
      </c>
      <c r="I631" s="4">
        <v>0</v>
      </c>
      <c r="J631" s="4">
        <v>0</v>
      </c>
      <c r="K631" s="4">
        <v>1</v>
      </c>
      <c r="L631" s="4">
        <v>1</v>
      </c>
      <c r="M631" s="4">
        <v>1</v>
      </c>
      <c r="N631" s="4">
        <v>0</v>
      </c>
      <c r="O631" s="4">
        <v>0</v>
      </c>
      <c r="P631" s="4">
        <v>1</v>
      </c>
      <c r="Q631" s="4">
        <v>0</v>
      </c>
      <c r="R631" s="4">
        <v>0</v>
      </c>
      <c r="S631" s="4">
        <v>0</v>
      </c>
      <c r="T631" s="4">
        <v>1</v>
      </c>
      <c r="U631" s="4">
        <v>0</v>
      </c>
      <c r="V631" s="4">
        <v>0</v>
      </c>
      <c r="W631" s="4">
        <v>0</v>
      </c>
      <c r="X631" s="4">
        <v>1</v>
      </c>
      <c r="Y631" s="4">
        <v>0</v>
      </c>
      <c r="Z631" s="4">
        <v>0</v>
      </c>
      <c r="AA631" s="4">
        <v>0</v>
      </c>
      <c r="AB631" s="4">
        <v>0</v>
      </c>
      <c r="AC631" s="4">
        <v>1</v>
      </c>
      <c r="AD631" s="4">
        <v>0</v>
      </c>
      <c r="AE631" s="4">
        <v>0</v>
      </c>
      <c r="AF631" s="4">
        <v>0</v>
      </c>
    </row>
    <row r="632" spans="2:32" x14ac:dyDescent="0.25">
      <c r="B632" s="4">
        <v>10450</v>
      </c>
      <c r="C632" s="4">
        <v>61</v>
      </c>
      <c r="D632" s="4">
        <v>110</v>
      </c>
      <c r="E632" s="4">
        <v>85</v>
      </c>
      <c r="F632" s="4">
        <v>1075</v>
      </c>
      <c r="G632" s="4">
        <v>1600</v>
      </c>
      <c r="H632" s="4">
        <v>12</v>
      </c>
      <c r="I632" s="4">
        <v>1</v>
      </c>
      <c r="J632" s="4">
        <v>0</v>
      </c>
      <c r="K632" s="4">
        <v>1</v>
      </c>
      <c r="L632" s="4">
        <v>1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1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1</v>
      </c>
      <c r="AF632" s="4">
        <v>0</v>
      </c>
    </row>
    <row r="633" spans="2:32" x14ac:dyDescent="0.25">
      <c r="B633" s="4">
        <v>8750</v>
      </c>
      <c r="C633" s="4">
        <v>62</v>
      </c>
      <c r="D633" s="4">
        <v>110</v>
      </c>
      <c r="E633" s="4">
        <v>85</v>
      </c>
      <c r="F633" s="4">
        <v>1070</v>
      </c>
      <c r="G633" s="4">
        <v>1600</v>
      </c>
      <c r="H633" s="4">
        <v>3</v>
      </c>
      <c r="I633" s="4">
        <v>1</v>
      </c>
      <c r="J633" s="4">
        <v>0</v>
      </c>
      <c r="K633" s="4">
        <v>0</v>
      </c>
      <c r="L633" s="4">
        <v>1</v>
      </c>
      <c r="M633" s="4">
        <v>1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1</v>
      </c>
      <c r="V633" s="4">
        <v>0</v>
      </c>
      <c r="W633" s="4">
        <v>1</v>
      </c>
      <c r="X633" s="4">
        <v>1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</row>
    <row r="634" spans="2:32" x14ac:dyDescent="0.25">
      <c r="B634" s="4">
        <v>10950</v>
      </c>
      <c r="C634" s="4">
        <v>65</v>
      </c>
      <c r="D634" s="4">
        <v>110</v>
      </c>
      <c r="E634" s="4">
        <v>85</v>
      </c>
      <c r="F634" s="4">
        <v>1070</v>
      </c>
      <c r="G634" s="4">
        <v>1600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1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</row>
    <row r="635" spans="2:32" x14ac:dyDescent="0.25">
      <c r="B635" s="4">
        <v>12450</v>
      </c>
      <c r="C635" s="4">
        <v>35</v>
      </c>
      <c r="D635" s="4">
        <v>110</v>
      </c>
      <c r="E635" s="4">
        <v>85</v>
      </c>
      <c r="F635" s="4">
        <v>1075</v>
      </c>
      <c r="G635" s="4">
        <v>1600</v>
      </c>
      <c r="H635" s="4">
        <v>3</v>
      </c>
      <c r="I635" s="4">
        <v>1</v>
      </c>
      <c r="J635" s="4">
        <v>0</v>
      </c>
      <c r="K635" s="4">
        <v>0</v>
      </c>
      <c r="L635" s="4">
        <v>1</v>
      </c>
      <c r="M635" s="4">
        <v>1</v>
      </c>
      <c r="N635" s="4">
        <v>1</v>
      </c>
      <c r="O635" s="4">
        <v>0</v>
      </c>
      <c r="P635" s="4">
        <v>0</v>
      </c>
      <c r="Q635" s="4">
        <v>1</v>
      </c>
      <c r="R635" s="4">
        <v>0</v>
      </c>
      <c r="S635" s="4">
        <v>1</v>
      </c>
      <c r="T635" s="4">
        <v>1</v>
      </c>
      <c r="U635" s="4">
        <v>0</v>
      </c>
      <c r="V635" s="4">
        <v>0</v>
      </c>
      <c r="W635" s="4">
        <v>0</v>
      </c>
      <c r="X635" s="4">
        <v>1</v>
      </c>
      <c r="Y635" s="4">
        <v>0</v>
      </c>
      <c r="Z635" s="4">
        <v>0</v>
      </c>
      <c r="AA635" s="4">
        <v>0</v>
      </c>
      <c r="AB635" s="4">
        <v>0</v>
      </c>
      <c r="AC635" s="4">
        <v>1</v>
      </c>
      <c r="AD635" s="4">
        <v>0</v>
      </c>
      <c r="AE635" s="4">
        <v>0</v>
      </c>
      <c r="AF635" s="4">
        <v>0</v>
      </c>
    </row>
    <row r="636" spans="2:32" x14ac:dyDescent="0.25">
      <c r="B636" s="4">
        <v>12900</v>
      </c>
      <c r="C636" s="4">
        <v>42</v>
      </c>
      <c r="D636" s="4">
        <v>110</v>
      </c>
      <c r="E636" s="4">
        <v>85</v>
      </c>
      <c r="F636" s="4">
        <v>1075</v>
      </c>
      <c r="G636" s="4">
        <v>1600</v>
      </c>
      <c r="H636" s="4">
        <v>12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1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1</v>
      </c>
      <c r="AF636" s="4">
        <v>0</v>
      </c>
    </row>
    <row r="637" spans="2:32" x14ac:dyDescent="0.25">
      <c r="B637" s="4">
        <v>11950</v>
      </c>
      <c r="C637" s="4">
        <v>40</v>
      </c>
      <c r="D637" s="4">
        <v>69</v>
      </c>
      <c r="E637" s="4">
        <v>185</v>
      </c>
      <c r="F637" s="4">
        <v>1105</v>
      </c>
      <c r="G637" s="4">
        <v>1900</v>
      </c>
      <c r="H637" s="4">
        <v>3</v>
      </c>
      <c r="I637" s="4">
        <v>1</v>
      </c>
      <c r="J637" s="4">
        <v>0</v>
      </c>
      <c r="K637" s="4">
        <v>0</v>
      </c>
      <c r="L637" s="4">
        <v>1</v>
      </c>
      <c r="M637" s="4">
        <v>1</v>
      </c>
      <c r="N637" s="4">
        <v>0</v>
      </c>
      <c r="O637" s="4">
        <v>0</v>
      </c>
      <c r="P637" s="4">
        <v>1</v>
      </c>
      <c r="Q637" s="4">
        <v>1</v>
      </c>
      <c r="R637" s="4">
        <v>1</v>
      </c>
      <c r="S637" s="4">
        <v>0</v>
      </c>
      <c r="T637" s="4">
        <v>1</v>
      </c>
      <c r="U637" s="4">
        <v>0</v>
      </c>
      <c r="V637" s="4">
        <v>0</v>
      </c>
      <c r="W637" s="4">
        <v>0</v>
      </c>
      <c r="X637" s="4">
        <v>1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</row>
    <row r="638" spans="2:32" x14ac:dyDescent="0.25">
      <c r="B638" s="4">
        <v>11450</v>
      </c>
      <c r="C638" s="4">
        <v>46</v>
      </c>
      <c r="D638" s="4">
        <v>110</v>
      </c>
      <c r="E638" s="4">
        <v>69</v>
      </c>
      <c r="F638" s="4">
        <v>1035</v>
      </c>
      <c r="G638" s="4">
        <v>1600</v>
      </c>
      <c r="H638" s="4">
        <v>3</v>
      </c>
      <c r="I638" s="4">
        <v>1</v>
      </c>
      <c r="J638" s="4">
        <v>0</v>
      </c>
      <c r="K638" s="4">
        <v>1</v>
      </c>
      <c r="L638" s="4">
        <v>1</v>
      </c>
      <c r="M638" s="4">
        <v>1</v>
      </c>
      <c r="N638" s="4">
        <v>1</v>
      </c>
      <c r="O638" s="4">
        <v>0</v>
      </c>
      <c r="P638" s="4">
        <v>1</v>
      </c>
      <c r="Q638" s="4">
        <v>1</v>
      </c>
      <c r="R638" s="4">
        <v>0</v>
      </c>
      <c r="S638" s="4">
        <v>1</v>
      </c>
      <c r="T638" s="4">
        <v>1</v>
      </c>
      <c r="U638" s="4">
        <v>0</v>
      </c>
      <c r="V638" s="4">
        <v>0</v>
      </c>
      <c r="W638" s="4">
        <v>0</v>
      </c>
      <c r="X638" s="4">
        <v>1</v>
      </c>
      <c r="Y638" s="4">
        <v>0</v>
      </c>
      <c r="Z638" s="4">
        <v>0</v>
      </c>
      <c r="AA638" s="4">
        <v>0</v>
      </c>
      <c r="AB638" s="4">
        <v>1</v>
      </c>
      <c r="AC638" s="4">
        <v>0</v>
      </c>
      <c r="AD638" s="4">
        <v>0</v>
      </c>
      <c r="AE638" s="4">
        <v>0</v>
      </c>
      <c r="AF638" s="4">
        <v>0</v>
      </c>
    </row>
    <row r="639" spans="2:32" x14ac:dyDescent="0.25">
      <c r="B639" s="4">
        <v>15950</v>
      </c>
      <c r="C639" s="4">
        <v>28</v>
      </c>
      <c r="D639" s="4">
        <v>110</v>
      </c>
      <c r="E639" s="4">
        <v>85</v>
      </c>
      <c r="F639" s="4">
        <v>1120</v>
      </c>
      <c r="G639" s="4">
        <v>1600</v>
      </c>
      <c r="H639" s="4">
        <v>3</v>
      </c>
      <c r="I639" s="4">
        <v>1</v>
      </c>
      <c r="J639" s="4">
        <v>0</v>
      </c>
      <c r="K639" s="4">
        <v>0</v>
      </c>
      <c r="L639" s="4">
        <v>1</v>
      </c>
      <c r="M639" s="4">
        <v>1</v>
      </c>
      <c r="N639" s="4">
        <v>1</v>
      </c>
      <c r="O639" s="4">
        <v>1</v>
      </c>
      <c r="P639" s="4">
        <v>1</v>
      </c>
      <c r="Q639" s="4">
        <v>1</v>
      </c>
      <c r="R639" s="4">
        <v>1</v>
      </c>
      <c r="S639" s="4">
        <v>1</v>
      </c>
      <c r="T639" s="4">
        <v>1</v>
      </c>
      <c r="U639" s="4">
        <v>0</v>
      </c>
      <c r="V639" s="4">
        <v>1</v>
      </c>
      <c r="W639" s="4">
        <v>1</v>
      </c>
      <c r="X639" s="4">
        <v>1</v>
      </c>
      <c r="Y639" s="4">
        <v>1</v>
      </c>
      <c r="Z639" s="4">
        <v>1</v>
      </c>
      <c r="AA639" s="4">
        <v>0</v>
      </c>
      <c r="AB639" s="4">
        <v>0</v>
      </c>
      <c r="AC639" s="4">
        <v>0</v>
      </c>
      <c r="AD639" s="4">
        <v>0</v>
      </c>
      <c r="AE639" s="4">
        <v>1</v>
      </c>
      <c r="AF639" s="4">
        <v>1</v>
      </c>
    </row>
    <row r="640" spans="2:32" x14ac:dyDescent="0.25">
      <c r="B640" s="4">
        <v>13500</v>
      </c>
      <c r="C640" s="4">
        <v>33</v>
      </c>
      <c r="D640" s="4">
        <v>90</v>
      </c>
      <c r="E640" s="4">
        <v>210</v>
      </c>
      <c r="F640" s="4">
        <v>1165</v>
      </c>
      <c r="G640" s="4">
        <v>2000</v>
      </c>
      <c r="H640" s="4">
        <v>3</v>
      </c>
      <c r="I640" s="4">
        <v>1</v>
      </c>
      <c r="J640" s="4">
        <v>0</v>
      </c>
      <c r="K640" s="4">
        <v>1</v>
      </c>
      <c r="L640" s="4">
        <v>1</v>
      </c>
      <c r="M640" s="4">
        <v>1</v>
      </c>
      <c r="N640" s="4">
        <v>1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1</v>
      </c>
      <c r="U640" s="4">
        <v>1</v>
      </c>
      <c r="V640" s="4">
        <v>0</v>
      </c>
      <c r="W640" s="4">
        <v>0</v>
      </c>
      <c r="X640" s="4">
        <v>1</v>
      </c>
      <c r="Y640" s="4">
        <v>0</v>
      </c>
      <c r="Z640" s="4">
        <v>0</v>
      </c>
      <c r="AA640" s="4">
        <v>0</v>
      </c>
      <c r="AB640" s="4">
        <v>0</v>
      </c>
      <c r="AC640" s="4">
        <v>1</v>
      </c>
      <c r="AD640" s="4">
        <v>0</v>
      </c>
      <c r="AE640" s="4">
        <v>0</v>
      </c>
      <c r="AF640" s="4">
        <v>1</v>
      </c>
    </row>
    <row r="641" spans="2:32" x14ac:dyDescent="0.25">
      <c r="B641" s="4">
        <v>10495</v>
      </c>
      <c r="C641" s="4">
        <v>48</v>
      </c>
      <c r="D641" s="4">
        <v>97</v>
      </c>
      <c r="E641" s="4">
        <v>85</v>
      </c>
      <c r="F641" s="4">
        <v>1060</v>
      </c>
      <c r="G641" s="4">
        <v>1400</v>
      </c>
      <c r="H641" s="4">
        <v>3</v>
      </c>
      <c r="I641" s="4">
        <v>1</v>
      </c>
      <c r="J641" s="4">
        <v>0</v>
      </c>
      <c r="K641" s="4">
        <v>1</v>
      </c>
      <c r="L641" s="4">
        <v>1</v>
      </c>
      <c r="M641" s="4">
        <v>1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1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</row>
    <row r="642" spans="2:32" x14ac:dyDescent="0.25">
      <c r="B642" s="4">
        <v>8450</v>
      </c>
      <c r="C642" s="4">
        <v>65</v>
      </c>
      <c r="D642" s="4">
        <v>110</v>
      </c>
      <c r="E642" s="4">
        <v>69</v>
      </c>
      <c r="F642" s="4">
        <v>1035</v>
      </c>
      <c r="G642" s="4">
        <v>1600</v>
      </c>
      <c r="H642" s="4">
        <v>3</v>
      </c>
      <c r="I642" s="4">
        <v>1</v>
      </c>
      <c r="J642" s="4">
        <v>0</v>
      </c>
      <c r="K642" s="4">
        <v>0</v>
      </c>
      <c r="L642" s="4">
        <v>1</v>
      </c>
      <c r="M642" s="4">
        <v>1</v>
      </c>
      <c r="N642" s="4">
        <v>1</v>
      </c>
      <c r="O642" s="4">
        <v>0</v>
      </c>
      <c r="P642" s="4">
        <v>0</v>
      </c>
      <c r="Q642" s="4">
        <v>0</v>
      </c>
      <c r="R642" s="4">
        <v>1</v>
      </c>
      <c r="S642" s="4">
        <v>1</v>
      </c>
      <c r="T642" s="4">
        <v>1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1</v>
      </c>
      <c r="AD642" s="4">
        <v>0</v>
      </c>
      <c r="AE642" s="4">
        <v>0</v>
      </c>
      <c r="AF642" s="4">
        <v>0</v>
      </c>
    </row>
    <row r="643" spans="2:32" x14ac:dyDescent="0.25">
      <c r="B643" s="4">
        <v>10500</v>
      </c>
      <c r="C643" s="4">
        <v>56</v>
      </c>
      <c r="D643" s="4">
        <v>97</v>
      </c>
      <c r="E643" s="4">
        <v>69</v>
      </c>
      <c r="F643" s="4">
        <v>1025</v>
      </c>
      <c r="G643" s="4">
        <v>1400</v>
      </c>
      <c r="H643" s="4">
        <v>3</v>
      </c>
      <c r="I643" s="4">
        <v>0</v>
      </c>
      <c r="J643" s="4">
        <v>0</v>
      </c>
      <c r="K643" s="4">
        <v>1</v>
      </c>
      <c r="L643" s="4">
        <v>1</v>
      </c>
      <c r="M643" s="4">
        <v>1</v>
      </c>
      <c r="N643" s="4">
        <v>0</v>
      </c>
      <c r="O643" s="4">
        <v>0</v>
      </c>
      <c r="P643" s="4">
        <v>1</v>
      </c>
      <c r="Q643" s="4">
        <v>1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1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</row>
    <row r="644" spans="2:32" x14ac:dyDescent="0.25">
      <c r="B644" s="4">
        <v>10950</v>
      </c>
      <c r="C644" s="4">
        <v>58</v>
      </c>
      <c r="D644" s="4">
        <v>86</v>
      </c>
      <c r="E644" s="4">
        <v>69</v>
      </c>
      <c r="F644" s="4">
        <v>1045</v>
      </c>
      <c r="G644" s="4">
        <v>1300</v>
      </c>
      <c r="H644" s="4">
        <v>3</v>
      </c>
      <c r="I644" s="4">
        <v>0</v>
      </c>
      <c r="J644" s="4">
        <v>0</v>
      </c>
      <c r="K644" s="4">
        <v>0</v>
      </c>
      <c r="L644" s="4">
        <v>1</v>
      </c>
      <c r="M644" s="4">
        <v>1</v>
      </c>
      <c r="N644" s="4">
        <v>1</v>
      </c>
      <c r="O644" s="4">
        <v>0</v>
      </c>
      <c r="P644" s="4">
        <v>0</v>
      </c>
      <c r="Q644" s="4">
        <v>0</v>
      </c>
      <c r="R644" s="4">
        <v>1</v>
      </c>
      <c r="S644" s="4">
        <v>1</v>
      </c>
      <c r="T644" s="4">
        <v>1</v>
      </c>
      <c r="U644" s="4">
        <v>0</v>
      </c>
      <c r="V644" s="4">
        <v>1</v>
      </c>
      <c r="W644" s="4">
        <v>0</v>
      </c>
      <c r="X644" s="4">
        <v>1</v>
      </c>
      <c r="Y644" s="4">
        <v>1</v>
      </c>
      <c r="Z644" s="4">
        <v>0</v>
      </c>
      <c r="AA644" s="4">
        <v>0</v>
      </c>
      <c r="AB644" s="4">
        <v>1</v>
      </c>
      <c r="AC644" s="4">
        <v>0</v>
      </c>
      <c r="AD644" s="4">
        <v>0</v>
      </c>
      <c r="AE644" s="4">
        <v>0</v>
      </c>
      <c r="AF644" s="4">
        <v>0</v>
      </c>
    </row>
    <row r="645" spans="2:32" x14ac:dyDescent="0.25">
      <c r="B645" s="4">
        <v>8250</v>
      </c>
      <c r="C645" s="4">
        <v>66</v>
      </c>
      <c r="D645" s="4">
        <v>110</v>
      </c>
      <c r="E645" s="4">
        <v>85</v>
      </c>
      <c r="F645" s="4">
        <v>1070</v>
      </c>
      <c r="G645" s="4">
        <v>1600</v>
      </c>
      <c r="H645" s="4">
        <v>3</v>
      </c>
      <c r="I645" s="4">
        <v>1</v>
      </c>
      <c r="J645" s="4">
        <v>0</v>
      </c>
      <c r="K645" s="4">
        <v>1</v>
      </c>
      <c r="L645" s="4">
        <v>1</v>
      </c>
      <c r="M645" s="4">
        <v>1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1</v>
      </c>
      <c r="U645" s="4">
        <v>0</v>
      </c>
      <c r="V645" s="4">
        <v>0</v>
      </c>
      <c r="W645" s="4">
        <v>0</v>
      </c>
      <c r="X645" s="4">
        <v>1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</row>
    <row r="646" spans="2:32" x14ac:dyDescent="0.25">
      <c r="B646" s="4">
        <v>12750</v>
      </c>
      <c r="C646" s="4">
        <v>40</v>
      </c>
      <c r="D646" s="4">
        <v>110</v>
      </c>
      <c r="E646" s="4">
        <v>85</v>
      </c>
      <c r="F646" s="4">
        <v>1075</v>
      </c>
      <c r="G646" s="4">
        <v>1600</v>
      </c>
      <c r="H646" s="4">
        <v>3</v>
      </c>
      <c r="I646" s="4">
        <v>1</v>
      </c>
      <c r="J646" s="4">
        <v>0</v>
      </c>
      <c r="K646" s="4">
        <v>0</v>
      </c>
      <c r="L646" s="4">
        <v>1</v>
      </c>
      <c r="M646" s="4">
        <v>1</v>
      </c>
      <c r="N646" s="4">
        <v>0</v>
      </c>
      <c r="O646" s="4">
        <v>0</v>
      </c>
      <c r="P646" s="4">
        <v>1</v>
      </c>
      <c r="Q646" s="4">
        <v>1</v>
      </c>
      <c r="R646" s="4">
        <v>0</v>
      </c>
      <c r="S646" s="4">
        <v>0</v>
      </c>
      <c r="T646" s="4">
        <v>1</v>
      </c>
      <c r="U646" s="4">
        <v>0</v>
      </c>
      <c r="V646" s="4">
        <v>0</v>
      </c>
      <c r="W646" s="4">
        <v>0</v>
      </c>
      <c r="X646" s="4">
        <v>1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1</v>
      </c>
      <c r="AE646" s="4">
        <v>0</v>
      </c>
      <c r="AF646" s="4">
        <v>0</v>
      </c>
    </row>
    <row r="647" spans="2:32" x14ac:dyDescent="0.25">
      <c r="B647" s="4">
        <v>11895</v>
      </c>
      <c r="C647" s="4">
        <v>41</v>
      </c>
      <c r="D647" s="4">
        <v>97</v>
      </c>
      <c r="E647" s="4">
        <v>85</v>
      </c>
      <c r="F647" s="4">
        <v>1060</v>
      </c>
      <c r="G647" s="4">
        <v>1400</v>
      </c>
      <c r="H647" s="4">
        <v>3</v>
      </c>
      <c r="I647" s="4">
        <v>0</v>
      </c>
      <c r="J647" s="4">
        <v>0</v>
      </c>
      <c r="K647" s="4">
        <v>1</v>
      </c>
      <c r="L647" s="4">
        <v>1</v>
      </c>
      <c r="M647" s="4">
        <v>1</v>
      </c>
      <c r="N647" s="4">
        <v>0</v>
      </c>
      <c r="O647" s="4">
        <v>0</v>
      </c>
      <c r="P647" s="4">
        <v>1</v>
      </c>
      <c r="Q647" s="4">
        <v>0</v>
      </c>
      <c r="R647" s="4">
        <v>0</v>
      </c>
      <c r="S647" s="4">
        <v>0</v>
      </c>
      <c r="T647" s="4">
        <v>1</v>
      </c>
      <c r="U647" s="4">
        <v>0</v>
      </c>
      <c r="V647" s="4">
        <v>0</v>
      </c>
      <c r="W647" s="4">
        <v>0</v>
      </c>
      <c r="X647" s="4">
        <v>1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</row>
    <row r="648" spans="2:32" x14ac:dyDescent="0.25">
      <c r="B648" s="4">
        <v>12750</v>
      </c>
      <c r="C648" s="4">
        <v>43</v>
      </c>
      <c r="D648" s="4">
        <v>110</v>
      </c>
      <c r="E648" s="4">
        <v>69</v>
      </c>
      <c r="F648" s="4">
        <v>1040</v>
      </c>
      <c r="G648" s="4">
        <v>1600</v>
      </c>
      <c r="H648" s="4">
        <v>3</v>
      </c>
      <c r="I648" s="4">
        <v>1</v>
      </c>
      <c r="J648" s="4">
        <v>0</v>
      </c>
      <c r="K648" s="4">
        <v>1</v>
      </c>
      <c r="L648" s="4">
        <v>1</v>
      </c>
      <c r="M648" s="4">
        <v>1</v>
      </c>
      <c r="N648" s="4">
        <v>1</v>
      </c>
      <c r="O648" s="4">
        <v>0</v>
      </c>
      <c r="P648" s="4">
        <v>1</v>
      </c>
      <c r="Q648" s="4">
        <v>1</v>
      </c>
      <c r="R648" s="4">
        <v>1</v>
      </c>
      <c r="S648" s="4">
        <v>1</v>
      </c>
      <c r="T648" s="4">
        <v>1</v>
      </c>
      <c r="U648" s="4">
        <v>0</v>
      </c>
      <c r="V648" s="4">
        <v>0</v>
      </c>
      <c r="W648" s="4">
        <v>0</v>
      </c>
      <c r="X648" s="4">
        <v>1</v>
      </c>
      <c r="Y648" s="4">
        <v>0</v>
      </c>
      <c r="Z648" s="4">
        <v>0</v>
      </c>
      <c r="AA648" s="4">
        <v>1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</row>
    <row r="649" spans="2:32" x14ac:dyDescent="0.25">
      <c r="B649" s="4">
        <v>12400</v>
      </c>
      <c r="C649" s="4">
        <v>34</v>
      </c>
      <c r="D649" s="4">
        <v>97</v>
      </c>
      <c r="E649" s="4">
        <v>85</v>
      </c>
      <c r="F649" s="4">
        <v>1060</v>
      </c>
      <c r="G649" s="4">
        <v>1400</v>
      </c>
      <c r="H649" s="4">
        <v>3</v>
      </c>
      <c r="I649" s="4">
        <v>1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  <c r="O649" s="4">
        <v>0</v>
      </c>
      <c r="P649" s="4">
        <v>1</v>
      </c>
      <c r="Q649" s="4">
        <v>1</v>
      </c>
      <c r="R649" s="4">
        <v>1</v>
      </c>
      <c r="S649" s="4">
        <v>1</v>
      </c>
      <c r="T649" s="4">
        <v>1</v>
      </c>
      <c r="U649" s="4">
        <v>0</v>
      </c>
      <c r="V649" s="4">
        <v>0</v>
      </c>
      <c r="W649" s="4">
        <v>0</v>
      </c>
      <c r="X649" s="4">
        <v>1</v>
      </c>
      <c r="Y649" s="4">
        <v>0</v>
      </c>
      <c r="Z649" s="4">
        <v>0</v>
      </c>
      <c r="AA649" s="4">
        <v>1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</row>
    <row r="650" spans="2:32" x14ac:dyDescent="0.25">
      <c r="B650" s="4">
        <v>13750</v>
      </c>
      <c r="C650" s="4">
        <v>39</v>
      </c>
      <c r="D650" s="4">
        <v>110</v>
      </c>
      <c r="E650" s="4">
        <v>85</v>
      </c>
      <c r="F650" s="4">
        <v>1080</v>
      </c>
      <c r="G650" s="4">
        <v>1600</v>
      </c>
      <c r="H650" s="4">
        <v>3</v>
      </c>
      <c r="I650" s="4">
        <v>1</v>
      </c>
      <c r="J650" s="4">
        <v>0</v>
      </c>
      <c r="K650" s="4">
        <v>1</v>
      </c>
      <c r="L650" s="4">
        <v>1</v>
      </c>
      <c r="M650" s="4">
        <v>1</v>
      </c>
      <c r="N650" s="4">
        <v>1</v>
      </c>
      <c r="O650" s="4">
        <v>0</v>
      </c>
      <c r="P650" s="4">
        <v>0</v>
      </c>
      <c r="Q650" s="4">
        <v>0</v>
      </c>
      <c r="R650" s="4">
        <v>1</v>
      </c>
      <c r="S650" s="4">
        <v>1</v>
      </c>
      <c r="T650" s="4">
        <v>1</v>
      </c>
      <c r="U650" s="4">
        <v>0</v>
      </c>
      <c r="V650" s="4">
        <v>1</v>
      </c>
      <c r="W650" s="4">
        <v>0</v>
      </c>
      <c r="X650" s="4">
        <v>1</v>
      </c>
      <c r="Y650" s="4">
        <v>0</v>
      </c>
      <c r="Z650" s="4">
        <v>1</v>
      </c>
      <c r="AA650" s="4">
        <v>0</v>
      </c>
      <c r="AB650" s="4">
        <v>0</v>
      </c>
      <c r="AC650" s="4">
        <v>1</v>
      </c>
      <c r="AD650" s="4">
        <v>0</v>
      </c>
      <c r="AE650" s="4">
        <v>0</v>
      </c>
      <c r="AF650" s="4">
        <v>1</v>
      </c>
    </row>
    <row r="651" spans="2:32" x14ac:dyDescent="0.25">
      <c r="B651" s="4">
        <v>9900</v>
      </c>
      <c r="C651" s="4">
        <v>56</v>
      </c>
      <c r="D651" s="4">
        <v>110</v>
      </c>
      <c r="E651" s="4">
        <v>69</v>
      </c>
      <c r="F651" s="4">
        <v>1050</v>
      </c>
      <c r="G651" s="4">
        <v>1600</v>
      </c>
      <c r="H651" s="4">
        <v>3</v>
      </c>
      <c r="I651" s="4">
        <v>0</v>
      </c>
      <c r="J651" s="4">
        <v>0</v>
      </c>
      <c r="K651" s="4">
        <v>0</v>
      </c>
      <c r="L651" s="4">
        <v>1</v>
      </c>
      <c r="M651" s="4">
        <v>1</v>
      </c>
      <c r="N651" s="4">
        <v>1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1</v>
      </c>
      <c r="U651" s="4">
        <v>0</v>
      </c>
      <c r="V651" s="4">
        <v>0</v>
      </c>
      <c r="W651" s="4">
        <v>1</v>
      </c>
      <c r="X651" s="4">
        <v>1</v>
      </c>
      <c r="Y651" s="4">
        <v>0</v>
      </c>
      <c r="Z651" s="4">
        <v>1</v>
      </c>
      <c r="AA651" s="4">
        <v>0</v>
      </c>
      <c r="AB651" s="4">
        <v>1</v>
      </c>
      <c r="AC651" s="4">
        <v>0</v>
      </c>
      <c r="AD651" s="4">
        <v>0</v>
      </c>
      <c r="AE651" s="4">
        <v>0</v>
      </c>
      <c r="AF651" s="4">
        <v>0</v>
      </c>
    </row>
    <row r="652" spans="2:32" x14ac:dyDescent="0.25">
      <c r="B652" s="4">
        <v>8950</v>
      </c>
      <c r="C652" s="4">
        <v>61</v>
      </c>
      <c r="D652" s="4">
        <v>110</v>
      </c>
      <c r="E652" s="4">
        <v>69</v>
      </c>
      <c r="F652" s="4">
        <v>1040</v>
      </c>
      <c r="G652" s="4">
        <v>1600</v>
      </c>
      <c r="H652" s="4">
        <v>3</v>
      </c>
      <c r="I652" s="4">
        <v>1</v>
      </c>
      <c r="J652" s="4">
        <v>0</v>
      </c>
      <c r="K652" s="4">
        <v>1</v>
      </c>
      <c r="L652" s="4">
        <v>1</v>
      </c>
      <c r="M652" s="4">
        <v>1</v>
      </c>
      <c r="N652" s="4">
        <v>1</v>
      </c>
      <c r="O652" s="4">
        <v>0</v>
      </c>
      <c r="P652" s="4">
        <v>0</v>
      </c>
      <c r="Q652" s="4">
        <v>0</v>
      </c>
      <c r="R652" s="4">
        <v>1</v>
      </c>
      <c r="S652" s="4">
        <v>1</v>
      </c>
      <c r="T652" s="4">
        <v>1</v>
      </c>
      <c r="U652" s="4">
        <v>0</v>
      </c>
      <c r="V652" s="4">
        <v>1</v>
      </c>
      <c r="W652" s="4">
        <v>0</v>
      </c>
      <c r="X652" s="4">
        <v>1</v>
      </c>
      <c r="Y652" s="4">
        <v>0</v>
      </c>
      <c r="Z652" s="4">
        <v>1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</row>
    <row r="653" spans="2:32" x14ac:dyDescent="0.25">
      <c r="B653" s="4">
        <v>21950</v>
      </c>
      <c r="C653" s="4">
        <v>27</v>
      </c>
      <c r="D653" s="4">
        <v>192</v>
      </c>
      <c r="E653" s="4">
        <v>100</v>
      </c>
      <c r="F653" s="4">
        <v>1195</v>
      </c>
      <c r="G653" s="4">
        <v>1800</v>
      </c>
      <c r="H653" s="4">
        <v>13</v>
      </c>
      <c r="I653" s="4">
        <v>1</v>
      </c>
      <c r="J653" s="4">
        <v>0</v>
      </c>
      <c r="K653" s="4">
        <v>0</v>
      </c>
      <c r="L653" s="4">
        <v>1</v>
      </c>
      <c r="M653" s="4">
        <v>1</v>
      </c>
      <c r="N653" s="4">
        <v>1</v>
      </c>
      <c r="O653" s="4">
        <v>0</v>
      </c>
      <c r="P653" s="4">
        <v>0</v>
      </c>
      <c r="Q653" s="4">
        <v>0</v>
      </c>
      <c r="R653" s="4">
        <v>1</v>
      </c>
      <c r="S653" s="4">
        <v>1</v>
      </c>
      <c r="T653" s="4">
        <v>1</v>
      </c>
      <c r="U653" s="4">
        <v>1</v>
      </c>
      <c r="V653" s="4">
        <v>0</v>
      </c>
      <c r="W653" s="4">
        <v>0</v>
      </c>
      <c r="X653" s="4">
        <v>0</v>
      </c>
      <c r="Y653" s="4">
        <v>1</v>
      </c>
      <c r="Z653" s="4">
        <v>0</v>
      </c>
      <c r="AA653" s="4">
        <v>0</v>
      </c>
      <c r="AB653" s="4">
        <v>0</v>
      </c>
      <c r="AC653" s="4">
        <v>1</v>
      </c>
      <c r="AD653" s="4">
        <v>0</v>
      </c>
      <c r="AE653" s="4">
        <v>0</v>
      </c>
      <c r="AF653" s="4">
        <v>1</v>
      </c>
    </row>
    <row r="654" spans="2:32" x14ac:dyDescent="0.25">
      <c r="B654" s="4">
        <v>22250</v>
      </c>
      <c r="C654" s="4">
        <v>17</v>
      </c>
      <c r="D654" s="4">
        <v>110</v>
      </c>
      <c r="E654" s="4">
        <v>234</v>
      </c>
      <c r="F654" s="4">
        <v>1275</v>
      </c>
      <c r="G654" s="4">
        <v>2000</v>
      </c>
      <c r="H654" s="4">
        <v>3</v>
      </c>
      <c r="I654" s="4">
        <v>1</v>
      </c>
      <c r="J654" s="4">
        <v>0</v>
      </c>
      <c r="K654" s="4">
        <v>1</v>
      </c>
      <c r="L654" s="4">
        <v>1</v>
      </c>
      <c r="M654" s="4">
        <v>1</v>
      </c>
      <c r="N654" s="4">
        <v>1</v>
      </c>
      <c r="O654" s="4">
        <v>1</v>
      </c>
      <c r="P654" s="4">
        <v>1</v>
      </c>
      <c r="Q654" s="4">
        <v>1</v>
      </c>
      <c r="R654" s="4">
        <v>1</v>
      </c>
      <c r="S654" s="4">
        <v>1</v>
      </c>
      <c r="T654" s="4">
        <v>1</v>
      </c>
      <c r="U654" s="4">
        <v>0</v>
      </c>
      <c r="V654" s="4">
        <v>1</v>
      </c>
      <c r="W654" s="4">
        <v>0</v>
      </c>
      <c r="X654" s="4">
        <v>1</v>
      </c>
      <c r="Y654" s="4">
        <v>1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1</v>
      </c>
    </row>
    <row r="655" spans="2:32" x14ac:dyDescent="0.25">
      <c r="B655" s="4">
        <v>8900</v>
      </c>
      <c r="C655" s="4">
        <v>66</v>
      </c>
      <c r="D655" s="4">
        <v>110</v>
      </c>
      <c r="E655" s="4">
        <v>85</v>
      </c>
      <c r="F655" s="4">
        <v>1070</v>
      </c>
      <c r="G655" s="4">
        <v>1600</v>
      </c>
      <c r="H655" s="4">
        <v>3</v>
      </c>
      <c r="I655" s="4">
        <v>1</v>
      </c>
      <c r="J655" s="4">
        <v>0</v>
      </c>
      <c r="K655" s="4">
        <v>0</v>
      </c>
      <c r="L655" s="4">
        <v>1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1</v>
      </c>
      <c r="T655" s="4">
        <v>1</v>
      </c>
      <c r="U655" s="4">
        <v>0</v>
      </c>
      <c r="V655" s="4">
        <v>0</v>
      </c>
      <c r="W655" s="4">
        <v>1</v>
      </c>
      <c r="X655" s="4">
        <v>1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</row>
    <row r="656" spans="2:32" x14ac:dyDescent="0.25">
      <c r="B656" s="4">
        <v>14750</v>
      </c>
      <c r="C656" s="4">
        <v>40</v>
      </c>
      <c r="D656" s="4">
        <v>90</v>
      </c>
      <c r="E656" s="4">
        <v>210</v>
      </c>
      <c r="F656" s="4">
        <v>1205</v>
      </c>
      <c r="G656" s="4">
        <v>2000</v>
      </c>
      <c r="H656" s="4">
        <v>3</v>
      </c>
      <c r="I656" s="4">
        <v>1</v>
      </c>
      <c r="J656" s="4">
        <v>0</v>
      </c>
      <c r="K656" s="4">
        <v>0</v>
      </c>
      <c r="L656" s="4">
        <v>1</v>
      </c>
      <c r="M656" s="4">
        <v>1</v>
      </c>
      <c r="N656" s="4">
        <v>1</v>
      </c>
      <c r="O656" s="4">
        <v>0</v>
      </c>
      <c r="P656" s="4">
        <v>1</v>
      </c>
      <c r="Q656" s="4">
        <v>1</v>
      </c>
      <c r="R656" s="4">
        <v>1</v>
      </c>
      <c r="S656" s="4">
        <v>1</v>
      </c>
      <c r="T656" s="4">
        <v>1</v>
      </c>
      <c r="U656" s="4">
        <v>0</v>
      </c>
      <c r="V656" s="4">
        <v>1</v>
      </c>
      <c r="W656" s="4">
        <v>0</v>
      </c>
      <c r="X656" s="4">
        <v>1</v>
      </c>
      <c r="Y656" s="4">
        <v>0</v>
      </c>
      <c r="Z656" s="4">
        <v>1</v>
      </c>
      <c r="AA656" s="4">
        <v>0</v>
      </c>
      <c r="AB656" s="4">
        <v>0</v>
      </c>
      <c r="AC656" s="4">
        <v>0</v>
      </c>
      <c r="AD656" s="4">
        <v>1</v>
      </c>
      <c r="AE656" s="4">
        <v>0</v>
      </c>
      <c r="AF656" s="4">
        <v>1</v>
      </c>
    </row>
    <row r="657" spans="2:32" x14ac:dyDescent="0.25">
      <c r="B657" s="4">
        <v>9500</v>
      </c>
      <c r="C657" s="4">
        <v>55</v>
      </c>
      <c r="D657" s="4">
        <v>97</v>
      </c>
      <c r="E657" s="4">
        <v>69</v>
      </c>
      <c r="F657" s="4">
        <v>1025</v>
      </c>
      <c r="G657" s="4">
        <v>1400</v>
      </c>
      <c r="H657" s="4">
        <v>3</v>
      </c>
      <c r="I657" s="4">
        <v>1</v>
      </c>
      <c r="J657" s="4">
        <v>0</v>
      </c>
      <c r="K657" s="4">
        <v>0</v>
      </c>
      <c r="L657" s="4">
        <v>1</v>
      </c>
      <c r="M657" s="4">
        <v>1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0</v>
      </c>
      <c r="T657" s="4">
        <v>1</v>
      </c>
      <c r="U657" s="4">
        <v>1</v>
      </c>
      <c r="V657" s="4">
        <v>0</v>
      </c>
      <c r="W657" s="4">
        <v>0</v>
      </c>
      <c r="X657" s="4">
        <v>1</v>
      </c>
      <c r="Y657" s="4">
        <v>0</v>
      </c>
      <c r="Z657" s="4">
        <v>1</v>
      </c>
      <c r="AA657" s="4">
        <v>1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</row>
    <row r="658" spans="2:32" x14ac:dyDescent="0.25">
      <c r="B658" s="4">
        <v>19750</v>
      </c>
      <c r="C658" s="4">
        <v>17</v>
      </c>
      <c r="D658" s="4">
        <v>110</v>
      </c>
      <c r="E658" s="4">
        <v>85</v>
      </c>
      <c r="F658" s="4">
        <v>1130</v>
      </c>
      <c r="G658" s="4">
        <v>1600</v>
      </c>
      <c r="H658" s="4">
        <v>3</v>
      </c>
      <c r="I658" s="4">
        <v>1</v>
      </c>
      <c r="J658" s="4">
        <v>0</v>
      </c>
      <c r="K658" s="4">
        <v>0</v>
      </c>
      <c r="L658" s="4">
        <v>1</v>
      </c>
      <c r="M658" s="4">
        <v>1</v>
      </c>
      <c r="N658" s="4">
        <v>1</v>
      </c>
      <c r="O658" s="4">
        <v>1</v>
      </c>
      <c r="P658" s="4">
        <v>1</v>
      </c>
      <c r="Q658" s="4">
        <v>1</v>
      </c>
      <c r="R658" s="4">
        <v>1</v>
      </c>
      <c r="S658" s="4">
        <v>1</v>
      </c>
      <c r="T658" s="4">
        <v>1</v>
      </c>
      <c r="U658" s="4">
        <v>0</v>
      </c>
      <c r="V658" s="4">
        <v>1</v>
      </c>
      <c r="W658" s="4">
        <v>1</v>
      </c>
      <c r="X658" s="4">
        <v>1</v>
      </c>
      <c r="Y658" s="4">
        <v>1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1</v>
      </c>
    </row>
    <row r="659" spans="2:32" x14ac:dyDescent="0.25">
      <c r="B659" s="4">
        <v>17650</v>
      </c>
      <c r="C659" s="4">
        <v>11</v>
      </c>
      <c r="D659" s="4">
        <v>97</v>
      </c>
      <c r="E659" s="4">
        <v>85</v>
      </c>
      <c r="F659" s="4">
        <v>1110</v>
      </c>
      <c r="G659" s="4">
        <v>1400</v>
      </c>
      <c r="H659" s="4">
        <v>3</v>
      </c>
      <c r="I659" s="4">
        <v>1</v>
      </c>
      <c r="J659" s="4">
        <v>0</v>
      </c>
      <c r="K659" s="4">
        <v>1</v>
      </c>
      <c r="L659" s="4">
        <v>1</v>
      </c>
      <c r="M659" s="4">
        <v>1</v>
      </c>
      <c r="N659" s="4">
        <v>1</v>
      </c>
      <c r="O659" s="4">
        <v>0</v>
      </c>
      <c r="P659" s="4">
        <v>1</v>
      </c>
      <c r="Q659" s="4">
        <v>1</v>
      </c>
      <c r="R659" s="4">
        <v>1</v>
      </c>
      <c r="S659" s="4">
        <v>1</v>
      </c>
      <c r="T659" s="4">
        <v>1</v>
      </c>
      <c r="U659" s="4">
        <v>0</v>
      </c>
      <c r="V659" s="4">
        <v>0</v>
      </c>
      <c r="W659" s="4">
        <v>0</v>
      </c>
      <c r="X659" s="4">
        <v>1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1</v>
      </c>
      <c r="AE659" s="4">
        <v>0</v>
      </c>
      <c r="AF659" s="4">
        <v>1</v>
      </c>
    </row>
    <row r="660" spans="2:32" x14ac:dyDescent="0.25">
      <c r="B660" s="4">
        <v>12950</v>
      </c>
      <c r="C660" s="4">
        <v>38</v>
      </c>
      <c r="D660" s="4">
        <v>110</v>
      </c>
      <c r="E660" s="4">
        <v>85</v>
      </c>
      <c r="F660" s="4">
        <v>1075</v>
      </c>
      <c r="G660" s="4">
        <v>1600</v>
      </c>
      <c r="H660" s="4">
        <v>3</v>
      </c>
      <c r="I660" s="4">
        <v>1</v>
      </c>
      <c r="J660" s="4">
        <v>0</v>
      </c>
      <c r="K660" s="4">
        <v>1</v>
      </c>
      <c r="L660" s="4">
        <v>1</v>
      </c>
      <c r="M660" s="4">
        <v>1</v>
      </c>
      <c r="N660" s="4">
        <v>0</v>
      </c>
      <c r="O660" s="4">
        <v>0</v>
      </c>
      <c r="P660" s="4">
        <v>1</v>
      </c>
      <c r="Q660" s="4">
        <v>0</v>
      </c>
      <c r="R660" s="4">
        <v>0</v>
      </c>
      <c r="S660" s="4">
        <v>0</v>
      </c>
      <c r="T660" s="4">
        <v>1</v>
      </c>
      <c r="U660" s="4">
        <v>0</v>
      </c>
      <c r="V660" s="4">
        <v>0</v>
      </c>
      <c r="W660" s="4">
        <v>0</v>
      </c>
      <c r="X660" s="4">
        <v>1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1</v>
      </c>
      <c r="AF660" s="4">
        <v>1</v>
      </c>
    </row>
    <row r="661" spans="2:32" x14ac:dyDescent="0.25">
      <c r="B661" s="4">
        <v>10950</v>
      </c>
      <c r="C661" s="4">
        <v>62</v>
      </c>
      <c r="D661" s="4">
        <v>110</v>
      </c>
      <c r="E661" s="4">
        <v>85</v>
      </c>
      <c r="F661" s="4">
        <v>1075</v>
      </c>
      <c r="G661" s="4">
        <v>1600</v>
      </c>
      <c r="H661" s="4">
        <v>3</v>
      </c>
      <c r="I661" s="4">
        <v>0</v>
      </c>
      <c r="J661" s="4">
        <v>0</v>
      </c>
      <c r="K661" s="4">
        <v>0</v>
      </c>
      <c r="L661" s="4">
        <v>1</v>
      </c>
      <c r="M661" s="4">
        <v>1</v>
      </c>
      <c r="N661" s="4">
        <v>1</v>
      </c>
      <c r="O661" s="4">
        <v>0</v>
      </c>
      <c r="P661" s="4">
        <v>0</v>
      </c>
      <c r="Q661" s="4">
        <v>0</v>
      </c>
      <c r="R661" s="4">
        <v>1</v>
      </c>
      <c r="S661" s="4">
        <v>1</v>
      </c>
      <c r="T661" s="4">
        <v>1</v>
      </c>
      <c r="U661" s="4">
        <v>0</v>
      </c>
      <c r="V661" s="4">
        <v>1</v>
      </c>
      <c r="W661" s="4">
        <v>0</v>
      </c>
      <c r="X661" s="4">
        <v>1</v>
      </c>
      <c r="Y661" s="4">
        <v>1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</row>
    <row r="662" spans="2:32" x14ac:dyDescent="0.25">
      <c r="B662" s="4">
        <v>12500</v>
      </c>
      <c r="C662" s="4">
        <v>38</v>
      </c>
      <c r="D662" s="4">
        <v>97</v>
      </c>
      <c r="E662" s="4">
        <v>85</v>
      </c>
      <c r="F662" s="4">
        <v>1060</v>
      </c>
      <c r="G662" s="4">
        <v>1400</v>
      </c>
      <c r="H662" s="4">
        <v>3</v>
      </c>
      <c r="I662" s="4">
        <v>1</v>
      </c>
      <c r="J662" s="4">
        <v>0</v>
      </c>
      <c r="K662" s="4">
        <v>1</v>
      </c>
      <c r="L662" s="4">
        <v>1</v>
      </c>
      <c r="M662" s="4">
        <v>1</v>
      </c>
      <c r="N662" s="4">
        <v>1</v>
      </c>
      <c r="O662" s="4">
        <v>0</v>
      </c>
      <c r="P662" s="4">
        <v>1</v>
      </c>
      <c r="Q662" s="4">
        <v>0</v>
      </c>
      <c r="R662" s="4">
        <v>1</v>
      </c>
      <c r="S662" s="4">
        <v>1</v>
      </c>
      <c r="T662" s="4">
        <v>1</v>
      </c>
      <c r="U662" s="4">
        <v>0</v>
      </c>
      <c r="V662" s="4">
        <v>0</v>
      </c>
      <c r="W662" s="4">
        <v>0</v>
      </c>
      <c r="X662" s="4">
        <v>1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</row>
    <row r="663" spans="2:32" x14ac:dyDescent="0.25">
      <c r="B663" s="4">
        <v>17950</v>
      </c>
      <c r="C663" s="4">
        <v>27</v>
      </c>
      <c r="D663" s="4">
        <v>90</v>
      </c>
      <c r="E663" s="4">
        <v>234</v>
      </c>
      <c r="F663" s="4">
        <v>1255</v>
      </c>
      <c r="G663" s="4">
        <v>2000</v>
      </c>
      <c r="H663" s="4">
        <v>3</v>
      </c>
      <c r="I663" s="4">
        <v>1</v>
      </c>
      <c r="J663" s="4">
        <v>0</v>
      </c>
      <c r="K663" s="4">
        <v>0</v>
      </c>
      <c r="L663" s="4">
        <v>1</v>
      </c>
      <c r="M663" s="4">
        <v>1</v>
      </c>
      <c r="N663" s="4">
        <v>1</v>
      </c>
      <c r="O663" s="4">
        <v>0</v>
      </c>
      <c r="P663" s="4">
        <v>1</v>
      </c>
      <c r="Q663" s="4">
        <v>1</v>
      </c>
      <c r="R663" s="4">
        <v>1</v>
      </c>
      <c r="S663" s="4">
        <v>1</v>
      </c>
      <c r="T663" s="4">
        <v>1</v>
      </c>
      <c r="U663" s="4">
        <v>0</v>
      </c>
      <c r="V663" s="4">
        <v>0</v>
      </c>
      <c r="W663" s="4">
        <v>1</v>
      </c>
      <c r="X663" s="4">
        <v>1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1</v>
      </c>
    </row>
    <row r="664" spans="2:32" x14ac:dyDescent="0.25">
      <c r="B664" s="4">
        <v>11750</v>
      </c>
      <c r="C664" s="4">
        <v>51</v>
      </c>
      <c r="D664" s="4">
        <v>97</v>
      </c>
      <c r="E664" s="4">
        <v>85</v>
      </c>
      <c r="F664" s="4">
        <v>1060</v>
      </c>
      <c r="G664" s="4">
        <v>1300</v>
      </c>
      <c r="H664" s="4">
        <v>12</v>
      </c>
      <c r="I664" s="4">
        <v>0</v>
      </c>
      <c r="J664" s="4">
        <v>0</v>
      </c>
      <c r="K664" s="4">
        <v>0</v>
      </c>
      <c r="L664" s="4">
        <v>1</v>
      </c>
      <c r="M664" s="4">
        <v>1</v>
      </c>
      <c r="N664" s="4">
        <v>0</v>
      </c>
      <c r="O664" s="4">
        <v>0</v>
      </c>
      <c r="P664" s="4">
        <v>0</v>
      </c>
      <c r="Q664" s="4">
        <v>0</v>
      </c>
      <c r="R664" s="4">
        <v>1</v>
      </c>
      <c r="S664" s="4">
        <v>1</v>
      </c>
      <c r="T664" s="4">
        <v>1</v>
      </c>
      <c r="U664" s="4">
        <v>1</v>
      </c>
      <c r="V664" s="4">
        <v>0</v>
      </c>
      <c r="W664" s="4">
        <v>0</v>
      </c>
      <c r="X664" s="4">
        <v>0</v>
      </c>
      <c r="Y664" s="4">
        <v>0</v>
      </c>
      <c r="Z664" s="4">
        <v>1</v>
      </c>
      <c r="AA664" s="4">
        <v>1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</row>
    <row r="665" spans="2:32" x14ac:dyDescent="0.25">
      <c r="B665" s="4">
        <v>10950</v>
      </c>
      <c r="C665" s="4">
        <v>49</v>
      </c>
      <c r="D665" s="4">
        <v>97</v>
      </c>
      <c r="E665" s="4">
        <v>69</v>
      </c>
      <c r="F665" s="4">
        <v>1025</v>
      </c>
      <c r="G665" s="4">
        <v>1400</v>
      </c>
      <c r="H665" s="4">
        <v>3</v>
      </c>
      <c r="I665" s="4">
        <v>1</v>
      </c>
      <c r="J665" s="4">
        <v>0</v>
      </c>
      <c r="K665" s="4">
        <v>0</v>
      </c>
      <c r="L665" s="4">
        <v>1</v>
      </c>
      <c r="M665" s="4">
        <v>1</v>
      </c>
      <c r="N665" s="4">
        <v>0</v>
      </c>
      <c r="O665" s="4">
        <v>0</v>
      </c>
      <c r="P665" s="4">
        <v>1</v>
      </c>
      <c r="Q665" s="4">
        <v>1</v>
      </c>
      <c r="R665" s="4">
        <v>0</v>
      </c>
      <c r="S665" s="4">
        <v>0</v>
      </c>
      <c r="T665" s="4">
        <v>1</v>
      </c>
      <c r="U665" s="4">
        <v>0</v>
      </c>
      <c r="V665" s="4">
        <v>0</v>
      </c>
      <c r="W665" s="4">
        <v>0</v>
      </c>
      <c r="X665" s="4">
        <v>1</v>
      </c>
      <c r="Y665" s="4">
        <v>0</v>
      </c>
      <c r="Z665" s="4">
        <v>0</v>
      </c>
      <c r="AA665" s="4">
        <v>0</v>
      </c>
      <c r="AB665" s="4">
        <v>1</v>
      </c>
      <c r="AC665" s="4">
        <v>0</v>
      </c>
      <c r="AD665" s="4">
        <v>0</v>
      </c>
      <c r="AE665" s="4">
        <v>0</v>
      </c>
      <c r="AF665" s="4">
        <v>0</v>
      </c>
    </row>
    <row r="666" spans="2:32" x14ac:dyDescent="0.25">
      <c r="B666" s="4">
        <v>10950</v>
      </c>
      <c r="C666" s="4">
        <v>48</v>
      </c>
      <c r="D666" s="4">
        <v>110</v>
      </c>
      <c r="E666" s="4">
        <v>69</v>
      </c>
      <c r="F666" s="4">
        <v>1040</v>
      </c>
      <c r="G666" s="4">
        <v>1600</v>
      </c>
      <c r="H666" s="4">
        <v>12</v>
      </c>
      <c r="I666" s="4">
        <v>1</v>
      </c>
      <c r="J666" s="4">
        <v>0</v>
      </c>
      <c r="K666" s="4">
        <v>0</v>
      </c>
      <c r="L666" s="4">
        <v>0</v>
      </c>
      <c r="M666" s="4">
        <v>1</v>
      </c>
      <c r="N666" s="4">
        <v>0</v>
      </c>
      <c r="O666" s="4">
        <v>0</v>
      </c>
      <c r="P666" s="4">
        <v>1</v>
      </c>
      <c r="Q666" s="4">
        <v>1</v>
      </c>
      <c r="R666" s="4">
        <v>1</v>
      </c>
      <c r="S666" s="4">
        <v>1</v>
      </c>
      <c r="T666" s="4">
        <v>1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1</v>
      </c>
      <c r="AE666" s="4">
        <v>0</v>
      </c>
      <c r="AF666" s="4">
        <v>0</v>
      </c>
    </row>
    <row r="667" spans="2:32" x14ac:dyDescent="0.25">
      <c r="B667" s="4">
        <v>13950</v>
      </c>
      <c r="C667" s="4">
        <v>22</v>
      </c>
      <c r="D667" s="4">
        <v>97</v>
      </c>
      <c r="E667" s="4">
        <v>85</v>
      </c>
      <c r="F667" s="4">
        <v>1100</v>
      </c>
      <c r="G667" s="4">
        <v>1400</v>
      </c>
      <c r="H667" s="4">
        <v>3</v>
      </c>
      <c r="I667" s="4">
        <v>0</v>
      </c>
      <c r="J667" s="4">
        <v>0</v>
      </c>
      <c r="K667" s="4">
        <v>1</v>
      </c>
      <c r="L667" s="4">
        <v>1</v>
      </c>
      <c r="M667" s="4">
        <v>1</v>
      </c>
      <c r="N667" s="4">
        <v>0</v>
      </c>
      <c r="O667" s="4">
        <v>0</v>
      </c>
      <c r="P667" s="4">
        <v>1</v>
      </c>
      <c r="Q667" s="4">
        <v>0</v>
      </c>
      <c r="R667" s="4">
        <v>0</v>
      </c>
      <c r="S667" s="4">
        <v>0</v>
      </c>
      <c r="T667" s="4">
        <v>1</v>
      </c>
      <c r="U667" s="4">
        <v>0</v>
      </c>
      <c r="V667" s="4">
        <v>0</v>
      </c>
      <c r="W667" s="4">
        <v>1</v>
      </c>
      <c r="X667" s="4">
        <v>1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1</v>
      </c>
      <c r="AE667" s="4">
        <v>0</v>
      </c>
      <c r="AF667" s="4">
        <v>1</v>
      </c>
    </row>
    <row r="668" spans="2:32" x14ac:dyDescent="0.25">
      <c r="B668" s="4">
        <v>6900</v>
      </c>
      <c r="C668" s="4">
        <v>62</v>
      </c>
      <c r="D668" s="4">
        <v>86</v>
      </c>
      <c r="E668" s="4">
        <v>69</v>
      </c>
      <c r="F668" s="4">
        <v>1020</v>
      </c>
      <c r="G668" s="4">
        <v>1300</v>
      </c>
      <c r="H668" s="4">
        <v>3</v>
      </c>
      <c r="I668" s="4">
        <v>0</v>
      </c>
      <c r="J668" s="4">
        <v>0</v>
      </c>
      <c r="K668" s="4">
        <v>0</v>
      </c>
      <c r="L668" s="4">
        <v>1</v>
      </c>
      <c r="M668" s="4">
        <v>1</v>
      </c>
      <c r="N668" s="4">
        <v>1</v>
      </c>
      <c r="O668" s="4">
        <v>0</v>
      </c>
      <c r="P668" s="4">
        <v>0</v>
      </c>
      <c r="Q668" s="4">
        <v>0</v>
      </c>
      <c r="R668" s="4">
        <v>1</v>
      </c>
      <c r="S668" s="4">
        <v>1</v>
      </c>
      <c r="T668" s="4">
        <v>1</v>
      </c>
      <c r="U668" s="4">
        <v>0</v>
      </c>
      <c r="V668" s="4">
        <v>1</v>
      </c>
      <c r="W668" s="4">
        <v>0</v>
      </c>
      <c r="X668" s="4">
        <v>1</v>
      </c>
      <c r="Y668" s="4">
        <v>0</v>
      </c>
      <c r="Z668" s="4">
        <v>1</v>
      </c>
      <c r="AA668" s="4">
        <v>0</v>
      </c>
      <c r="AB668" s="4">
        <v>0</v>
      </c>
      <c r="AC668" s="4">
        <v>0</v>
      </c>
      <c r="AD668" s="4">
        <v>1</v>
      </c>
      <c r="AE668" s="4">
        <v>0</v>
      </c>
      <c r="AF668" s="4">
        <v>0</v>
      </c>
    </row>
    <row r="669" spans="2:32" x14ac:dyDescent="0.25">
      <c r="B669" s="4">
        <v>9950</v>
      </c>
      <c r="C669" s="4">
        <v>58</v>
      </c>
      <c r="D669" s="4">
        <v>110</v>
      </c>
      <c r="E669" s="4">
        <v>85</v>
      </c>
      <c r="F669" s="4">
        <v>1075</v>
      </c>
      <c r="G669" s="4">
        <v>1600</v>
      </c>
      <c r="H669" s="4">
        <v>3</v>
      </c>
      <c r="I669" s="4">
        <v>1</v>
      </c>
      <c r="J669" s="4">
        <v>0</v>
      </c>
      <c r="K669" s="4">
        <v>0</v>
      </c>
      <c r="L669" s="4">
        <v>1</v>
      </c>
      <c r="M669" s="4">
        <v>1</v>
      </c>
      <c r="N669" s="4">
        <v>1</v>
      </c>
      <c r="O669" s="4">
        <v>0</v>
      </c>
      <c r="P669" s="4">
        <v>0</v>
      </c>
      <c r="Q669" s="4">
        <v>0</v>
      </c>
      <c r="R669" s="4">
        <v>1</v>
      </c>
      <c r="S669" s="4">
        <v>1</v>
      </c>
      <c r="T669" s="4">
        <v>1</v>
      </c>
      <c r="U669" s="4">
        <v>0</v>
      </c>
      <c r="V669" s="4">
        <v>1</v>
      </c>
      <c r="W669" s="4">
        <v>0</v>
      </c>
      <c r="X669" s="4">
        <v>1</v>
      </c>
      <c r="Y669" s="4">
        <v>1</v>
      </c>
      <c r="Z669" s="4">
        <v>1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</row>
    <row r="670" spans="2:32" x14ac:dyDescent="0.25">
      <c r="B670" s="4">
        <v>9750</v>
      </c>
      <c r="C670" s="4">
        <v>68</v>
      </c>
      <c r="D670" s="4">
        <v>110</v>
      </c>
      <c r="E670" s="4">
        <v>85</v>
      </c>
      <c r="F670" s="4">
        <v>1065</v>
      </c>
      <c r="G670" s="4">
        <v>1600</v>
      </c>
      <c r="H670" s="4">
        <v>3</v>
      </c>
      <c r="I670" s="4">
        <v>1</v>
      </c>
      <c r="J670" s="4">
        <v>0</v>
      </c>
      <c r="K670" s="4">
        <v>0</v>
      </c>
      <c r="L670" s="4">
        <v>1</v>
      </c>
      <c r="M670" s="4">
        <v>1</v>
      </c>
      <c r="N670" s="4">
        <v>0</v>
      </c>
      <c r="O670" s="4">
        <v>0</v>
      </c>
      <c r="P670" s="4">
        <v>0</v>
      </c>
      <c r="Q670" s="4">
        <v>0</v>
      </c>
      <c r="R670" s="4">
        <v>1</v>
      </c>
      <c r="S670" s="4">
        <v>1</v>
      </c>
      <c r="T670" s="4">
        <v>1</v>
      </c>
      <c r="U670" s="4">
        <v>0</v>
      </c>
      <c r="V670" s="4">
        <v>1</v>
      </c>
      <c r="W670" s="4">
        <v>0</v>
      </c>
      <c r="X670" s="4">
        <v>1</v>
      </c>
      <c r="Y670" s="4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1</v>
      </c>
      <c r="AF670" s="4">
        <v>0</v>
      </c>
    </row>
    <row r="671" spans="2:32" x14ac:dyDescent="0.25">
      <c r="B671" s="4">
        <v>12950</v>
      </c>
      <c r="C671" s="4">
        <v>40</v>
      </c>
      <c r="D671" s="4">
        <v>110</v>
      </c>
      <c r="E671" s="4">
        <v>85</v>
      </c>
      <c r="F671" s="4">
        <v>1080</v>
      </c>
      <c r="G671" s="4">
        <v>1600</v>
      </c>
      <c r="H671" s="4">
        <v>3</v>
      </c>
      <c r="I671" s="4">
        <v>1</v>
      </c>
      <c r="J671" s="4">
        <v>0</v>
      </c>
      <c r="K671" s="4">
        <v>0</v>
      </c>
      <c r="L671" s="4">
        <v>1</v>
      </c>
      <c r="M671" s="4">
        <v>1</v>
      </c>
      <c r="N671" s="4">
        <v>1</v>
      </c>
      <c r="O671" s="4">
        <v>0</v>
      </c>
      <c r="P671" s="4">
        <v>1</v>
      </c>
      <c r="Q671" s="4">
        <v>1</v>
      </c>
      <c r="R671" s="4">
        <v>1</v>
      </c>
      <c r="S671" s="4">
        <v>1</v>
      </c>
      <c r="T671" s="4">
        <v>1</v>
      </c>
      <c r="U671" s="4">
        <v>0</v>
      </c>
      <c r="V671" s="4">
        <v>1</v>
      </c>
      <c r="W671" s="4">
        <v>0</v>
      </c>
      <c r="X671" s="4">
        <v>1</v>
      </c>
      <c r="Y671" s="4">
        <v>0</v>
      </c>
      <c r="Z671" s="4">
        <v>0</v>
      </c>
      <c r="AA671" s="4">
        <v>1</v>
      </c>
      <c r="AB671" s="4">
        <v>0</v>
      </c>
      <c r="AC671" s="4">
        <v>0</v>
      </c>
      <c r="AD671" s="4">
        <v>0</v>
      </c>
      <c r="AE671" s="4">
        <v>0</v>
      </c>
      <c r="AF671" s="4">
        <v>1</v>
      </c>
    </row>
    <row r="672" spans="2:32" x14ac:dyDescent="0.25">
      <c r="B672" s="4">
        <v>31275</v>
      </c>
      <c r="C672" s="4">
        <v>4</v>
      </c>
      <c r="D672" s="4">
        <v>116</v>
      </c>
      <c r="E672" s="4">
        <v>283</v>
      </c>
      <c r="F672" s="4">
        <v>1480</v>
      </c>
      <c r="G672" s="4">
        <v>2000</v>
      </c>
      <c r="H672" s="4">
        <v>3</v>
      </c>
      <c r="I672" s="4">
        <v>1</v>
      </c>
      <c r="J672" s="4">
        <v>0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1</v>
      </c>
      <c r="R672" s="4">
        <v>1</v>
      </c>
      <c r="S672" s="4">
        <v>1</v>
      </c>
      <c r="T672" s="4">
        <v>1</v>
      </c>
      <c r="U672" s="4">
        <v>0</v>
      </c>
      <c r="V672" s="4">
        <v>1</v>
      </c>
      <c r="W672" s="4">
        <v>1</v>
      </c>
      <c r="X672" s="4">
        <v>1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1</v>
      </c>
    </row>
    <row r="673" spans="2:32" x14ac:dyDescent="0.25">
      <c r="B673" s="4">
        <v>8950</v>
      </c>
      <c r="C673" s="4">
        <v>47</v>
      </c>
      <c r="D673" s="4">
        <v>97</v>
      </c>
      <c r="E673" s="4">
        <v>69</v>
      </c>
      <c r="F673" s="4">
        <v>1025</v>
      </c>
      <c r="G673" s="4">
        <v>1400</v>
      </c>
      <c r="H673" s="4">
        <v>3</v>
      </c>
      <c r="I673" s="4">
        <v>1</v>
      </c>
      <c r="J673" s="4">
        <v>0</v>
      </c>
      <c r="K673" s="4">
        <v>0</v>
      </c>
      <c r="L673" s="4">
        <v>1</v>
      </c>
      <c r="M673" s="4">
        <v>1</v>
      </c>
      <c r="N673" s="4">
        <v>0</v>
      </c>
      <c r="O673" s="4">
        <v>0</v>
      </c>
      <c r="P673" s="4">
        <v>1</v>
      </c>
      <c r="Q673" s="4">
        <v>1</v>
      </c>
      <c r="R673" s="4">
        <v>0</v>
      </c>
      <c r="S673" s="4">
        <v>0</v>
      </c>
      <c r="T673" s="4">
        <v>1</v>
      </c>
      <c r="U673" s="4">
        <v>0</v>
      </c>
      <c r="V673" s="4">
        <v>0</v>
      </c>
      <c r="W673" s="4">
        <v>0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</row>
    <row r="674" spans="2:32" x14ac:dyDescent="0.25">
      <c r="B674" s="4">
        <v>13500</v>
      </c>
      <c r="C674" s="4">
        <v>33</v>
      </c>
      <c r="D674" s="4">
        <v>90</v>
      </c>
      <c r="E674" s="4">
        <v>210</v>
      </c>
      <c r="F674" s="4">
        <v>1170</v>
      </c>
      <c r="G674" s="4">
        <v>2000</v>
      </c>
      <c r="H674" s="4">
        <v>3</v>
      </c>
      <c r="I674" s="4">
        <v>1</v>
      </c>
      <c r="J674" s="4">
        <v>0</v>
      </c>
      <c r="K674" s="4">
        <v>1</v>
      </c>
      <c r="L674" s="4">
        <v>1</v>
      </c>
      <c r="M674" s="4">
        <v>1</v>
      </c>
      <c r="N674" s="4">
        <v>1</v>
      </c>
      <c r="O674" s="4">
        <v>0</v>
      </c>
      <c r="P674" s="4">
        <v>1</v>
      </c>
      <c r="Q674" s="4">
        <v>0</v>
      </c>
      <c r="R674" s="4">
        <v>1</v>
      </c>
      <c r="S674" s="4">
        <v>1</v>
      </c>
      <c r="T674" s="4">
        <v>1</v>
      </c>
      <c r="U674" s="4">
        <v>0</v>
      </c>
      <c r="V674" s="4">
        <v>1</v>
      </c>
      <c r="W674" s="4">
        <v>0</v>
      </c>
      <c r="X674" s="4">
        <v>1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1</v>
      </c>
    </row>
    <row r="675" spans="2:32" x14ac:dyDescent="0.25">
      <c r="B675" s="4">
        <v>15950</v>
      </c>
      <c r="C675" s="4">
        <v>25</v>
      </c>
      <c r="D675" s="4">
        <v>110</v>
      </c>
      <c r="E675" s="4">
        <v>85</v>
      </c>
      <c r="F675" s="4">
        <v>1120</v>
      </c>
      <c r="G675" s="4">
        <v>1600</v>
      </c>
      <c r="H675" s="4">
        <v>3</v>
      </c>
      <c r="I675" s="4">
        <v>1</v>
      </c>
      <c r="J675" s="4">
        <v>0</v>
      </c>
      <c r="K675" s="4">
        <v>0</v>
      </c>
      <c r="L675" s="4">
        <v>1</v>
      </c>
      <c r="M675" s="4">
        <v>1</v>
      </c>
      <c r="N675" s="4">
        <v>1</v>
      </c>
      <c r="O675" s="4">
        <v>1</v>
      </c>
      <c r="P675" s="4">
        <v>1</v>
      </c>
      <c r="Q675" s="4">
        <v>1</v>
      </c>
      <c r="R675" s="4">
        <v>1</v>
      </c>
      <c r="S675" s="4">
        <v>1</v>
      </c>
      <c r="T675" s="4">
        <v>1</v>
      </c>
      <c r="U675" s="4">
        <v>0</v>
      </c>
      <c r="V675" s="4">
        <v>1</v>
      </c>
      <c r="W675" s="4">
        <v>1</v>
      </c>
      <c r="X675" s="4">
        <v>1</v>
      </c>
      <c r="Y675" s="4">
        <v>1</v>
      </c>
      <c r="Z675" s="4">
        <v>1</v>
      </c>
      <c r="AA675" s="4">
        <v>0</v>
      </c>
      <c r="AB675" s="4">
        <v>0</v>
      </c>
      <c r="AC675" s="4">
        <v>0</v>
      </c>
      <c r="AD675" s="4">
        <v>1</v>
      </c>
      <c r="AE675" s="4">
        <v>0</v>
      </c>
      <c r="AF675" s="4">
        <v>1</v>
      </c>
    </row>
    <row r="676" spans="2:32" x14ac:dyDescent="0.25">
      <c r="B676" s="4">
        <v>10900</v>
      </c>
      <c r="C676" s="4">
        <v>49</v>
      </c>
      <c r="D676" s="4">
        <v>110</v>
      </c>
      <c r="E676" s="4">
        <v>69</v>
      </c>
      <c r="F676" s="4">
        <v>1045</v>
      </c>
      <c r="G676" s="4">
        <v>1600</v>
      </c>
      <c r="H676" s="4">
        <v>6</v>
      </c>
      <c r="I676" s="4">
        <v>1</v>
      </c>
      <c r="J676" s="4">
        <v>0</v>
      </c>
      <c r="K676" s="4">
        <v>0</v>
      </c>
      <c r="L676" s="4">
        <v>1</v>
      </c>
      <c r="M676" s="4">
        <v>1</v>
      </c>
      <c r="N676" s="4">
        <v>1</v>
      </c>
      <c r="O676" s="4">
        <v>0</v>
      </c>
      <c r="P676" s="4">
        <v>0</v>
      </c>
      <c r="Q676" s="4">
        <v>0</v>
      </c>
      <c r="R676" s="4">
        <v>1</v>
      </c>
      <c r="S676" s="4">
        <v>1</v>
      </c>
      <c r="T676" s="4">
        <v>1</v>
      </c>
      <c r="U676" s="4">
        <v>1</v>
      </c>
      <c r="V676" s="4">
        <v>0</v>
      </c>
      <c r="W676" s="4">
        <v>0</v>
      </c>
      <c r="X676" s="4">
        <v>0</v>
      </c>
      <c r="Y676" s="4">
        <v>0</v>
      </c>
      <c r="Z676" s="4">
        <v>1</v>
      </c>
      <c r="AA676" s="4">
        <v>1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</row>
    <row r="677" spans="2:32" x14ac:dyDescent="0.25">
      <c r="B677" s="4">
        <v>9950</v>
      </c>
      <c r="C677" s="4">
        <v>58</v>
      </c>
      <c r="D677" s="4">
        <v>110</v>
      </c>
      <c r="E677" s="4">
        <v>85</v>
      </c>
      <c r="F677" s="4">
        <v>1075</v>
      </c>
      <c r="G677" s="4">
        <v>1600</v>
      </c>
      <c r="H677" s="4">
        <v>3</v>
      </c>
      <c r="I677" s="4">
        <v>1</v>
      </c>
      <c r="J677" s="4">
        <v>0</v>
      </c>
      <c r="K677" s="4">
        <v>1</v>
      </c>
      <c r="L677" s="4">
        <v>1</v>
      </c>
      <c r="M677" s="4">
        <v>1</v>
      </c>
      <c r="N677" s="4">
        <v>1</v>
      </c>
      <c r="O677" s="4">
        <v>0</v>
      </c>
      <c r="P677" s="4">
        <v>0</v>
      </c>
      <c r="Q677" s="4">
        <v>0</v>
      </c>
      <c r="R677" s="4">
        <v>1</v>
      </c>
      <c r="S677" s="4">
        <v>1</v>
      </c>
      <c r="T677" s="4">
        <v>1</v>
      </c>
      <c r="U677" s="4">
        <v>0</v>
      </c>
      <c r="V677" s="4">
        <v>1</v>
      </c>
      <c r="W677" s="4">
        <v>0</v>
      </c>
      <c r="X677" s="4">
        <v>1</v>
      </c>
      <c r="Y677" s="4">
        <v>1</v>
      </c>
      <c r="Z677" s="4">
        <v>0</v>
      </c>
      <c r="AA677" s="4">
        <v>0</v>
      </c>
      <c r="AB677" s="4">
        <v>0</v>
      </c>
      <c r="AC677" s="4">
        <v>1</v>
      </c>
      <c r="AD677" s="4">
        <v>0</v>
      </c>
      <c r="AE677" s="4">
        <v>0</v>
      </c>
      <c r="AF677" s="4">
        <v>0</v>
      </c>
    </row>
    <row r="678" spans="2:32" x14ac:dyDescent="0.25">
      <c r="B678" s="4">
        <v>18950</v>
      </c>
      <c r="C678" s="4">
        <v>49</v>
      </c>
      <c r="D678" s="4">
        <v>110</v>
      </c>
      <c r="E678" s="4">
        <v>19</v>
      </c>
      <c r="F678" s="4">
        <v>1105</v>
      </c>
      <c r="G678" s="4">
        <v>1600</v>
      </c>
      <c r="H678" s="4">
        <v>3</v>
      </c>
      <c r="I678" s="4">
        <v>1</v>
      </c>
      <c r="J678" s="4">
        <v>0</v>
      </c>
      <c r="K678" s="4">
        <v>0</v>
      </c>
      <c r="L678" s="4">
        <v>1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0</v>
      </c>
      <c r="S678" s="4">
        <v>0</v>
      </c>
      <c r="T678" s="4">
        <v>1</v>
      </c>
      <c r="U678" s="4">
        <v>1</v>
      </c>
      <c r="V678" s="4">
        <v>1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1</v>
      </c>
    </row>
    <row r="679" spans="2:32" x14ac:dyDescent="0.25">
      <c r="B679" s="4">
        <v>7750</v>
      </c>
      <c r="C679" s="4">
        <v>54</v>
      </c>
      <c r="D679" s="4">
        <v>72</v>
      </c>
      <c r="E679" s="4">
        <v>185</v>
      </c>
      <c r="F679" s="4">
        <v>1100</v>
      </c>
      <c r="G679" s="4">
        <v>2000</v>
      </c>
      <c r="H679" s="4">
        <v>3</v>
      </c>
      <c r="I679" s="4">
        <v>1</v>
      </c>
      <c r="J679" s="4">
        <v>0</v>
      </c>
      <c r="K679" s="4">
        <v>0</v>
      </c>
      <c r="L679" s="4">
        <v>1</v>
      </c>
      <c r="M679" s="4">
        <v>1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1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  <c r="Z679" s="4">
        <v>1</v>
      </c>
      <c r="AA679" s="4">
        <v>0</v>
      </c>
      <c r="AB679" s="4">
        <v>0</v>
      </c>
      <c r="AC679" s="4">
        <v>0</v>
      </c>
      <c r="AD679" s="4">
        <v>1</v>
      </c>
      <c r="AE679" s="4">
        <v>0</v>
      </c>
      <c r="AF679" s="4">
        <v>0</v>
      </c>
    </row>
    <row r="680" spans="2:32" x14ac:dyDescent="0.25">
      <c r="B680" s="4">
        <v>15750</v>
      </c>
      <c r="C680" s="4">
        <v>22</v>
      </c>
      <c r="D680" s="4">
        <v>97</v>
      </c>
      <c r="E680" s="4">
        <v>85</v>
      </c>
      <c r="F680" s="4">
        <v>1100</v>
      </c>
      <c r="G680" s="4">
        <v>1400</v>
      </c>
      <c r="H680" s="4">
        <v>3</v>
      </c>
      <c r="I680" s="4">
        <v>1</v>
      </c>
      <c r="J680" s="4">
        <v>0</v>
      </c>
      <c r="K680" s="4">
        <v>1</v>
      </c>
      <c r="L680" s="4">
        <v>1</v>
      </c>
      <c r="M680" s="4">
        <v>1</v>
      </c>
      <c r="N680" s="4">
        <v>1</v>
      </c>
      <c r="O680" s="4">
        <v>0</v>
      </c>
      <c r="P680" s="4">
        <v>1</v>
      </c>
      <c r="Q680" s="4">
        <v>1</v>
      </c>
      <c r="R680" s="4">
        <v>1</v>
      </c>
      <c r="S680" s="4">
        <v>1</v>
      </c>
      <c r="T680" s="4">
        <v>1</v>
      </c>
      <c r="U680" s="4">
        <v>0</v>
      </c>
      <c r="V680" s="4">
        <v>0</v>
      </c>
      <c r="W680" s="4">
        <v>1</v>
      </c>
      <c r="X680" s="4">
        <v>1</v>
      </c>
      <c r="Y680" s="4">
        <v>1</v>
      </c>
      <c r="Z680" s="4">
        <v>1</v>
      </c>
      <c r="AA680" s="4">
        <v>0</v>
      </c>
      <c r="AB680" s="4">
        <v>0</v>
      </c>
      <c r="AC680" s="4">
        <v>0</v>
      </c>
      <c r="AD680" s="4">
        <v>1</v>
      </c>
      <c r="AE680" s="4">
        <v>0</v>
      </c>
      <c r="AF680" s="4">
        <v>1</v>
      </c>
    </row>
    <row r="681" spans="2:32" x14ac:dyDescent="0.25">
      <c r="B681" s="4">
        <v>15950</v>
      </c>
      <c r="C681" s="4">
        <v>19</v>
      </c>
      <c r="D681" s="4">
        <v>97</v>
      </c>
      <c r="E681" s="4">
        <v>85</v>
      </c>
      <c r="F681" s="4">
        <v>1100</v>
      </c>
      <c r="G681" s="4">
        <v>1400</v>
      </c>
      <c r="H681" s="4">
        <v>3</v>
      </c>
      <c r="I681" s="4">
        <v>1</v>
      </c>
      <c r="J681" s="4">
        <v>0</v>
      </c>
      <c r="K681" s="4">
        <v>1</v>
      </c>
      <c r="L681" s="4">
        <v>1</v>
      </c>
      <c r="M681" s="4">
        <v>1</v>
      </c>
      <c r="N681" s="4">
        <v>1</v>
      </c>
      <c r="O681" s="4">
        <v>0</v>
      </c>
      <c r="P681" s="4">
        <v>1</v>
      </c>
      <c r="Q681" s="4">
        <v>1</v>
      </c>
      <c r="R681" s="4">
        <v>1</v>
      </c>
      <c r="S681" s="4">
        <v>1</v>
      </c>
      <c r="T681" s="4">
        <v>1</v>
      </c>
      <c r="U681" s="4">
        <v>0</v>
      </c>
      <c r="V681" s="4">
        <v>0</v>
      </c>
      <c r="W681" s="4">
        <v>1</v>
      </c>
      <c r="X681" s="4">
        <v>1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1</v>
      </c>
    </row>
    <row r="682" spans="2:32" x14ac:dyDescent="0.25">
      <c r="B682" s="4">
        <v>9995</v>
      </c>
      <c r="C682" s="4">
        <v>61</v>
      </c>
      <c r="D682" s="4">
        <v>110</v>
      </c>
      <c r="E682" s="4">
        <v>85</v>
      </c>
      <c r="F682" s="4">
        <v>1065</v>
      </c>
      <c r="G682" s="4">
        <v>1600</v>
      </c>
      <c r="H682" s="4">
        <v>3</v>
      </c>
      <c r="I682" s="4">
        <v>1</v>
      </c>
      <c r="J682" s="4">
        <v>0</v>
      </c>
      <c r="K682" s="4">
        <v>0</v>
      </c>
      <c r="L682" s="4">
        <v>1</v>
      </c>
      <c r="M682" s="4">
        <v>1</v>
      </c>
      <c r="N682" s="4">
        <v>1</v>
      </c>
      <c r="O682" s="4">
        <v>0</v>
      </c>
      <c r="P682" s="4">
        <v>0</v>
      </c>
      <c r="Q682" s="4">
        <v>0</v>
      </c>
      <c r="R682" s="4">
        <v>1</v>
      </c>
      <c r="S682" s="4">
        <v>1</v>
      </c>
      <c r="T682" s="4">
        <v>1</v>
      </c>
      <c r="U682" s="4">
        <v>0</v>
      </c>
      <c r="V682" s="4">
        <v>1</v>
      </c>
      <c r="W682" s="4">
        <v>1</v>
      </c>
      <c r="X682" s="4">
        <v>1</v>
      </c>
      <c r="Y682" s="4">
        <v>1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</row>
    <row r="683" spans="2:32" x14ac:dyDescent="0.25">
      <c r="B683" s="4">
        <v>9250</v>
      </c>
      <c r="C683" s="4">
        <v>58</v>
      </c>
      <c r="D683" s="4">
        <v>86</v>
      </c>
      <c r="E683" s="4">
        <v>69</v>
      </c>
      <c r="F683" s="4">
        <v>1025</v>
      </c>
      <c r="G683" s="4">
        <v>1300</v>
      </c>
      <c r="H683" s="4">
        <v>3</v>
      </c>
      <c r="I683" s="4">
        <v>0</v>
      </c>
      <c r="J683" s="4">
        <v>0</v>
      </c>
      <c r="K683" s="4">
        <v>0</v>
      </c>
      <c r="L683" s="4">
        <v>1</v>
      </c>
      <c r="M683" s="4">
        <v>1</v>
      </c>
      <c r="N683" s="4">
        <v>1</v>
      </c>
      <c r="O683" s="4">
        <v>0</v>
      </c>
      <c r="P683" s="4">
        <v>0</v>
      </c>
      <c r="Q683" s="4">
        <v>0</v>
      </c>
      <c r="R683" s="4">
        <v>1</v>
      </c>
      <c r="S683" s="4">
        <v>1</v>
      </c>
      <c r="T683" s="4">
        <v>1</v>
      </c>
      <c r="U683" s="4">
        <v>0</v>
      </c>
      <c r="V683" s="4">
        <v>1</v>
      </c>
      <c r="W683" s="4">
        <v>1</v>
      </c>
      <c r="X683" s="4">
        <v>1</v>
      </c>
      <c r="Y683" s="4">
        <v>1</v>
      </c>
      <c r="Z683" s="4">
        <v>0</v>
      </c>
      <c r="AA683" s="4">
        <v>0</v>
      </c>
      <c r="AB683" s="4">
        <v>1</v>
      </c>
      <c r="AC683" s="4">
        <v>0</v>
      </c>
      <c r="AD683" s="4">
        <v>0</v>
      </c>
      <c r="AE683" s="4">
        <v>0</v>
      </c>
      <c r="AF683" s="4">
        <v>0</v>
      </c>
    </row>
    <row r="684" spans="2:32" x14ac:dyDescent="0.25">
      <c r="B684" s="4">
        <v>9500</v>
      </c>
      <c r="C684" s="4">
        <v>63</v>
      </c>
      <c r="D684" s="4">
        <v>110</v>
      </c>
      <c r="E684" s="4">
        <v>85</v>
      </c>
      <c r="F684" s="4">
        <v>1075</v>
      </c>
      <c r="G684" s="4">
        <v>1600</v>
      </c>
      <c r="H684" s="4">
        <v>3</v>
      </c>
      <c r="I684" s="4">
        <v>1</v>
      </c>
      <c r="J684" s="4">
        <v>0</v>
      </c>
      <c r="K684" s="4">
        <v>0</v>
      </c>
      <c r="L684" s="4">
        <v>1</v>
      </c>
      <c r="M684" s="4">
        <v>1</v>
      </c>
      <c r="N684" s="4">
        <v>1</v>
      </c>
      <c r="O684" s="4">
        <v>0</v>
      </c>
      <c r="P684" s="4">
        <v>0</v>
      </c>
      <c r="Q684" s="4">
        <v>0</v>
      </c>
      <c r="R684" s="4">
        <v>1</v>
      </c>
      <c r="S684" s="4">
        <v>1</v>
      </c>
      <c r="T684" s="4">
        <v>1</v>
      </c>
      <c r="U684" s="4">
        <v>0</v>
      </c>
      <c r="V684" s="4">
        <v>1</v>
      </c>
      <c r="W684" s="4">
        <v>0</v>
      </c>
      <c r="X684" s="4">
        <v>1</v>
      </c>
      <c r="Y684" s="4">
        <v>1</v>
      </c>
      <c r="Z684" s="4">
        <v>1</v>
      </c>
      <c r="AA684" s="4">
        <v>0</v>
      </c>
      <c r="AB684" s="4">
        <v>0</v>
      </c>
      <c r="AC684" s="4">
        <v>1</v>
      </c>
      <c r="AD684" s="4">
        <v>0</v>
      </c>
      <c r="AE684" s="4">
        <v>0</v>
      </c>
      <c r="AF684" s="4">
        <v>0</v>
      </c>
    </row>
    <row r="685" spans="2:32" x14ac:dyDescent="0.25">
      <c r="B685" s="4">
        <v>19950</v>
      </c>
      <c r="C685" s="4">
        <v>22</v>
      </c>
      <c r="D685" s="4">
        <v>192</v>
      </c>
      <c r="E685" s="4">
        <v>100</v>
      </c>
      <c r="F685" s="4">
        <v>1185</v>
      </c>
      <c r="G685" s="4">
        <v>1800</v>
      </c>
      <c r="H685" s="4">
        <v>3</v>
      </c>
      <c r="I685" s="4">
        <v>0</v>
      </c>
      <c r="J685" s="4">
        <v>0</v>
      </c>
      <c r="K685" s="4">
        <v>1</v>
      </c>
      <c r="L685" s="4">
        <v>1</v>
      </c>
      <c r="M685" s="4">
        <v>1</v>
      </c>
      <c r="N685" s="4">
        <v>1</v>
      </c>
      <c r="O685" s="4">
        <v>1</v>
      </c>
      <c r="P685" s="4">
        <v>1</v>
      </c>
      <c r="Q685" s="4">
        <v>0</v>
      </c>
      <c r="R685" s="4">
        <v>1</v>
      </c>
      <c r="S685" s="4">
        <v>1</v>
      </c>
      <c r="T685" s="4">
        <v>1</v>
      </c>
      <c r="U685" s="4">
        <v>0</v>
      </c>
      <c r="V685" s="4">
        <v>1</v>
      </c>
      <c r="W685" s="4">
        <v>1</v>
      </c>
      <c r="X685" s="4">
        <v>1</v>
      </c>
      <c r="Y685" s="4">
        <v>1</v>
      </c>
      <c r="Z685" s="4">
        <v>0</v>
      </c>
      <c r="AA685" s="4">
        <v>0</v>
      </c>
      <c r="AB685" s="4">
        <v>1</v>
      </c>
      <c r="AC685" s="4">
        <v>0</v>
      </c>
      <c r="AD685" s="4">
        <v>0</v>
      </c>
      <c r="AE685" s="4">
        <v>0</v>
      </c>
      <c r="AF685" s="4">
        <v>1</v>
      </c>
    </row>
    <row r="686" spans="2:32" x14ac:dyDescent="0.25">
      <c r="B686" s="4">
        <v>6900</v>
      </c>
      <c r="C686" s="4">
        <v>59</v>
      </c>
      <c r="D686" s="4">
        <v>72</v>
      </c>
      <c r="E686" s="4">
        <v>64</v>
      </c>
      <c r="F686" s="4">
        <v>1135</v>
      </c>
      <c r="G686" s="4">
        <v>2000</v>
      </c>
      <c r="H686" s="4">
        <v>3</v>
      </c>
      <c r="I686" s="4">
        <v>1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1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</row>
    <row r="687" spans="2:32" x14ac:dyDescent="0.25">
      <c r="B687" s="4">
        <v>7995</v>
      </c>
      <c r="C687" s="4">
        <v>62</v>
      </c>
      <c r="D687" s="4">
        <v>110</v>
      </c>
      <c r="E687" s="4">
        <v>85</v>
      </c>
      <c r="F687" s="4">
        <v>1075</v>
      </c>
      <c r="G687" s="4">
        <v>1600</v>
      </c>
      <c r="H687" s="4">
        <v>3</v>
      </c>
      <c r="I687" s="4">
        <v>1</v>
      </c>
      <c r="J687" s="4">
        <v>0</v>
      </c>
      <c r="K687" s="4">
        <v>0</v>
      </c>
      <c r="L687" s="4">
        <v>1</v>
      </c>
      <c r="M687" s="4">
        <v>1</v>
      </c>
      <c r="N687" s="4">
        <v>1</v>
      </c>
      <c r="O687" s="4">
        <v>0</v>
      </c>
      <c r="P687" s="4">
        <v>0</v>
      </c>
      <c r="Q687" s="4">
        <v>0</v>
      </c>
      <c r="R687" s="4">
        <v>1</v>
      </c>
      <c r="S687" s="4">
        <v>1</v>
      </c>
      <c r="T687" s="4">
        <v>1</v>
      </c>
      <c r="U687" s="4">
        <v>0</v>
      </c>
      <c r="V687" s="4">
        <v>1</v>
      </c>
      <c r="W687" s="4">
        <v>0</v>
      </c>
      <c r="X687" s="4">
        <v>1</v>
      </c>
      <c r="Y687" s="4">
        <v>1</v>
      </c>
      <c r="Z687" s="4">
        <v>1</v>
      </c>
      <c r="AA687" s="4">
        <v>0</v>
      </c>
      <c r="AB687" s="4">
        <v>0</v>
      </c>
      <c r="AC687" s="4">
        <v>1</v>
      </c>
      <c r="AD687" s="4">
        <v>0</v>
      </c>
      <c r="AE687" s="4">
        <v>0</v>
      </c>
      <c r="AF687" s="4">
        <v>0</v>
      </c>
    </row>
    <row r="688" spans="2:32" x14ac:dyDescent="0.25">
      <c r="B688" s="4">
        <v>18245</v>
      </c>
      <c r="C688" s="4">
        <v>1</v>
      </c>
      <c r="D688" s="4">
        <v>110</v>
      </c>
      <c r="E688" s="4">
        <v>19</v>
      </c>
      <c r="F688" s="4">
        <v>1075</v>
      </c>
      <c r="G688" s="4">
        <v>1600</v>
      </c>
      <c r="H688" s="4">
        <v>36</v>
      </c>
      <c r="I688" s="4">
        <v>1</v>
      </c>
      <c r="J688" s="4">
        <v>0</v>
      </c>
      <c r="K688" s="4">
        <v>0</v>
      </c>
      <c r="L688" s="4">
        <v>0</v>
      </c>
      <c r="M688" s="4">
        <v>1</v>
      </c>
      <c r="N688" s="4">
        <v>1</v>
      </c>
      <c r="O688" s="4">
        <v>0</v>
      </c>
      <c r="P688" s="4">
        <v>1</v>
      </c>
      <c r="Q688" s="4">
        <v>1</v>
      </c>
      <c r="R688" s="4">
        <v>1</v>
      </c>
      <c r="S688" s="4">
        <v>1</v>
      </c>
      <c r="T688" s="4">
        <v>1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1</v>
      </c>
    </row>
    <row r="689" spans="2:32" x14ac:dyDescent="0.25">
      <c r="B689" s="4">
        <v>9950</v>
      </c>
      <c r="C689" s="4">
        <v>55</v>
      </c>
      <c r="D689" s="4">
        <v>86</v>
      </c>
      <c r="E689" s="4">
        <v>69</v>
      </c>
      <c r="F689" s="4">
        <v>1025</v>
      </c>
      <c r="G689" s="4">
        <v>1300</v>
      </c>
      <c r="H689" s="4">
        <v>3</v>
      </c>
      <c r="I689" s="4">
        <v>0</v>
      </c>
      <c r="J689" s="4">
        <v>0</v>
      </c>
      <c r="K689" s="4">
        <v>0</v>
      </c>
      <c r="L689" s="4">
        <v>1</v>
      </c>
      <c r="M689" s="4">
        <v>1</v>
      </c>
      <c r="N689" s="4">
        <v>1</v>
      </c>
      <c r="O689" s="4">
        <v>0</v>
      </c>
      <c r="P689" s="4">
        <v>0</v>
      </c>
      <c r="Q689" s="4">
        <v>0</v>
      </c>
      <c r="R689" s="4">
        <v>1</v>
      </c>
      <c r="S689" s="4">
        <v>1</v>
      </c>
      <c r="T689" s="4">
        <v>1</v>
      </c>
      <c r="U689" s="4">
        <v>0</v>
      </c>
      <c r="V689" s="4">
        <v>1</v>
      </c>
      <c r="W689" s="4">
        <v>1</v>
      </c>
      <c r="X689" s="4">
        <v>1</v>
      </c>
      <c r="Y689" s="4">
        <v>0</v>
      </c>
      <c r="Z689" s="4">
        <v>1</v>
      </c>
      <c r="AA689" s="4">
        <v>0</v>
      </c>
      <c r="AB689" s="4">
        <v>1</v>
      </c>
      <c r="AC689" s="4">
        <v>0</v>
      </c>
      <c r="AD689" s="4">
        <v>0</v>
      </c>
      <c r="AE689" s="4">
        <v>0</v>
      </c>
      <c r="AF689" s="4">
        <v>0</v>
      </c>
    </row>
    <row r="690" spans="2:32" x14ac:dyDescent="0.25">
      <c r="B690" s="4">
        <v>8750</v>
      </c>
      <c r="C690" s="4">
        <v>61</v>
      </c>
      <c r="D690" s="4">
        <v>110</v>
      </c>
      <c r="E690" s="4">
        <v>85</v>
      </c>
      <c r="F690" s="4">
        <v>1065</v>
      </c>
      <c r="G690" s="4">
        <v>1600</v>
      </c>
      <c r="H690" s="4">
        <v>3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4">
        <v>1</v>
      </c>
      <c r="O690" s="4">
        <v>0</v>
      </c>
      <c r="P690" s="4">
        <v>0</v>
      </c>
      <c r="Q690" s="4">
        <v>0</v>
      </c>
      <c r="R690" s="4">
        <v>1</v>
      </c>
      <c r="S690" s="4">
        <v>1</v>
      </c>
      <c r="T690" s="4">
        <v>1</v>
      </c>
      <c r="U690" s="4">
        <v>0</v>
      </c>
      <c r="V690" s="4">
        <v>1</v>
      </c>
      <c r="W690" s="4">
        <v>1</v>
      </c>
      <c r="X690" s="4">
        <v>1</v>
      </c>
      <c r="Y690" s="4">
        <v>1</v>
      </c>
      <c r="Z690" s="4">
        <v>0</v>
      </c>
      <c r="AA690" s="4">
        <v>0</v>
      </c>
      <c r="AB690" s="4">
        <v>1</v>
      </c>
      <c r="AC690" s="4">
        <v>0</v>
      </c>
      <c r="AD690" s="4">
        <v>0</v>
      </c>
      <c r="AE690" s="4">
        <v>0</v>
      </c>
      <c r="AF690" s="4">
        <v>0</v>
      </c>
    </row>
    <row r="691" spans="2:32" x14ac:dyDescent="0.25">
      <c r="B691" s="4">
        <v>8950</v>
      </c>
      <c r="C691" s="4">
        <v>68</v>
      </c>
      <c r="D691" s="4">
        <v>110</v>
      </c>
      <c r="E691" s="4">
        <v>69</v>
      </c>
      <c r="F691" s="4">
        <v>1050</v>
      </c>
      <c r="G691" s="4">
        <v>1600</v>
      </c>
      <c r="H691" s="4">
        <v>3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  <c r="W691" s="4">
        <v>0</v>
      </c>
      <c r="X691" s="4">
        <v>1</v>
      </c>
      <c r="Y691" s="4">
        <v>0</v>
      </c>
      <c r="Z691" s="4">
        <v>0</v>
      </c>
      <c r="AA691" s="4">
        <v>0</v>
      </c>
      <c r="AB691" s="4">
        <v>1</v>
      </c>
      <c r="AC691" s="4">
        <v>0</v>
      </c>
      <c r="AD691" s="4">
        <v>0</v>
      </c>
      <c r="AE691" s="4">
        <v>0</v>
      </c>
      <c r="AF691" s="4">
        <v>0</v>
      </c>
    </row>
    <row r="692" spans="2:32" x14ac:dyDescent="0.25">
      <c r="B692" s="4">
        <v>11950</v>
      </c>
      <c r="C692" s="4">
        <v>51</v>
      </c>
      <c r="D692" s="4">
        <v>86</v>
      </c>
      <c r="E692" s="4">
        <v>69</v>
      </c>
      <c r="F692" s="4">
        <v>1045</v>
      </c>
      <c r="G692" s="4">
        <v>1300</v>
      </c>
      <c r="H692" s="4">
        <v>12</v>
      </c>
      <c r="I692" s="4">
        <v>1</v>
      </c>
      <c r="J692" s="4">
        <v>0</v>
      </c>
      <c r="K692" s="4">
        <v>1</v>
      </c>
      <c r="L692" s="4">
        <v>1</v>
      </c>
      <c r="M692" s="4">
        <v>1</v>
      </c>
      <c r="N692" s="4">
        <v>1</v>
      </c>
      <c r="O692" s="4">
        <v>0</v>
      </c>
      <c r="P692" s="4">
        <v>0</v>
      </c>
      <c r="Q692" s="4">
        <v>0</v>
      </c>
      <c r="R692" s="4">
        <v>1</v>
      </c>
      <c r="S692" s="4">
        <v>1</v>
      </c>
      <c r="T692" s="4">
        <v>1</v>
      </c>
      <c r="U692" s="4">
        <v>1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1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</row>
    <row r="693" spans="2:32" x14ac:dyDescent="0.25">
      <c r="B693" s="4">
        <v>10450</v>
      </c>
      <c r="C693" s="4">
        <v>46</v>
      </c>
      <c r="D693" s="4">
        <v>97</v>
      </c>
      <c r="E693" s="4">
        <v>85</v>
      </c>
      <c r="F693" s="4">
        <v>1060</v>
      </c>
      <c r="G693" s="4">
        <v>1400</v>
      </c>
      <c r="H693" s="4">
        <v>3</v>
      </c>
      <c r="I693" s="4">
        <v>1</v>
      </c>
      <c r="J693" s="4">
        <v>0</v>
      </c>
      <c r="K693" s="4">
        <v>1</v>
      </c>
      <c r="L693" s="4">
        <v>1</v>
      </c>
      <c r="M693" s="4">
        <v>1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0</v>
      </c>
      <c r="T693" s="4">
        <v>1</v>
      </c>
      <c r="U693" s="4">
        <v>1</v>
      </c>
      <c r="V693" s="4">
        <v>0</v>
      </c>
      <c r="W693" s="4">
        <v>0</v>
      </c>
      <c r="X693" s="4">
        <v>1</v>
      </c>
      <c r="Y693" s="4">
        <v>0</v>
      </c>
      <c r="Z693" s="4">
        <v>0</v>
      </c>
      <c r="AA693" s="4">
        <v>0</v>
      </c>
      <c r="AB693" s="4">
        <v>1</v>
      </c>
      <c r="AC693" s="4">
        <v>0</v>
      </c>
      <c r="AD693" s="4">
        <v>0</v>
      </c>
      <c r="AE693" s="4">
        <v>0</v>
      </c>
      <c r="AF693" s="4">
        <v>0</v>
      </c>
    </row>
    <row r="694" spans="2:32" x14ac:dyDescent="0.25">
      <c r="B694" s="4">
        <v>10950</v>
      </c>
      <c r="C694" s="4">
        <v>57</v>
      </c>
      <c r="D694" s="4">
        <v>110</v>
      </c>
      <c r="E694" s="4">
        <v>85</v>
      </c>
      <c r="F694" s="4">
        <v>1075</v>
      </c>
      <c r="G694" s="4">
        <v>1600</v>
      </c>
      <c r="H694" s="4">
        <v>3</v>
      </c>
      <c r="I694" s="4">
        <v>0</v>
      </c>
      <c r="J694" s="4">
        <v>0</v>
      </c>
      <c r="K694" s="4">
        <v>0</v>
      </c>
      <c r="L694" s="4">
        <v>1</v>
      </c>
      <c r="M694" s="4">
        <v>1</v>
      </c>
      <c r="N694" s="4">
        <v>1</v>
      </c>
      <c r="O694" s="4">
        <v>0</v>
      </c>
      <c r="P694" s="4">
        <v>0</v>
      </c>
      <c r="Q694" s="4">
        <v>0</v>
      </c>
      <c r="R694" s="4">
        <v>1</v>
      </c>
      <c r="S694" s="4">
        <v>1</v>
      </c>
      <c r="T694" s="4">
        <v>1</v>
      </c>
      <c r="U694" s="4">
        <v>0</v>
      </c>
      <c r="V694" s="4">
        <v>1</v>
      </c>
      <c r="W694" s="4">
        <v>0</v>
      </c>
      <c r="X694" s="4">
        <v>1</v>
      </c>
      <c r="Y694" s="4">
        <v>1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1</v>
      </c>
      <c r="AF694" s="4">
        <v>0</v>
      </c>
    </row>
    <row r="695" spans="2:32" x14ac:dyDescent="0.25">
      <c r="B695" s="4">
        <v>11695</v>
      </c>
      <c r="C695" s="4">
        <v>43</v>
      </c>
      <c r="D695" s="4">
        <v>110</v>
      </c>
      <c r="E695" s="4">
        <v>85</v>
      </c>
      <c r="F695" s="4">
        <v>1075</v>
      </c>
      <c r="G695" s="4">
        <v>1600</v>
      </c>
      <c r="H695" s="4">
        <v>3</v>
      </c>
      <c r="I695" s="4">
        <v>1</v>
      </c>
      <c r="J695" s="4">
        <v>0</v>
      </c>
      <c r="K695" s="4">
        <v>1</v>
      </c>
      <c r="L695" s="4">
        <v>1</v>
      </c>
      <c r="M695" s="4">
        <v>1</v>
      </c>
      <c r="N695" s="4">
        <v>0</v>
      </c>
      <c r="O695" s="4">
        <v>0</v>
      </c>
      <c r="P695" s="4">
        <v>1</v>
      </c>
      <c r="Q695" s="4">
        <v>1</v>
      </c>
      <c r="R695" s="4">
        <v>0</v>
      </c>
      <c r="S695" s="4">
        <v>0</v>
      </c>
      <c r="T695" s="4">
        <v>1</v>
      </c>
      <c r="U695" s="4">
        <v>0</v>
      </c>
      <c r="V695" s="4">
        <v>0</v>
      </c>
      <c r="W695" s="4">
        <v>0</v>
      </c>
      <c r="X695" s="4">
        <v>1</v>
      </c>
      <c r="Y695" s="4">
        <v>0</v>
      </c>
      <c r="Z695" s="4">
        <v>0</v>
      </c>
      <c r="AA695" s="4">
        <v>0</v>
      </c>
      <c r="AB695" s="4">
        <v>1</v>
      </c>
      <c r="AC695" s="4">
        <v>0</v>
      </c>
      <c r="AD695" s="4">
        <v>0</v>
      </c>
      <c r="AE695" s="4">
        <v>0</v>
      </c>
      <c r="AF695" s="4">
        <v>0</v>
      </c>
    </row>
    <row r="696" spans="2:32" x14ac:dyDescent="0.25">
      <c r="B696" s="4">
        <v>10450</v>
      </c>
      <c r="C696" s="4">
        <v>64</v>
      </c>
      <c r="D696" s="4">
        <v>110</v>
      </c>
      <c r="E696" s="4">
        <v>85</v>
      </c>
      <c r="F696" s="4">
        <v>1090</v>
      </c>
      <c r="G696" s="4">
        <v>1600</v>
      </c>
      <c r="H696" s="4">
        <v>3</v>
      </c>
      <c r="I696" s="4">
        <v>0</v>
      </c>
      <c r="J696" s="4">
        <v>0</v>
      </c>
      <c r="K696" s="4">
        <v>0</v>
      </c>
      <c r="L696" s="4">
        <v>1</v>
      </c>
      <c r="M696" s="4">
        <v>1</v>
      </c>
      <c r="N696" s="4">
        <v>1</v>
      </c>
      <c r="O696" s="4">
        <v>0</v>
      </c>
      <c r="P696" s="4">
        <v>0</v>
      </c>
      <c r="Q696" s="4">
        <v>0</v>
      </c>
      <c r="R696" s="4">
        <v>1</v>
      </c>
      <c r="S696" s="4">
        <v>1</v>
      </c>
      <c r="T696" s="4">
        <v>1</v>
      </c>
      <c r="U696" s="4">
        <v>0</v>
      </c>
      <c r="V696" s="4">
        <v>1</v>
      </c>
      <c r="W696" s="4">
        <v>0</v>
      </c>
      <c r="X696" s="4">
        <v>1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1</v>
      </c>
      <c r="AF696" s="4">
        <v>0</v>
      </c>
    </row>
    <row r="697" spans="2:32" x14ac:dyDescent="0.25">
      <c r="B697" s="4">
        <v>8950</v>
      </c>
      <c r="C697" s="4">
        <v>54</v>
      </c>
      <c r="D697" s="4">
        <v>69</v>
      </c>
      <c r="E697" s="4">
        <v>185</v>
      </c>
      <c r="F697" s="4">
        <v>1140</v>
      </c>
      <c r="G697" s="4">
        <v>2000</v>
      </c>
      <c r="H697" s="4">
        <v>6</v>
      </c>
      <c r="I697" s="4">
        <v>0</v>
      </c>
      <c r="J697" s="4">
        <v>0</v>
      </c>
      <c r="K697" s="4">
        <v>0</v>
      </c>
      <c r="L697" s="4">
        <v>1</v>
      </c>
      <c r="M697" s="4">
        <v>1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1</v>
      </c>
      <c r="V697" s="4">
        <v>0</v>
      </c>
      <c r="W697" s="4">
        <v>0</v>
      </c>
      <c r="X697" s="4">
        <v>0</v>
      </c>
      <c r="Y697" s="4">
        <v>0</v>
      </c>
      <c r="Z697" s="4">
        <v>1</v>
      </c>
      <c r="AA697" s="4">
        <v>1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</row>
    <row r="698" spans="2:32" x14ac:dyDescent="0.25">
      <c r="B698" s="4">
        <v>18950</v>
      </c>
      <c r="C698" s="4">
        <v>23</v>
      </c>
      <c r="D698" s="4">
        <v>110</v>
      </c>
      <c r="E698" s="4">
        <v>100</v>
      </c>
      <c r="F698" s="4">
        <v>1180</v>
      </c>
      <c r="G698" s="4">
        <v>1600</v>
      </c>
      <c r="H698" s="4">
        <v>3</v>
      </c>
      <c r="I698" s="4">
        <v>1</v>
      </c>
      <c r="J698" s="4">
        <v>1</v>
      </c>
      <c r="K698" s="4">
        <v>1</v>
      </c>
      <c r="L698" s="4">
        <v>1</v>
      </c>
      <c r="M698" s="4">
        <v>1</v>
      </c>
      <c r="N698" s="4">
        <v>1</v>
      </c>
      <c r="O698" s="4">
        <v>1</v>
      </c>
      <c r="P698" s="4">
        <v>1</v>
      </c>
      <c r="Q698" s="4">
        <v>1</v>
      </c>
      <c r="R698" s="4">
        <v>1</v>
      </c>
      <c r="S698" s="4">
        <v>1</v>
      </c>
      <c r="T698" s="4">
        <v>1</v>
      </c>
      <c r="U698" s="4">
        <v>0</v>
      </c>
      <c r="V698" s="4">
        <v>1</v>
      </c>
      <c r="W698" s="4">
        <v>1</v>
      </c>
      <c r="X698" s="4">
        <v>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</v>
      </c>
      <c r="AE698" s="4">
        <v>0</v>
      </c>
      <c r="AF698" s="4">
        <v>1</v>
      </c>
    </row>
    <row r="699" spans="2:32" x14ac:dyDescent="0.25">
      <c r="B699" s="4">
        <v>10500</v>
      </c>
      <c r="C699" s="4">
        <v>61</v>
      </c>
      <c r="D699" s="4">
        <v>110</v>
      </c>
      <c r="E699" s="4">
        <v>85</v>
      </c>
      <c r="F699" s="4">
        <v>1065</v>
      </c>
      <c r="G699" s="4">
        <v>1600</v>
      </c>
      <c r="H699" s="4">
        <v>3</v>
      </c>
      <c r="I699" s="4">
        <v>1</v>
      </c>
      <c r="J699" s="4">
        <v>0</v>
      </c>
      <c r="K699" s="4">
        <v>0</v>
      </c>
      <c r="L699" s="4">
        <v>1</v>
      </c>
      <c r="M699" s="4">
        <v>1</v>
      </c>
      <c r="N699" s="4">
        <v>1</v>
      </c>
      <c r="O699" s="4">
        <v>0</v>
      </c>
      <c r="P699" s="4">
        <v>0</v>
      </c>
      <c r="Q699" s="4">
        <v>0</v>
      </c>
      <c r="R699" s="4">
        <v>1</v>
      </c>
      <c r="S699" s="4">
        <v>1</v>
      </c>
      <c r="T699" s="4">
        <v>1</v>
      </c>
      <c r="U699" s="4">
        <v>0</v>
      </c>
      <c r="V699" s="4">
        <v>1</v>
      </c>
      <c r="W699" s="4">
        <v>1</v>
      </c>
      <c r="X699" s="4">
        <v>1</v>
      </c>
      <c r="Y699" s="4">
        <v>1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1</v>
      </c>
      <c r="AF699" s="4">
        <v>0</v>
      </c>
    </row>
    <row r="700" spans="2:32" x14ac:dyDescent="0.25">
      <c r="B700" s="4">
        <v>11750</v>
      </c>
      <c r="C700" s="4">
        <v>44</v>
      </c>
      <c r="D700" s="4">
        <v>97</v>
      </c>
      <c r="E700" s="4">
        <v>69</v>
      </c>
      <c r="F700" s="4">
        <v>1025</v>
      </c>
      <c r="G700" s="4">
        <v>1400</v>
      </c>
      <c r="H700" s="4">
        <v>3</v>
      </c>
      <c r="I700" s="4">
        <v>1</v>
      </c>
      <c r="J700" s="4">
        <v>0</v>
      </c>
      <c r="K700" s="4">
        <v>1</v>
      </c>
      <c r="L700" s="4">
        <v>1</v>
      </c>
      <c r="M700" s="4">
        <v>1</v>
      </c>
      <c r="N700" s="4">
        <v>1</v>
      </c>
      <c r="O700" s="4">
        <v>0</v>
      </c>
      <c r="P700" s="4">
        <v>1</v>
      </c>
      <c r="Q700" s="4">
        <v>0</v>
      </c>
      <c r="R700" s="4">
        <v>0</v>
      </c>
      <c r="S700" s="4">
        <v>0</v>
      </c>
      <c r="T700" s="4">
        <v>1</v>
      </c>
      <c r="U700" s="4">
        <v>0</v>
      </c>
      <c r="V700" s="4">
        <v>0</v>
      </c>
      <c r="W700" s="4">
        <v>0</v>
      </c>
      <c r="X700" s="4">
        <v>1</v>
      </c>
      <c r="Y700" s="4">
        <v>1</v>
      </c>
      <c r="Z700" s="4">
        <v>0</v>
      </c>
      <c r="AA700" s="4">
        <v>1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</row>
    <row r="701" spans="2:32" x14ac:dyDescent="0.25">
      <c r="B701" s="4">
        <v>6950</v>
      </c>
      <c r="C701" s="4">
        <v>68</v>
      </c>
      <c r="D701" s="4">
        <v>86</v>
      </c>
      <c r="E701" s="4">
        <v>69</v>
      </c>
      <c r="F701" s="4">
        <v>1015</v>
      </c>
      <c r="G701" s="4">
        <v>1300</v>
      </c>
      <c r="H701" s="4">
        <v>3</v>
      </c>
      <c r="I701" s="4">
        <v>1</v>
      </c>
      <c r="J701" s="4">
        <v>0</v>
      </c>
      <c r="K701" s="4">
        <v>0</v>
      </c>
      <c r="L701" s="4">
        <v>1</v>
      </c>
      <c r="M701" s="4">
        <v>1</v>
      </c>
      <c r="N701" s="4">
        <v>0</v>
      </c>
      <c r="O701" s="4">
        <v>0</v>
      </c>
      <c r="P701" s="4">
        <v>0</v>
      </c>
      <c r="Q701" s="4">
        <v>0</v>
      </c>
      <c r="R701" s="4">
        <v>1</v>
      </c>
      <c r="S701" s="4">
        <v>1</v>
      </c>
      <c r="T701" s="4">
        <v>1</v>
      </c>
      <c r="U701" s="4">
        <v>1</v>
      </c>
      <c r="V701" s="4">
        <v>0</v>
      </c>
      <c r="W701" s="4">
        <v>1</v>
      </c>
      <c r="X701" s="4">
        <v>1</v>
      </c>
      <c r="Y701" s="4">
        <v>1</v>
      </c>
      <c r="Z701" s="4">
        <v>1</v>
      </c>
      <c r="AA701" s="4">
        <v>0</v>
      </c>
      <c r="AB701" s="4">
        <v>0</v>
      </c>
      <c r="AC701" s="4">
        <v>1</v>
      </c>
      <c r="AD701" s="4">
        <v>0</v>
      </c>
      <c r="AE701" s="4">
        <v>0</v>
      </c>
      <c r="AF701" s="4">
        <v>0</v>
      </c>
    </row>
    <row r="702" spans="2:32" x14ac:dyDescent="0.25">
      <c r="B702" s="4">
        <v>9250</v>
      </c>
      <c r="C702" s="4">
        <v>66</v>
      </c>
      <c r="D702" s="4">
        <v>86</v>
      </c>
      <c r="E702" s="4">
        <v>69</v>
      </c>
      <c r="F702" s="4">
        <v>1015</v>
      </c>
      <c r="G702" s="4">
        <v>1300</v>
      </c>
      <c r="H702" s="4">
        <v>3</v>
      </c>
      <c r="I702" s="4">
        <v>0</v>
      </c>
      <c r="J702" s="4">
        <v>0</v>
      </c>
      <c r="K702" s="4">
        <v>0</v>
      </c>
      <c r="L702" s="4">
        <v>1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  <c r="W702" s="4">
        <v>1</v>
      </c>
      <c r="X702" s="4">
        <v>1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1</v>
      </c>
      <c r="AE702" s="4">
        <v>0</v>
      </c>
      <c r="AF702" s="4">
        <v>0</v>
      </c>
    </row>
    <row r="703" spans="2:32" x14ac:dyDescent="0.25">
      <c r="B703" s="4">
        <v>10995</v>
      </c>
      <c r="C703" s="4">
        <v>59</v>
      </c>
      <c r="D703" s="4">
        <v>86</v>
      </c>
      <c r="E703" s="4">
        <v>69</v>
      </c>
      <c r="F703" s="4">
        <v>1045</v>
      </c>
      <c r="G703" s="4">
        <v>1300</v>
      </c>
      <c r="H703" s="4">
        <v>3</v>
      </c>
      <c r="I703" s="4">
        <v>1</v>
      </c>
      <c r="J703" s="4">
        <v>0</v>
      </c>
      <c r="K703" s="4">
        <v>0</v>
      </c>
      <c r="L703" s="4">
        <v>1</v>
      </c>
      <c r="M703" s="4">
        <v>1</v>
      </c>
      <c r="N703" s="4">
        <v>1</v>
      </c>
      <c r="O703" s="4">
        <v>0</v>
      </c>
      <c r="P703" s="4">
        <v>0</v>
      </c>
      <c r="Q703" s="4">
        <v>0</v>
      </c>
      <c r="R703" s="4">
        <v>1</v>
      </c>
      <c r="S703" s="4">
        <v>1</v>
      </c>
      <c r="T703" s="4">
        <v>1</v>
      </c>
      <c r="U703" s="4">
        <v>0</v>
      </c>
      <c r="V703" s="4">
        <v>1</v>
      </c>
      <c r="W703" s="4">
        <v>1</v>
      </c>
      <c r="X703" s="4">
        <v>1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</row>
    <row r="704" spans="2:32" x14ac:dyDescent="0.25">
      <c r="B704" s="4">
        <v>9900</v>
      </c>
      <c r="C704" s="4">
        <v>64</v>
      </c>
      <c r="D704" s="4">
        <v>110</v>
      </c>
      <c r="E704" s="4">
        <v>85</v>
      </c>
      <c r="F704" s="4">
        <v>1070</v>
      </c>
      <c r="G704" s="4">
        <v>1600</v>
      </c>
      <c r="H704" s="4">
        <v>6</v>
      </c>
      <c r="I704" s="4">
        <v>0</v>
      </c>
      <c r="J704" s="4">
        <v>0</v>
      </c>
      <c r="K704" s="4">
        <v>0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1</v>
      </c>
      <c r="S704" s="4">
        <v>0</v>
      </c>
      <c r="T704" s="4">
        <v>1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1</v>
      </c>
      <c r="AC704" s="4">
        <v>0</v>
      </c>
      <c r="AD704" s="4">
        <v>0</v>
      </c>
      <c r="AE704" s="4">
        <v>0</v>
      </c>
      <c r="AF704" s="4">
        <v>0</v>
      </c>
    </row>
    <row r="705" spans="2:32" x14ac:dyDescent="0.25">
      <c r="B705" s="4">
        <v>15750</v>
      </c>
      <c r="C705" s="4">
        <v>30</v>
      </c>
      <c r="D705" s="4">
        <v>97</v>
      </c>
      <c r="E705" s="4">
        <v>85</v>
      </c>
      <c r="F705" s="4">
        <v>1110</v>
      </c>
      <c r="G705" s="4">
        <v>1400</v>
      </c>
      <c r="H705" s="4">
        <v>3</v>
      </c>
      <c r="I705" s="4">
        <v>1</v>
      </c>
      <c r="J705" s="4">
        <v>0</v>
      </c>
      <c r="K705" s="4">
        <v>0</v>
      </c>
      <c r="L705" s="4">
        <v>1</v>
      </c>
      <c r="M705" s="4">
        <v>1</v>
      </c>
      <c r="N705" s="4">
        <v>1</v>
      </c>
      <c r="O705" s="4">
        <v>0</v>
      </c>
      <c r="P705" s="4">
        <v>1</v>
      </c>
      <c r="Q705" s="4">
        <v>1</v>
      </c>
      <c r="R705" s="4">
        <v>1</v>
      </c>
      <c r="S705" s="4">
        <v>1</v>
      </c>
      <c r="T705" s="4">
        <v>1</v>
      </c>
      <c r="U705" s="4">
        <v>0</v>
      </c>
      <c r="V705" s="4">
        <v>0</v>
      </c>
      <c r="W705" s="4">
        <v>0</v>
      </c>
      <c r="X705" s="4">
        <v>1</v>
      </c>
      <c r="Y705" s="4">
        <v>1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1</v>
      </c>
    </row>
    <row r="706" spans="2:32" x14ac:dyDescent="0.25">
      <c r="B706" s="4">
        <v>9950</v>
      </c>
      <c r="C706" s="4">
        <v>62</v>
      </c>
      <c r="D706" s="4">
        <v>110</v>
      </c>
      <c r="E706" s="4">
        <v>85</v>
      </c>
      <c r="F706" s="4">
        <v>1075</v>
      </c>
      <c r="G706" s="4">
        <v>1600</v>
      </c>
      <c r="H706" s="4">
        <v>3</v>
      </c>
      <c r="I706" s="4">
        <v>1</v>
      </c>
      <c r="J706" s="4">
        <v>0</v>
      </c>
      <c r="K706" s="4">
        <v>0</v>
      </c>
      <c r="L706" s="4">
        <v>1</v>
      </c>
      <c r="M706" s="4">
        <v>1</v>
      </c>
      <c r="N706" s="4">
        <v>1</v>
      </c>
      <c r="O706" s="4">
        <v>0</v>
      </c>
      <c r="P706" s="4">
        <v>0</v>
      </c>
      <c r="Q706" s="4">
        <v>1</v>
      </c>
      <c r="R706" s="4">
        <v>1</v>
      </c>
      <c r="S706" s="4">
        <v>1</v>
      </c>
      <c r="T706" s="4">
        <v>1</v>
      </c>
      <c r="U706" s="4">
        <v>0</v>
      </c>
      <c r="V706" s="4">
        <v>1</v>
      </c>
      <c r="W706" s="4">
        <v>0</v>
      </c>
      <c r="X706" s="4">
        <v>1</v>
      </c>
      <c r="Y706" s="4">
        <v>1</v>
      </c>
      <c r="Z706" s="4">
        <v>0</v>
      </c>
      <c r="AA706" s="4">
        <v>0</v>
      </c>
      <c r="AB706" s="4">
        <v>0</v>
      </c>
      <c r="AC706" s="4">
        <v>0</v>
      </c>
      <c r="AD706" s="4">
        <v>1</v>
      </c>
      <c r="AE706" s="4">
        <v>0</v>
      </c>
      <c r="AF706" s="4">
        <v>0</v>
      </c>
    </row>
    <row r="707" spans="2:32" x14ac:dyDescent="0.25">
      <c r="B707" s="4">
        <v>8950</v>
      </c>
      <c r="C707" s="4">
        <v>67</v>
      </c>
      <c r="D707" s="4">
        <v>110</v>
      </c>
      <c r="E707" s="4">
        <v>69</v>
      </c>
      <c r="F707" s="4">
        <v>1050</v>
      </c>
      <c r="G707" s="4">
        <v>1600</v>
      </c>
      <c r="H707" s="4">
        <v>3</v>
      </c>
      <c r="I707" s="4">
        <v>1</v>
      </c>
      <c r="J707" s="4">
        <v>0</v>
      </c>
      <c r="K707" s="4">
        <v>0</v>
      </c>
      <c r="L707" s="4">
        <v>1</v>
      </c>
      <c r="M707" s="4">
        <v>1</v>
      </c>
      <c r="N707" s="4">
        <v>0</v>
      </c>
      <c r="O707" s="4">
        <v>0</v>
      </c>
      <c r="P707" s="4">
        <v>0</v>
      </c>
      <c r="Q707" s="4">
        <v>0</v>
      </c>
      <c r="R707" s="4">
        <v>1</v>
      </c>
      <c r="S707" s="4">
        <v>0</v>
      </c>
      <c r="T707" s="4">
        <v>1</v>
      </c>
      <c r="U707" s="4">
        <v>0</v>
      </c>
      <c r="V707" s="4">
        <v>0</v>
      </c>
      <c r="W707" s="4">
        <v>1</v>
      </c>
      <c r="X707" s="4">
        <v>1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1</v>
      </c>
      <c r="AF707" s="4">
        <v>0</v>
      </c>
    </row>
    <row r="708" spans="2:32" x14ac:dyDescent="0.25">
      <c r="B708" s="4">
        <v>9950</v>
      </c>
      <c r="C708" s="4">
        <v>47</v>
      </c>
      <c r="D708" s="4">
        <v>97</v>
      </c>
      <c r="E708" s="4">
        <v>69</v>
      </c>
      <c r="F708" s="4">
        <v>1025</v>
      </c>
      <c r="G708" s="4">
        <v>1400</v>
      </c>
      <c r="H708" s="4">
        <v>3</v>
      </c>
      <c r="I708" s="4">
        <v>1</v>
      </c>
      <c r="J708" s="4">
        <v>0</v>
      </c>
      <c r="K708" s="4">
        <v>0</v>
      </c>
      <c r="L708" s="4">
        <v>1</v>
      </c>
      <c r="M708" s="4">
        <v>1</v>
      </c>
      <c r="N708" s="4">
        <v>0</v>
      </c>
      <c r="O708" s="4">
        <v>0</v>
      </c>
      <c r="P708" s="4">
        <v>1</v>
      </c>
      <c r="Q708" s="4">
        <v>0</v>
      </c>
      <c r="R708" s="4">
        <v>0</v>
      </c>
      <c r="S708" s="4">
        <v>1</v>
      </c>
      <c r="T708" s="4">
        <v>1</v>
      </c>
      <c r="U708" s="4">
        <v>0</v>
      </c>
      <c r="V708" s="4">
        <v>0</v>
      </c>
      <c r="W708" s="4">
        <v>0</v>
      </c>
      <c r="X708" s="4">
        <v>1</v>
      </c>
      <c r="Y708" s="4">
        <v>0</v>
      </c>
      <c r="Z708" s="4">
        <v>1</v>
      </c>
      <c r="AA708" s="4">
        <v>0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</row>
    <row r="709" spans="2:32" x14ac:dyDescent="0.25">
      <c r="B709" s="4">
        <v>9950</v>
      </c>
      <c r="C709" s="4">
        <v>61</v>
      </c>
      <c r="D709" s="4">
        <v>110</v>
      </c>
      <c r="E709" s="4">
        <v>69</v>
      </c>
      <c r="F709" s="4">
        <v>1050</v>
      </c>
      <c r="G709" s="4">
        <v>1600</v>
      </c>
      <c r="H709" s="4">
        <v>3</v>
      </c>
      <c r="I709" s="4">
        <v>0</v>
      </c>
      <c r="J709" s="4">
        <v>0</v>
      </c>
      <c r="K709" s="4">
        <v>0</v>
      </c>
      <c r="L709" s="4">
        <v>1</v>
      </c>
      <c r="M709" s="4">
        <v>1</v>
      </c>
      <c r="N709" s="4">
        <v>1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1</v>
      </c>
      <c r="U709" s="4">
        <v>0</v>
      </c>
      <c r="V709" s="4">
        <v>0</v>
      </c>
      <c r="W709" s="4">
        <v>1</v>
      </c>
      <c r="X709" s="4">
        <v>1</v>
      </c>
      <c r="Y709" s="4">
        <v>1</v>
      </c>
      <c r="Z709" s="4">
        <v>0</v>
      </c>
      <c r="AA709" s="4">
        <v>0</v>
      </c>
      <c r="AB709" s="4">
        <v>1</v>
      </c>
      <c r="AC709" s="4">
        <v>0</v>
      </c>
      <c r="AD709" s="4">
        <v>0</v>
      </c>
      <c r="AE709" s="4">
        <v>0</v>
      </c>
      <c r="AF709" s="4">
        <v>0</v>
      </c>
    </row>
    <row r="710" spans="2:32" x14ac:dyDescent="0.25">
      <c r="B710" s="4">
        <v>10800</v>
      </c>
      <c r="C710" s="4">
        <v>50</v>
      </c>
      <c r="D710" s="4">
        <v>97</v>
      </c>
      <c r="E710" s="4">
        <v>69</v>
      </c>
      <c r="F710" s="4">
        <v>1025</v>
      </c>
      <c r="G710" s="4">
        <v>1400</v>
      </c>
      <c r="H710" s="4">
        <v>3</v>
      </c>
      <c r="I710" s="4">
        <v>1</v>
      </c>
      <c r="J710" s="4">
        <v>0</v>
      </c>
      <c r="K710" s="4">
        <v>0</v>
      </c>
      <c r="L710" s="4">
        <v>1</v>
      </c>
      <c r="M710" s="4">
        <v>1</v>
      </c>
      <c r="N710" s="4">
        <v>1</v>
      </c>
      <c r="O710" s="4">
        <v>0</v>
      </c>
      <c r="P710" s="4">
        <v>1</v>
      </c>
      <c r="Q710" s="4">
        <v>0</v>
      </c>
      <c r="R710" s="4">
        <v>0</v>
      </c>
      <c r="S710" s="4">
        <v>0</v>
      </c>
      <c r="T710" s="4">
        <v>1</v>
      </c>
      <c r="U710" s="4">
        <v>0</v>
      </c>
      <c r="V710" s="4">
        <v>0</v>
      </c>
      <c r="W710" s="4">
        <v>0</v>
      </c>
      <c r="X710" s="4">
        <v>1</v>
      </c>
      <c r="Y710" s="4">
        <v>0</v>
      </c>
      <c r="Z710" s="4">
        <v>0</v>
      </c>
      <c r="AA710" s="4">
        <v>0</v>
      </c>
      <c r="AB710" s="4">
        <v>0</v>
      </c>
      <c r="AC710" s="4">
        <v>1</v>
      </c>
      <c r="AD710" s="4">
        <v>0</v>
      </c>
      <c r="AE710" s="4">
        <v>0</v>
      </c>
      <c r="AF710" s="4">
        <v>0</v>
      </c>
    </row>
    <row r="711" spans="2:32" x14ac:dyDescent="0.25">
      <c r="B711" s="4">
        <v>8950</v>
      </c>
      <c r="C711" s="4">
        <v>68</v>
      </c>
      <c r="D711" s="4">
        <v>110</v>
      </c>
      <c r="E711" s="4">
        <v>85</v>
      </c>
      <c r="F711" s="4">
        <v>1085</v>
      </c>
      <c r="G711" s="4">
        <v>1600</v>
      </c>
      <c r="H711" s="4">
        <v>3</v>
      </c>
      <c r="I711" s="4">
        <v>1</v>
      </c>
      <c r="J711" s="4">
        <v>0</v>
      </c>
      <c r="K711" s="4">
        <v>0</v>
      </c>
      <c r="L711" s="4">
        <v>1</v>
      </c>
      <c r="M711" s="4">
        <v>1</v>
      </c>
      <c r="N711" s="4">
        <v>1</v>
      </c>
      <c r="O711" s="4">
        <v>0</v>
      </c>
      <c r="P711" s="4">
        <v>0</v>
      </c>
      <c r="Q711" s="4">
        <v>0</v>
      </c>
      <c r="R711" s="4">
        <v>1</v>
      </c>
      <c r="S711" s="4">
        <v>0</v>
      </c>
      <c r="T711" s="4">
        <v>1</v>
      </c>
      <c r="U711" s="4">
        <v>0</v>
      </c>
      <c r="V711" s="4">
        <v>0</v>
      </c>
      <c r="W711" s="4">
        <v>1</v>
      </c>
      <c r="X711" s="4">
        <v>1</v>
      </c>
      <c r="Y711" s="4">
        <v>0</v>
      </c>
      <c r="Z711" s="4">
        <v>1</v>
      </c>
      <c r="AA711" s="4">
        <v>0</v>
      </c>
      <c r="AB711" s="4">
        <v>0</v>
      </c>
      <c r="AC711" s="4">
        <v>0</v>
      </c>
      <c r="AD711" s="4">
        <v>0</v>
      </c>
      <c r="AE711" s="4">
        <v>1</v>
      </c>
      <c r="AF711" s="4">
        <v>0</v>
      </c>
    </row>
    <row r="712" spans="2:32" x14ac:dyDescent="0.25">
      <c r="B712" s="4">
        <v>10500</v>
      </c>
      <c r="C712" s="4">
        <v>54</v>
      </c>
      <c r="D712" s="4">
        <v>110</v>
      </c>
      <c r="E712" s="4">
        <v>69</v>
      </c>
      <c r="F712" s="4">
        <v>1050</v>
      </c>
      <c r="G712" s="4">
        <v>1600</v>
      </c>
      <c r="H712" s="4">
        <v>3</v>
      </c>
      <c r="I712" s="4">
        <v>1</v>
      </c>
      <c r="J712" s="4">
        <v>0</v>
      </c>
      <c r="K712" s="4">
        <v>1</v>
      </c>
      <c r="L712" s="4">
        <v>1</v>
      </c>
      <c r="M712" s="4">
        <v>1</v>
      </c>
      <c r="N712" s="4">
        <v>1</v>
      </c>
      <c r="O712" s="4">
        <v>0</v>
      </c>
      <c r="P712" s="4">
        <v>0</v>
      </c>
      <c r="Q712" s="4">
        <v>0</v>
      </c>
      <c r="R712" s="4">
        <v>1</v>
      </c>
      <c r="S712" s="4">
        <v>1</v>
      </c>
      <c r="T712" s="4">
        <v>1</v>
      </c>
      <c r="U712" s="4">
        <v>0</v>
      </c>
      <c r="V712" s="4">
        <v>0</v>
      </c>
      <c r="W712" s="4">
        <v>0</v>
      </c>
      <c r="X712" s="4">
        <v>1</v>
      </c>
      <c r="Y712" s="4">
        <v>0</v>
      </c>
      <c r="Z712" s="4">
        <v>1</v>
      </c>
      <c r="AA712" s="4">
        <v>0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</row>
    <row r="713" spans="2:32" x14ac:dyDescent="0.25">
      <c r="B713" s="4">
        <v>10990</v>
      </c>
      <c r="C713" s="4">
        <v>53</v>
      </c>
      <c r="D713" s="4">
        <v>110</v>
      </c>
      <c r="E713" s="4">
        <v>69</v>
      </c>
      <c r="F713" s="4">
        <v>1040</v>
      </c>
      <c r="G713" s="4">
        <v>1600</v>
      </c>
      <c r="H713" s="4">
        <v>3</v>
      </c>
      <c r="I713" s="4">
        <v>0</v>
      </c>
      <c r="J713" s="4">
        <v>0</v>
      </c>
      <c r="K713" s="4">
        <v>0</v>
      </c>
      <c r="L713" s="4">
        <v>1</v>
      </c>
      <c r="M713" s="4">
        <v>1</v>
      </c>
      <c r="N713" s="4">
        <v>1</v>
      </c>
      <c r="O713" s="4">
        <v>0</v>
      </c>
      <c r="P713" s="4">
        <v>1</v>
      </c>
      <c r="Q713" s="4">
        <v>0</v>
      </c>
      <c r="R713" s="4">
        <v>0</v>
      </c>
      <c r="S713" s="4">
        <v>0</v>
      </c>
      <c r="T713" s="4">
        <v>1</v>
      </c>
      <c r="U713" s="4">
        <v>1</v>
      </c>
      <c r="V713" s="4">
        <v>0</v>
      </c>
      <c r="W713" s="4">
        <v>0</v>
      </c>
      <c r="X713" s="4">
        <v>1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1</v>
      </c>
      <c r="AE713" s="4">
        <v>0</v>
      </c>
      <c r="AF713" s="4">
        <v>0</v>
      </c>
    </row>
    <row r="714" spans="2:32" x14ac:dyDescent="0.25">
      <c r="B714" s="4">
        <v>10950</v>
      </c>
      <c r="C714" s="4">
        <v>38</v>
      </c>
      <c r="D714" s="4">
        <v>110</v>
      </c>
      <c r="E714" s="4">
        <v>69</v>
      </c>
      <c r="F714" s="4">
        <v>1040</v>
      </c>
      <c r="G714" s="4">
        <v>1600</v>
      </c>
      <c r="H714" s="4">
        <v>3</v>
      </c>
      <c r="I714" s="4">
        <v>0</v>
      </c>
      <c r="J714" s="4">
        <v>0</v>
      </c>
      <c r="K714" s="4">
        <v>0</v>
      </c>
      <c r="L714" s="4">
        <v>1</v>
      </c>
      <c r="M714" s="4">
        <v>1</v>
      </c>
      <c r="N714" s="4">
        <v>0</v>
      </c>
      <c r="O714" s="4">
        <v>0</v>
      </c>
      <c r="P714" s="4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  <c r="W714" s="4">
        <v>0</v>
      </c>
      <c r="X714" s="4">
        <v>1</v>
      </c>
      <c r="Y714" s="4">
        <v>0</v>
      </c>
      <c r="Z714" s="4">
        <v>0</v>
      </c>
      <c r="AA714" s="4">
        <v>0</v>
      </c>
      <c r="AB714" s="4">
        <v>1</v>
      </c>
      <c r="AC714" s="4">
        <v>0</v>
      </c>
      <c r="AD714" s="4">
        <v>0</v>
      </c>
      <c r="AE714" s="4">
        <v>0</v>
      </c>
      <c r="AF714" s="4">
        <v>0</v>
      </c>
    </row>
    <row r="715" spans="2:32" x14ac:dyDescent="0.25">
      <c r="B715" s="4">
        <v>18450</v>
      </c>
      <c r="C715" s="4">
        <v>19</v>
      </c>
      <c r="D715" s="4">
        <v>97</v>
      </c>
      <c r="E715" s="4">
        <v>85</v>
      </c>
      <c r="F715" s="4">
        <v>1135</v>
      </c>
      <c r="G715" s="4">
        <v>1400</v>
      </c>
      <c r="H715" s="4">
        <v>3</v>
      </c>
      <c r="I715" s="4">
        <v>0</v>
      </c>
      <c r="J715" s="4">
        <v>0</v>
      </c>
      <c r="K715" s="4">
        <v>0</v>
      </c>
      <c r="L715" s="4">
        <v>1</v>
      </c>
      <c r="M715" s="4">
        <v>1</v>
      </c>
      <c r="N715" s="4">
        <v>1</v>
      </c>
      <c r="O715" s="4">
        <v>1</v>
      </c>
      <c r="P715" s="4">
        <v>1</v>
      </c>
      <c r="Q715" s="4">
        <v>1</v>
      </c>
      <c r="R715" s="4">
        <v>1</v>
      </c>
      <c r="S715" s="4">
        <v>1</v>
      </c>
      <c r="T715" s="4">
        <v>1</v>
      </c>
      <c r="U715" s="4">
        <v>0</v>
      </c>
      <c r="V715" s="4">
        <v>1</v>
      </c>
      <c r="W715" s="4">
        <v>1</v>
      </c>
      <c r="X715" s="4">
        <v>1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1</v>
      </c>
      <c r="AF715" s="4">
        <v>1</v>
      </c>
    </row>
    <row r="716" spans="2:32" x14ac:dyDescent="0.25">
      <c r="B716" s="4">
        <v>9950</v>
      </c>
      <c r="C716" s="4">
        <v>63</v>
      </c>
      <c r="D716" s="4">
        <v>110</v>
      </c>
      <c r="E716" s="4">
        <v>85</v>
      </c>
      <c r="F716" s="4">
        <v>1085</v>
      </c>
      <c r="G716" s="4">
        <v>1600</v>
      </c>
      <c r="H716" s="4">
        <v>6</v>
      </c>
      <c r="I716" s="4">
        <v>1</v>
      </c>
      <c r="J716" s="4">
        <v>0</v>
      </c>
      <c r="K716" s="4">
        <v>0</v>
      </c>
      <c r="L716" s="4">
        <v>0</v>
      </c>
      <c r="M716" s="4">
        <v>1</v>
      </c>
      <c r="N716" s="4">
        <v>1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1</v>
      </c>
      <c r="AA716" s="4">
        <v>1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</row>
    <row r="717" spans="2:32" x14ac:dyDescent="0.25">
      <c r="B717" s="4">
        <v>10295</v>
      </c>
      <c r="C717" s="4">
        <v>67</v>
      </c>
      <c r="D717" s="4">
        <v>110</v>
      </c>
      <c r="E717" s="4">
        <v>69</v>
      </c>
      <c r="F717" s="4">
        <v>1050</v>
      </c>
      <c r="G717" s="4">
        <v>1600</v>
      </c>
      <c r="H717" s="4">
        <v>3</v>
      </c>
      <c r="I717" s="4">
        <v>1</v>
      </c>
      <c r="J717" s="4">
        <v>0</v>
      </c>
      <c r="K717" s="4">
        <v>1</v>
      </c>
      <c r="L717" s="4">
        <v>1</v>
      </c>
      <c r="M717" s="4">
        <v>1</v>
      </c>
      <c r="N717" s="4">
        <v>0</v>
      </c>
      <c r="O717" s="4">
        <v>0</v>
      </c>
      <c r="P717" s="4">
        <v>0</v>
      </c>
      <c r="Q717" s="4">
        <v>0</v>
      </c>
      <c r="R717" s="4">
        <v>1</v>
      </c>
      <c r="S717" s="4">
        <v>1</v>
      </c>
      <c r="T717" s="4">
        <v>1</v>
      </c>
      <c r="U717" s="4">
        <v>1</v>
      </c>
      <c r="V717" s="4">
        <v>0</v>
      </c>
      <c r="W717" s="4">
        <v>0</v>
      </c>
      <c r="X717" s="4">
        <v>1</v>
      </c>
      <c r="Y717" s="4">
        <v>1</v>
      </c>
      <c r="Z717" s="4">
        <v>1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</row>
    <row r="718" spans="2:32" x14ac:dyDescent="0.25">
      <c r="B718" s="4">
        <v>13750</v>
      </c>
      <c r="C718" s="4">
        <v>39</v>
      </c>
      <c r="D718" s="4">
        <v>110</v>
      </c>
      <c r="E718" s="4">
        <v>85</v>
      </c>
      <c r="F718" s="4">
        <v>1055</v>
      </c>
      <c r="G718" s="4">
        <v>1600</v>
      </c>
      <c r="H718" s="4">
        <v>3</v>
      </c>
      <c r="I718" s="4">
        <v>1</v>
      </c>
      <c r="J718" s="4">
        <v>0</v>
      </c>
      <c r="K718" s="4">
        <v>0</v>
      </c>
      <c r="L718" s="4">
        <v>1</v>
      </c>
      <c r="M718" s="4">
        <v>1</v>
      </c>
      <c r="N718" s="4">
        <v>1</v>
      </c>
      <c r="O718" s="4">
        <v>0</v>
      </c>
      <c r="P718" s="4">
        <v>1</v>
      </c>
      <c r="Q718" s="4">
        <v>0</v>
      </c>
      <c r="R718" s="4">
        <v>1</v>
      </c>
      <c r="S718" s="4">
        <v>1</v>
      </c>
      <c r="T718" s="4">
        <v>1</v>
      </c>
      <c r="U718" s="4">
        <v>0</v>
      </c>
      <c r="V718" s="4">
        <v>1</v>
      </c>
      <c r="W718" s="4">
        <v>0</v>
      </c>
      <c r="X718" s="4">
        <v>1</v>
      </c>
      <c r="Y718" s="4">
        <v>1</v>
      </c>
      <c r="Z718" s="4">
        <v>1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1</v>
      </c>
    </row>
    <row r="719" spans="2:32" x14ac:dyDescent="0.25">
      <c r="B719" s="4">
        <v>16750</v>
      </c>
      <c r="C719" s="4">
        <v>24</v>
      </c>
      <c r="D719" s="4">
        <v>110</v>
      </c>
      <c r="E719" s="4">
        <v>19</v>
      </c>
      <c r="F719" s="4">
        <v>1065</v>
      </c>
      <c r="G719" s="4">
        <v>1600</v>
      </c>
      <c r="H719" s="4">
        <v>3</v>
      </c>
      <c r="I719" s="4">
        <v>0</v>
      </c>
      <c r="J719" s="4">
        <v>0</v>
      </c>
      <c r="K719" s="4">
        <v>0</v>
      </c>
      <c r="L719" s="4">
        <v>0</v>
      </c>
      <c r="M719" s="4">
        <v>1</v>
      </c>
      <c r="N719" s="4">
        <v>1</v>
      </c>
      <c r="O719" s="4">
        <v>1</v>
      </c>
      <c r="P719" s="4">
        <v>1</v>
      </c>
      <c r="Q719" s="4">
        <v>1</v>
      </c>
      <c r="R719" s="4">
        <v>1</v>
      </c>
      <c r="S719" s="4">
        <v>1</v>
      </c>
      <c r="T719" s="4">
        <v>1</v>
      </c>
      <c r="U719" s="4">
        <v>0</v>
      </c>
      <c r="V719" s="4">
        <v>1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1</v>
      </c>
    </row>
    <row r="720" spans="2:32" x14ac:dyDescent="0.25">
      <c r="B720" s="4">
        <v>21500</v>
      </c>
      <c r="C720" s="4">
        <v>31</v>
      </c>
      <c r="D720" s="4">
        <v>192</v>
      </c>
      <c r="E720" s="4">
        <v>100</v>
      </c>
      <c r="F720" s="4">
        <v>1185</v>
      </c>
      <c r="G720" s="4">
        <v>1800</v>
      </c>
      <c r="H720" s="4">
        <v>3</v>
      </c>
      <c r="I720" s="4">
        <v>1</v>
      </c>
      <c r="J720" s="4">
        <v>0</v>
      </c>
      <c r="K720" s="4">
        <v>1</v>
      </c>
      <c r="L720" s="4">
        <v>1</v>
      </c>
      <c r="M720" s="4">
        <v>1</v>
      </c>
      <c r="N720" s="4">
        <v>1</v>
      </c>
      <c r="O720" s="4">
        <v>1</v>
      </c>
      <c r="P720" s="4">
        <v>1</v>
      </c>
      <c r="Q720" s="4">
        <v>1</v>
      </c>
      <c r="R720" s="4">
        <v>1</v>
      </c>
      <c r="S720" s="4">
        <v>1</v>
      </c>
      <c r="T720" s="4">
        <v>1</v>
      </c>
      <c r="U720" s="4">
        <v>0</v>
      </c>
      <c r="V720" s="4">
        <v>1</v>
      </c>
      <c r="W720" s="4">
        <v>1</v>
      </c>
      <c r="X720" s="4">
        <v>1</v>
      </c>
      <c r="Y720" s="4">
        <v>1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1</v>
      </c>
      <c r="AF720" s="4">
        <v>1</v>
      </c>
    </row>
    <row r="721" spans="2:32" x14ac:dyDescent="0.25">
      <c r="B721" s="4">
        <v>7500</v>
      </c>
      <c r="C721" s="4">
        <v>59</v>
      </c>
      <c r="D721" s="4">
        <v>72</v>
      </c>
      <c r="E721" s="4">
        <v>185</v>
      </c>
      <c r="F721" s="4">
        <v>1135</v>
      </c>
      <c r="G721" s="4">
        <v>2000</v>
      </c>
      <c r="H721" s="4">
        <v>3</v>
      </c>
      <c r="I721" s="4">
        <v>1</v>
      </c>
      <c r="J721" s="4">
        <v>0</v>
      </c>
      <c r="K721" s="4">
        <v>0</v>
      </c>
      <c r="L721" s="4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1</v>
      </c>
      <c r="U721" s="4">
        <v>1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</row>
    <row r="722" spans="2:32" x14ac:dyDescent="0.25">
      <c r="B722" s="4">
        <v>7750</v>
      </c>
      <c r="C722" s="4">
        <v>48</v>
      </c>
      <c r="D722" s="4">
        <v>69</v>
      </c>
      <c r="E722" s="4">
        <v>64</v>
      </c>
      <c r="F722" s="4">
        <v>1110</v>
      </c>
      <c r="G722" s="4">
        <v>1900</v>
      </c>
      <c r="H722" s="4">
        <v>3</v>
      </c>
      <c r="I722" s="4">
        <v>1</v>
      </c>
      <c r="J722" s="4">
        <v>0</v>
      </c>
      <c r="K722" s="4">
        <v>0</v>
      </c>
      <c r="L722" s="4">
        <v>1</v>
      </c>
      <c r="M722" s="4">
        <v>1</v>
      </c>
      <c r="N722" s="4">
        <v>1</v>
      </c>
      <c r="O722" s="4">
        <v>0</v>
      </c>
      <c r="P722" s="4">
        <v>0</v>
      </c>
      <c r="Q722" s="4">
        <v>1</v>
      </c>
      <c r="R722" s="4">
        <v>1</v>
      </c>
      <c r="S722" s="4">
        <v>1</v>
      </c>
      <c r="T722" s="4">
        <v>1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</row>
    <row r="723" spans="2:32" x14ac:dyDescent="0.25">
      <c r="B723" s="4">
        <v>10250</v>
      </c>
      <c r="C723" s="4">
        <v>54</v>
      </c>
      <c r="D723" s="4">
        <v>110</v>
      </c>
      <c r="E723" s="4">
        <v>85</v>
      </c>
      <c r="F723" s="4">
        <v>1075</v>
      </c>
      <c r="G723" s="4">
        <v>1600</v>
      </c>
      <c r="H723" s="4">
        <v>3</v>
      </c>
      <c r="I723" s="4">
        <v>1</v>
      </c>
      <c r="J723" s="4">
        <v>0</v>
      </c>
      <c r="K723" s="4">
        <v>0</v>
      </c>
      <c r="L723" s="4">
        <v>1</v>
      </c>
      <c r="M723" s="4">
        <v>1</v>
      </c>
      <c r="N723" s="4">
        <v>1</v>
      </c>
      <c r="O723" s="4">
        <v>0</v>
      </c>
      <c r="P723" s="4">
        <v>1</v>
      </c>
      <c r="Q723" s="4">
        <v>0</v>
      </c>
      <c r="R723" s="4">
        <v>1</v>
      </c>
      <c r="S723" s="4">
        <v>1</v>
      </c>
      <c r="T723" s="4">
        <v>1</v>
      </c>
      <c r="U723" s="4">
        <v>1</v>
      </c>
      <c r="V723" s="4">
        <v>0</v>
      </c>
      <c r="W723" s="4">
        <v>0</v>
      </c>
      <c r="X723" s="4">
        <v>1</v>
      </c>
      <c r="Y723" s="4">
        <v>0</v>
      </c>
      <c r="Z723" s="4">
        <v>0</v>
      </c>
      <c r="AA723" s="4">
        <v>0</v>
      </c>
      <c r="AB723" s="4">
        <v>0</v>
      </c>
      <c r="AC723" s="4">
        <v>1</v>
      </c>
      <c r="AD723" s="4">
        <v>0</v>
      </c>
      <c r="AE723" s="4">
        <v>0</v>
      </c>
      <c r="AF723" s="4">
        <v>0</v>
      </c>
    </row>
    <row r="724" spans="2:32" x14ac:dyDescent="0.25">
      <c r="B724" s="4">
        <v>10950</v>
      </c>
      <c r="C724" s="4">
        <v>59</v>
      </c>
      <c r="D724" s="4">
        <v>90</v>
      </c>
      <c r="E724" s="4">
        <v>210</v>
      </c>
      <c r="F724" s="4">
        <v>1155</v>
      </c>
      <c r="G724" s="4">
        <v>1975</v>
      </c>
      <c r="H724" s="4">
        <v>6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 s="4">
        <v>0</v>
      </c>
      <c r="S724" s="4">
        <v>1</v>
      </c>
      <c r="T724" s="4">
        <v>1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4">
        <v>1</v>
      </c>
      <c r="AA724" s="4">
        <v>1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</row>
    <row r="725" spans="2:32" x14ac:dyDescent="0.25">
      <c r="B725" s="4">
        <v>14900</v>
      </c>
      <c r="C725" s="4">
        <v>30</v>
      </c>
      <c r="D725" s="4">
        <v>97</v>
      </c>
      <c r="E725" s="4">
        <v>85</v>
      </c>
      <c r="F725" s="4">
        <v>1110</v>
      </c>
      <c r="G725" s="4">
        <v>1400</v>
      </c>
      <c r="H725" s="4">
        <v>3</v>
      </c>
      <c r="I725" s="4">
        <v>1</v>
      </c>
      <c r="J725" s="4">
        <v>0</v>
      </c>
      <c r="K725" s="4">
        <v>1</v>
      </c>
      <c r="L725" s="4">
        <v>1</v>
      </c>
      <c r="M725" s="4">
        <v>1</v>
      </c>
      <c r="N725" s="4">
        <v>0</v>
      </c>
      <c r="O725" s="4">
        <v>0</v>
      </c>
      <c r="P725" s="4">
        <v>1</v>
      </c>
      <c r="Q725" s="4">
        <v>1</v>
      </c>
      <c r="R725" s="4">
        <v>1</v>
      </c>
      <c r="S725" s="4">
        <v>1</v>
      </c>
      <c r="T725" s="4">
        <v>1</v>
      </c>
      <c r="U725" s="4">
        <v>0</v>
      </c>
      <c r="V725" s="4">
        <v>0</v>
      </c>
      <c r="W725" s="4">
        <v>1</v>
      </c>
      <c r="X725" s="4">
        <v>1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1</v>
      </c>
    </row>
    <row r="726" spans="2:32" x14ac:dyDescent="0.25">
      <c r="B726" s="4">
        <v>8950</v>
      </c>
      <c r="C726" s="4">
        <v>57</v>
      </c>
      <c r="D726" s="4">
        <v>110</v>
      </c>
      <c r="E726" s="4">
        <v>69</v>
      </c>
      <c r="F726" s="4">
        <v>1050</v>
      </c>
      <c r="G726" s="4">
        <v>1600</v>
      </c>
      <c r="H726" s="4">
        <v>3</v>
      </c>
      <c r="I726" s="4">
        <v>0</v>
      </c>
      <c r="J726" s="4">
        <v>0</v>
      </c>
      <c r="K726" s="4">
        <v>0</v>
      </c>
      <c r="L726" s="4">
        <v>1</v>
      </c>
      <c r="M726" s="4">
        <v>1</v>
      </c>
      <c r="N726" s="4">
        <v>1</v>
      </c>
      <c r="O726" s="4">
        <v>0</v>
      </c>
      <c r="P726" s="4">
        <v>0</v>
      </c>
      <c r="Q726" s="4">
        <v>0</v>
      </c>
      <c r="R726" s="4">
        <v>1</v>
      </c>
      <c r="S726" s="4">
        <v>1</v>
      </c>
      <c r="T726" s="4">
        <v>1</v>
      </c>
      <c r="U726" s="4">
        <v>1</v>
      </c>
      <c r="V726" s="4">
        <v>0</v>
      </c>
      <c r="W726" s="4">
        <v>1</v>
      </c>
      <c r="X726" s="4">
        <v>1</v>
      </c>
      <c r="Y726" s="4">
        <v>0</v>
      </c>
      <c r="Z726" s="4">
        <v>1</v>
      </c>
      <c r="AA726" s="4">
        <v>0</v>
      </c>
      <c r="AB726" s="4">
        <v>1</v>
      </c>
      <c r="AC726" s="4">
        <v>0</v>
      </c>
      <c r="AD726" s="4">
        <v>0</v>
      </c>
      <c r="AE726" s="4">
        <v>0</v>
      </c>
      <c r="AF726" s="4">
        <v>0</v>
      </c>
    </row>
    <row r="727" spans="2:32" x14ac:dyDescent="0.25">
      <c r="B727" s="4">
        <v>9950</v>
      </c>
      <c r="C727" s="4">
        <v>67</v>
      </c>
      <c r="D727" s="4">
        <v>110</v>
      </c>
      <c r="E727" s="4">
        <v>85</v>
      </c>
      <c r="F727" s="4">
        <v>1065</v>
      </c>
      <c r="G727" s="4">
        <v>1600</v>
      </c>
      <c r="H727" s="4">
        <v>3</v>
      </c>
      <c r="I727" s="4">
        <v>1</v>
      </c>
      <c r="J727" s="4">
        <v>0</v>
      </c>
      <c r="K727" s="4">
        <v>1</v>
      </c>
      <c r="L727" s="4">
        <v>1</v>
      </c>
      <c r="M727" s="4">
        <v>1</v>
      </c>
      <c r="N727" s="4">
        <v>1</v>
      </c>
      <c r="O727" s="4">
        <v>0</v>
      </c>
      <c r="P727" s="4">
        <v>0</v>
      </c>
      <c r="Q727" s="4">
        <v>0</v>
      </c>
      <c r="R727" s="4">
        <v>1</v>
      </c>
      <c r="S727" s="4">
        <v>1</v>
      </c>
      <c r="T727" s="4">
        <v>1</v>
      </c>
      <c r="U727" s="4">
        <v>0</v>
      </c>
      <c r="V727" s="4">
        <v>1</v>
      </c>
      <c r="W727" s="4">
        <v>1</v>
      </c>
      <c r="X727" s="4">
        <v>1</v>
      </c>
      <c r="Y727" s="4">
        <v>1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1</v>
      </c>
      <c r="AF727" s="4">
        <v>0</v>
      </c>
    </row>
    <row r="728" spans="2:32" x14ac:dyDescent="0.25">
      <c r="B728" s="4">
        <v>10450</v>
      </c>
      <c r="C728" s="4">
        <v>35</v>
      </c>
      <c r="D728" s="4">
        <v>69</v>
      </c>
      <c r="E728" s="4">
        <v>185</v>
      </c>
      <c r="F728" s="4">
        <v>1110</v>
      </c>
      <c r="G728" s="4">
        <v>1900</v>
      </c>
      <c r="H728" s="4">
        <v>3</v>
      </c>
      <c r="I728" s="4">
        <v>1</v>
      </c>
      <c r="J728" s="4">
        <v>0</v>
      </c>
      <c r="K728" s="4">
        <v>0</v>
      </c>
      <c r="L728" s="4">
        <v>1</v>
      </c>
      <c r="M728" s="4">
        <v>1</v>
      </c>
      <c r="N728" s="4">
        <v>1</v>
      </c>
      <c r="O728" s="4">
        <v>0</v>
      </c>
      <c r="P728" s="4">
        <v>1</v>
      </c>
      <c r="Q728" s="4">
        <v>0</v>
      </c>
      <c r="R728" s="4">
        <v>1</v>
      </c>
      <c r="S728" s="4">
        <v>1</v>
      </c>
      <c r="T728" s="4">
        <v>1</v>
      </c>
      <c r="U728" s="4">
        <v>0</v>
      </c>
      <c r="V728" s="4">
        <v>1</v>
      </c>
      <c r="W728" s="4">
        <v>0</v>
      </c>
      <c r="X728" s="4">
        <v>1</v>
      </c>
      <c r="Y728" s="4">
        <v>0</v>
      </c>
      <c r="Z728" s="4">
        <v>0</v>
      </c>
      <c r="AA728" s="4">
        <v>0</v>
      </c>
      <c r="AB728" s="4">
        <v>1</v>
      </c>
      <c r="AC728" s="4">
        <v>0</v>
      </c>
      <c r="AD728" s="4">
        <v>0</v>
      </c>
      <c r="AE728" s="4">
        <v>0</v>
      </c>
      <c r="AF728" s="4">
        <v>0</v>
      </c>
    </row>
    <row r="729" spans="2:32" x14ac:dyDescent="0.25">
      <c r="B729" s="4">
        <v>19750</v>
      </c>
      <c r="C729" s="4">
        <v>16</v>
      </c>
      <c r="D729" s="4">
        <v>110</v>
      </c>
      <c r="E729" s="4">
        <v>100</v>
      </c>
      <c r="F729" s="4">
        <v>1180</v>
      </c>
      <c r="G729" s="4">
        <v>1600</v>
      </c>
      <c r="H729" s="4">
        <v>3</v>
      </c>
      <c r="I729" s="4">
        <v>0</v>
      </c>
      <c r="J729" s="4">
        <v>1</v>
      </c>
      <c r="K729" s="4">
        <v>0</v>
      </c>
      <c r="L729" s="4">
        <v>1</v>
      </c>
      <c r="M729" s="4">
        <v>1</v>
      </c>
      <c r="N729" s="4">
        <v>1</v>
      </c>
      <c r="O729" s="4">
        <v>1</v>
      </c>
      <c r="P729" s="4">
        <v>1</v>
      </c>
      <c r="Q729" s="4">
        <v>1</v>
      </c>
      <c r="R729" s="4">
        <v>1</v>
      </c>
      <c r="S729" s="4">
        <v>1</v>
      </c>
      <c r="T729" s="4">
        <v>1</v>
      </c>
      <c r="U729" s="4">
        <v>0</v>
      </c>
      <c r="V729" s="4">
        <v>1</v>
      </c>
      <c r="W729" s="4">
        <v>1</v>
      </c>
      <c r="X729" s="4">
        <v>1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1</v>
      </c>
    </row>
    <row r="730" spans="2:32" x14ac:dyDescent="0.25">
      <c r="B730" s="4">
        <v>8950</v>
      </c>
      <c r="C730" s="4">
        <v>57</v>
      </c>
      <c r="D730" s="4">
        <v>110</v>
      </c>
      <c r="E730" s="4">
        <v>69</v>
      </c>
      <c r="F730" s="4">
        <v>1035</v>
      </c>
      <c r="G730" s="4">
        <v>1600</v>
      </c>
      <c r="H730" s="4">
        <v>3</v>
      </c>
      <c r="I730" s="4">
        <v>0</v>
      </c>
      <c r="J730" s="4">
        <v>0</v>
      </c>
      <c r="K730" s="4">
        <v>0</v>
      </c>
      <c r="L730" s="4">
        <v>1</v>
      </c>
      <c r="M730" s="4">
        <v>1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1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1</v>
      </c>
      <c r="AC730" s="4">
        <v>0</v>
      </c>
      <c r="AD730" s="4">
        <v>0</v>
      </c>
      <c r="AE730" s="4">
        <v>0</v>
      </c>
      <c r="AF730" s="4">
        <v>0</v>
      </c>
    </row>
    <row r="731" spans="2:32" x14ac:dyDescent="0.25">
      <c r="B731" s="4">
        <v>9250</v>
      </c>
      <c r="C731" s="4">
        <v>64</v>
      </c>
      <c r="D731" s="4">
        <v>110</v>
      </c>
      <c r="E731" s="4">
        <v>69</v>
      </c>
      <c r="F731" s="4">
        <v>1050</v>
      </c>
      <c r="G731" s="4">
        <v>1600</v>
      </c>
      <c r="H731" s="4">
        <v>3</v>
      </c>
      <c r="I731" s="4">
        <v>1</v>
      </c>
      <c r="J731" s="4">
        <v>0</v>
      </c>
      <c r="K731" s="4">
        <v>0</v>
      </c>
      <c r="L731" s="4">
        <v>1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1</v>
      </c>
      <c r="U731" s="4">
        <v>1</v>
      </c>
      <c r="V731" s="4">
        <v>0</v>
      </c>
      <c r="W731" s="4">
        <v>0</v>
      </c>
      <c r="X731" s="4">
        <v>1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1</v>
      </c>
      <c r="AE731" s="4">
        <v>0</v>
      </c>
      <c r="AF731" s="4">
        <v>0</v>
      </c>
    </row>
    <row r="732" spans="2:32" x14ac:dyDescent="0.25">
      <c r="B732" s="4">
        <v>12500</v>
      </c>
      <c r="C732" s="4">
        <v>54</v>
      </c>
      <c r="D732" s="4">
        <v>110</v>
      </c>
      <c r="E732" s="4">
        <v>19</v>
      </c>
      <c r="F732" s="4">
        <v>1075</v>
      </c>
      <c r="G732" s="4">
        <v>1600</v>
      </c>
      <c r="H732" s="4">
        <v>6</v>
      </c>
      <c r="I732" s="4">
        <v>0</v>
      </c>
      <c r="J732" s="4">
        <v>0</v>
      </c>
      <c r="K732" s="4">
        <v>0</v>
      </c>
      <c r="L732" s="4">
        <v>1</v>
      </c>
      <c r="M732" s="4">
        <v>1</v>
      </c>
      <c r="N732" s="4">
        <v>1</v>
      </c>
      <c r="O732" s="4">
        <v>0</v>
      </c>
      <c r="P732" s="4">
        <v>0</v>
      </c>
      <c r="Q732" s="4">
        <v>0</v>
      </c>
      <c r="R732" s="4">
        <v>1</v>
      </c>
      <c r="S732" s="4">
        <v>1</v>
      </c>
      <c r="T732" s="4">
        <v>1</v>
      </c>
      <c r="U732" s="4">
        <v>1</v>
      </c>
      <c r="V732" s="4">
        <v>0</v>
      </c>
      <c r="W732" s="4">
        <v>0</v>
      </c>
      <c r="X732" s="4">
        <v>0</v>
      </c>
      <c r="Y732" s="4">
        <v>0</v>
      </c>
      <c r="Z732" s="4">
        <v>1</v>
      </c>
      <c r="AA732" s="4">
        <v>0</v>
      </c>
      <c r="AB732" s="4">
        <v>1</v>
      </c>
      <c r="AC732" s="4">
        <v>0</v>
      </c>
      <c r="AD732" s="4">
        <v>0</v>
      </c>
      <c r="AE732" s="4">
        <v>0</v>
      </c>
      <c r="AF732" s="4">
        <v>0</v>
      </c>
    </row>
    <row r="733" spans="2:32" x14ac:dyDescent="0.25">
      <c r="B733" s="4">
        <v>8450</v>
      </c>
      <c r="C733" s="4">
        <v>64</v>
      </c>
      <c r="D733" s="4">
        <v>110</v>
      </c>
      <c r="E733" s="4">
        <v>69</v>
      </c>
      <c r="F733" s="4">
        <v>1035</v>
      </c>
      <c r="G733" s="4">
        <v>1600</v>
      </c>
      <c r="H733" s="4">
        <v>3</v>
      </c>
      <c r="I733" s="4">
        <v>1</v>
      </c>
      <c r="J733" s="4">
        <v>0</v>
      </c>
      <c r="K733" s="4">
        <v>1</v>
      </c>
      <c r="L733" s="4">
        <v>1</v>
      </c>
      <c r="M733" s="4">
        <v>1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1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1</v>
      </c>
      <c r="AA733" s="4">
        <v>0</v>
      </c>
      <c r="AB733" s="4">
        <v>1</v>
      </c>
      <c r="AC733" s="4">
        <v>0</v>
      </c>
      <c r="AD733" s="4">
        <v>0</v>
      </c>
      <c r="AE733" s="4">
        <v>0</v>
      </c>
      <c r="AF733" s="4">
        <v>0</v>
      </c>
    </row>
    <row r="734" spans="2:32" x14ac:dyDescent="0.25">
      <c r="B734" s="4">
        <v>6900</v>
      </c>
      <c r="C734" s="4">
        <v>68</v>
      </c>
      <c r="D734" s="4">
        <v>86</v>
      </c>
      <c r="E734" s="4">
        <v>19</v>
      </c>
      <c r="F734" s="4">
        <v>1015</v>
      </c>
      <c r="G734" s="4">
        <v>1300</v>
      </c>
      <c r="H734" s="4">
        <v>6</v>
      </c>
      <c r="I734" s="4">
        <v>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1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1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0</v>
      </c>
    </row>
    <row r="735" spans="2:32" x14ac:dyDescent="0.25">
      <c r="B735" s="4">
        <v>11900</v>
      </c>
      <c r="C735" s="4">
        <v>46</v>
      </c>
      <c r="D735" s="4">
        <v>110</v>
      </c>
      <c r="E735" s="4">
        <v>85</v>
      </c>
      <c r="F735" s="4">
        <v>1080</v>
      </c>
      <c r="G735" s="4">
        <v>1600</v>
      </c>
      <c r="H735" s="4">
        <v>3</v>
      </c>
      <c r="I735" s="4">
        <v>1</v>
      </c>
      <c r="J735" s="4">
        <v>0</v>
      </c>
      <c r="K735" s="4">
        <v>1</v>
      </c>
      <c r="L735" s="4">
        <v>1</v>
      </c>
      <c r="M735" s="4">
        <v>1</v>
      </c>
      <c r="N735" s="4">
        <v>1</v>
      </c>
      <c r="O735" s="4">
        <v>0</v>
      </c>
      <c r="P735" s="4">
        <v>1</v>
      </c>
      <c r="Q735" s="4">
        <v>0</v>
      </c>
      <c r="R735" s="4">
        <v>1</v>
      </c>
      <c r="S735" s="4">
        <v>1</v>
      </c>
      <c r="T735" s="4">
        <v>1</v>
      </c>
      <c r="U735" s="4">
        <v>0</v>
      </c>
      <c r="V735" s="4">
        <v>1</v>
      </c>
      <c r="W735" s="4">
        <v>0</v>
      </c>
      <c r="X735" s="4">
        <v>1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</row>
    <row r="736" spans="2:32" x14ac:dyDescent="0.25">
      <c r="B736" s="4">
        <v>8250</v>
      </c>
      <c r="C736" s="4">
        <v>65</v>
      </c>
      <c r="D736" s="4">
        <v>86</v>
      </c>
      <c r="E736" s="4">
        <v>19</v>
      </c>
      <c r="F736" s="4">
        <v>1015</v>
      </c>
      <c r="G736" s="4">
        <v>1300</v>
      </c>
      <c r="H736" s="4">
        <v>3</v>
      </c>
      <c r="I736" s="4">
        <v>1</v>
      </c>
      <c r="J736" s="4">
        <v>0</v>
      </c>
      <c r="K736" s="4">
        <v>0</v>
      </c>
      <c r="L736" s="4">
        <v>1</v>
      </c>
      <c r="M736" s="4">
        <v>1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1</v>
      </c>
      <c r="AF736" s="4">
        <v>0</v>
      </c>
    </row>
    <row r="737" spans="2:32" x14ac:dyDescent="0.25">
      <c r="B737" s="4">
        <v>12900</v>
      </c>
      <c r="C737" s="4">
        <v>52</v>
      </c>
      <c r="D737" s="4">
        <v>110</v>
      </c>
      <c r="E737" s="4">
        <v>85</v>
      </c>
      <c r="F737" s="4">
        <v>1055</v>
      </c>
      <c r="G737" s="4">
        <v>1600</v>
      </c>
      <c r="H737" s="4">
        <v>3</v>
      </c>
      <c r="I737" s="4">
        <v>1</v>
      </c>
      <c r="J737" s="4">
        <v>0</v>
      </c>
      <c r="K737" s="4">
        <v>1</v>
      </c>
      <c r="L737" s="4">
        <v>1</v>
      </c>
      <c r="M737" s="4">
        <v>1</v>
      </c>
      <c r="N737" s="4">
        <v>1</v>
      </c>
      <c r="O737" s="4">
        <v>0</v>
      </c>
      <c r="P737" s="4">
        <v>1</v>
      </c>
      <c r="Q737" s="4">
        <v>0</v>
      </c>
      <c r="R737" s="4">
        <v>1</v>
      </c>
      <c r="S737" s="4">
        <v>1</v>
      </c>
      <c r="T737" s="4">
        <v>1</v>
      </c>
      <c r="U737" s="4">
        <v>0</v>
      </c>
      <c r="V737" s="4">
        <v>1</v>
      </c>
      <c r="W737" s="4">
        <v>0</v>
      </c>
      <c r="X737" s="4">
        <v>1</v>
      </c>
      <c r="Y737" s="4">
        <v>1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1</v>
      </c>
      <c r="AF737" s="4">
        <v>0</v>
      </c>
    </row>
    <row r="738" spans="2:32" x14ac:dyDescent="0.25">
      <c r="B738" s="4">
        <v>8950</v>
      </c>
      <c r="C738" s="4">
        <v>58</v>
      </c>
      <c r="D738" s="4">
        <v>86</v>
      </c>
      <c r="E738" s="4">
        <v>69</v>
      </c>
      <c r="F738" s="4">
        <v>1025</v>
      </c>
      <c r="G738" s="4">
        <v>1300</v>
      </c>
      <c r="H738" s="4">
        <v>3</v>
      </c>
      <c r="I738" s="4">
        <v>1</v>
      </c>
      <c r="J738" s="4">
        <v>0</v>
      </c>
      <c r="K738" s="4">
        <v>1</v>
      </c>
      <c r="L738" s="4">
        <v>1</v>
      </c>
      <c r="M738" s="4">
        <v>1</v>
      </c>
      <c r="N738" s="4">
        <v>1</v>
      </c>
      <c r="O738" s="4">
        <v>0</v>
      </c>
      <c r="P738" s="4">
        <v>0</v>
      </c>
      <c r="Q738" s="4">
        <v>0</v>
      </c>
      <c r="R738" s="4">
        <v>1</v>
      </c>
      <c r="S738" s="4">
        <v>1</v>
      </c>
      <c r="T738" s="4">
        <v>1</v>
      </c>
      <c r="U738" s="4">
        <v>0</v>
      </c>
      <c r="V738" s="4">
        <v>1</v>
      </c>
      <c r="W738" s="4">
        <v>1</v>
      </c>
      <c r="X738" s="4">
        <v>1</v>
      </c>
      <c r="Y738" s="4">
        <v>0</v>
      </c>
      <c r="Z738" s="4">
        <v>0</v>
      </c>
      <c r="AA738" s="4">
        <v>0</v>
      </c>
      <c r="AB738" s="4">
        <v>1</v>
      </c>
      <c r="AC738" s="4">
        <v>0</v>
      </c>
      <c r="AD738" s="4">
        <v>0</v>
      </c>
      <c r="AE738" s="4">
        <v>0</v>
      </c>
      <c r="AF738" s="4">
        <v>0</v>
      </c>
    </row>
    <row r="739" spans="2:32" x14ac:dyDescent="0.25">
      <c r="B739" s="4">
        <v>10950</v>
      </c>
      <c r="C739" s="4">
        <v>54</v>
      </c>
      <c r="D739" s="4">
        <v>110</v>
      </c>
      <c r="E739" s="4">
        <v>69</v>
      </c>
      <c r="F739" s="4">
        <v>1040</v>
      </c>
      <c r="G739" s="4">
        <v>1600</v>
      </c>
      <c r="H739" s="4">
        <v>3</v>
      </c>
      <c r="I739" s="4">
        <v>1</v>
      </c>
      <c r="J739" s="4">
        <v>0</v>
      </c>
      <c r="K739" s="4">
        <v>0</v>
      </c>
      <c r="L739" s="4">
        <v>1</v>
      </c>
      <c r="M739" s="4">
        <v>0</v>
      </c>
      <c r="N739" s="4">
        <v>1</v>
      </c>
      <c r="O739" s="4">
        <v>0</v>
      </c>
      <c r="P739" s="4">
        <v>0</v>
      </c>
      <c r="Q739" s="4">
        <v>1</v>
      </c>
      <c r="R739" s="4">
        <v>1</v>
      </c>
      <c r="S739" s="4">
        <v>1</v>
      </c>
      <c r="T739" s="4">
        <v>1</v>
      </c>
      <c r="U739" s="4">
        <v>0</v>
      </c>
      <c r="V739" s="4">
        <v>1</v>
      </c>
      <c r="W739" s="4">
        <v>0</v>
      </c>
      <c r="X739" s="4">
        <v>1</v>
      </c>
      <c r="Y739" s="4">
        <v>0</v>
      </c>
      <c r="Z739" s="4">
        <v>0</v>
      </c>
      <c r="AA739" s="4">
        <v>0</v>
      </c>
      <c r="AB739" s="4">
        <v>0</v>
      </c>
      <c r="AC739" s="4">
        <v>1</v>
      </c>
      <c r="AD739" s="4">
        <v>0</v>
      </c>
      <c r="AE739" s="4">
        <v>0</v>
      </c>
      <c r="AF739" s="4">
        <v>0</v>
      </c>
    </row>
    <row r="740" spans="2:32" x14ac:dyDescent="0.25">
      <c r="B740" s="4">
        <v>9950</v>
      </c>
      <c r="C740" s="4">
        <v>45</v>
      </c>
      <c r="D740" s="4">
        <v>110</v>
      </c>
      <c r="E740" s="4">
        <v>69</v>
      </c>
      <c r="F740" s="4">
        <v>1040</v>
      </c>
      <c r="G740" s="4">
        <v>1600</v>
      </c>
      <c r="H740" s="4">
        <v>3</v>
      </c>
      <c r="I740" s="4">
        <v>1</v>
      </c>
      <c r="J740" s="4">
        <v>0</v>
      </c>
      <c r="K740" s="4">
        <v>1</v>
      </c>
      <c r="L740" s="4">
        <v>1</v>
      </c>
      <c r="M740" s="4">
        <v>1</v>
      </c>
      <c r="N740" s="4">
        <v>0</v>
      </c>
      <c r="O740" s="4">
        <v>0</v>
      </c>
      <c r="P740" s="4">
        <v>1</v>
      </c>
      <c r="Q740" s="4">
        <v>0</v>
      </c>
      <c r="R740" s="4">
        <v>1</v>
      </c>
      <c r="S740" s="4">
        <v>1</v>
      </c>
      <c r="T740" s="4">
        <v>1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</row>
    <row r="741" spans="2:32" x14ac:dyDescent="0.25">
      <c r="B741" s="4">
        <v>9450</v>
      </c>
      <c r="C741" s="4">
        <v>66</v>
      </c>
      <c r="D741" s="4">
        <v>110</v>
      </c>
      <c r="E741" s="4">
        <v>85</v>
      </c>
      <c r="F741" s="4">
        <v>1085</v>
      </c>
      <c r="G741" s="4">
        <v>1600</v>
      </c>
      <c r="H741" s="4">
        <v>3</v>
      </c>
      <c r="I741" s="4">
        <v>1</v>
      </c>
      <c r="J741" s="4">
        <v>0</v>
      </c>
      <c r="K741" s="4">
        <v>1</v>
      </c>
      <c r="L741" s="4">
        <v>1</v>
      </c>
      <c r="M741" s="4">
        <v>1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1</v>
      </c>
      <c r="U741" s="4">
        <v>0</v>
      </c>
      <c r="V741" s="4">
        <v>0</v>
      </c>
      <c r="W741" s="4">
        <v>1</v>
      </c>
      <c r="X741" s="4">
        <v>1</v>
      </c>
      <c r="Y741" s="4">
        <v>0</v>
      </c>
      <c r="Z741" s="4">
        <v>0</v>
      </c>
      <c r="AA741" s="4">
        <v>0</v>
      </c>
      <c r="AB741" s="4">
        <v>0</v>
      </c>
      <c r="AC741" s="4">
        <v>1</v>
      </c>
      <c r="AD741" s="4">
        <v>0</v>
      </c>
      <c r="AE741" s="4">
        <v>0</v>
      </c>
      <c r="AF741" s="4">
        <v>0</v>
      </c>
    </row>
    <row r="742" spans="2:32" x14ac:dyDescent="0.25">
      <c r="B742" s="4">
        <v>12500</v>
      </c>
      <c r="C742" s="4">
        <v>41</v>
      </c>
      <c r="D742" s="4">
        <v>110</v>
      </c>
      <c r="E742" s="4">
        <v>69</v>
      </c>
      <c r="F742" s="4">
        <v>1045</v>
      </c>
      <c r="G742" s="4">
        <v>1600</v>
      </c>
      <c r="H742" s="4">
        <v>3</v>
      </c>
      <c r="I742" s="4">
        <v>1</v>
      </c>
      <c r="J742" s="4">
        <v>0</v>
      </c>
      <c r="K742" s="4">
        <v>1</v>
      </c>
      <c r="L742" s="4">
        <v>1</v>
      </c>
      <c r="M742" s="4">
        <v>1</v>
      </c>
      <c r="N742" s="4">
        <v>1</v>
      </c>
      <c r="O742" s="4">
        <v>0</v>
      </c>
      <c r="P742" s="4">
        <v>1</v>
      </c>
      <c r="Q742" s="4">
        <v>0</v>
      </c>
      <c r="R742" s="4">
        <v>1</v>
      </c>
      <c r="S742" s="4">
        <v>1</v>
      </c>
      <c r="T742" s="4">
        <v>1</v>
      </c>
      <c r="U742" s="4">
        <v>0</v>
      </c>
      <c r="V742" s="4">
        <v>1</v>
      </c>
      <c r="W742" s="4">
        <v>0</v>
      </c>
      <c r="X742" s="4">
        <v>1</v>
      </c>
      <c r="Y742" s="4">
        <v>0</v>
      </c>
      <c r="Z742" s="4">
        <v>0</v>
      </c>
      <c r="AA742" s="4">
        <v>0</v>
      </c>
      <c r="AB742" s="4">
        <v>0</v>
      </c>
      <c r="AC742" s="4">
        <v>1</v>
      </c>
      <c r="AD742" s="4">
        <v>0</v>
      </c>
      <c r="AE742" s="4">
        <v>0</v>
      </c>
      <c r="AF742" s="4">
        <v>0</v>
      </c>
    </row>
    <row r="743" spans="2:32" x14ac:dyDescent="0.25">
      <c r="B743" s="4">
        <v>10500</v>
      </c>
      <c r="C743" s="4">
        <v>55</v>
      </c>
      <c r="D743" s="4">
        <v>110</v>
      </c>
      <c r="E743" s="4">
        <v>69</v>
      </c>
      <c r="F743" s="4">
        <v>1035</v>
      </c>
      <c r="G743" s="4">
        <v>1600</v>
      </c>
      <c r="H743" s="4">
        <v>3</v>
      </c>
      <c r="I743" s="4">
        <v>1</v>
      </c>
      <c r="J743" s="4">
        <v>0</v>
      </c>
      <c r="K743" s="4">
        <v>1</v>
      </c>
      <c r="L743" s="4">
        <v>1</v>
      </c>
      <c r="M743" s="4">
        <v>1</v>
      </c>
      <c r="N743" s="4">
        <v>1</v>
      </c>
      <c r="O743" s="4">
        <v>0</v>
      </c>
      <c r="P743" s="4">
        <v>1</v>
      </c>
      <c r="Q743" s="4">
        <v>0</v>
      </c>
      <c r="R743" s="4">
        <v>1</v>
      </c>
      <c r="S743" s="4">
        <v>0</v>
      </c>
      <c r="T743" s="4">
        <v>1</v>
      </c>
      <c r="U743" s="4">
        <v>0</v>
      </c>
      <c r="V743" s="4">
        <v>1</v>
      </c>
      <c r="W743" s="4">
        <v>0</v>
      </c>
      <c r="X743" s="4">
        <v>1</v>
      </c>
      <c r="Y743" s="4">
        <v>0</v>
      </c>
      <c r="Z743" s="4">
        <v>0</v>
      </c>
      <c r="AA743" s="4">
        <v>0</v>
      </c>
      <c r="AB743" s="4">
        <v>0</v>
      </c>
      <c r="AC743" s="4">
        <v>1</v>
      </c>
      <c r="AD743" s="4">
        <v>0</v>
      </c>
      <c r="AE743" s="4">
        <v>0</v>
      </c>
      <c r="AF743" s="4">
        <v>0</v>
      </c>
    </row>
    <row r="744" spans="2:32" x14ac:dyDescent="0.25">
      <c r="B744" s="4">
        <v>14950</v>
      </c>
      <c r="C744" s="4">
        <v>42</v>
      </c>
      <c r="D744" s="4">
        <v>110</v>
      </c>
      <c r="E744" s="4">
        <v>85</v>
      </c>
      <c r="F744" s="4">
        <v>1105</v>
      </c>
      <c r="G744" s="4">
        <v>1600</v>
      </c>
      <c r="H744" s="4">
        <v>3</v>
      </c>
      <c r="I744" s="4">
        <v>1</v>
      </c>
      <c r="J744" s="4">
        <v>1</v>
      </c>
      <c r="K744" s="4">
        <v>1</v>
      </c>
      <c r="L744" s="4">
        <v>1</v>
      </c>
      <c r="M744" s="4">
        <v>1</v>
      </c>
      <c r="N744" s="4">
        <v>0</v>
      </c>
      <c r="O744" s="4">
        <v>0</v>
      </c>
      <c r="P744" s="4">
        <v>1</v>
      </c>
      <c r="Q744" s="4">
        <v>0</v>
      </c>
      <c r="R744" s="4">
        <v>1</v>
      </c>
      <c r="S744" s="4">
        <v>1</v>
      </c>
      <c r="T744" s="4">
        <v>1</v>
      </c>
      <c r="U744" s="4">
        <v>0</v>
      </c>
      <c r="V744" s="4">
        <v>0</v>
      </c>
      <c r="W744" s="4">
        <v>0</v>
      </c>
      <c r="X744" s="4">
        <v>1</v>
      </c>
      <c r="Y744" s="4">
        <v>0</v>
      </c>
      <c r="Z744" s="4">
        <v>1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1</v>
      </c>
    </row>
    <row r="745" spans="2:32" x14ac:dyDescent="0.25">
      <c r="B745" s="4">
        <v>12450</v>
      </c>
      <c r="C745" s="4">
        <v>34</v>
      </c>
      <c r="D745" s="4">
        <v>110</v>
      </c>
      <c r="E745" s="4">
        <v>69</v>
      </c>
      <c r="F745" s="4">
        <v>1040</v>
      </c>
      <c r="G745" s="4">
        <v>1600</v>
      </c>
      <c r="H745" s="4">
        <v>3</v>
      </c>
      <c r="I745" s="4">
        <v>1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  <c r="O745" s="4">
        <v>0</v>
      </c>
      <c r="P745" s="4">
        <v>1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0</v>
      </c>
      <c r="X745" s="4">
        <v>1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1</v>
      </c>
      <c r="AF745" s="4">
        <v>0</v>
      </c>
    </row>
    <row r="746" spans="2:32" x14ac:dyDescent="0.25">
      <c r="B746" s="4">
        <v>9950</v>
      </c>
      <c r="C746" s="4">
        <v>48</v>
      </c>
      <c r="D746" s="4">
        <v>97</v>
      </c>
      <c r="E746" s="4">
        <v>69</v>
      </c>
      <c r="F746" s="4">
        <v>1025</v>
      </c>
      <c r="G746" s="4">
        <v>1400</v>
      </c>
      <c r="H746" s="4">
        <v>3</v>
      </c>
      <c r="I746" s="4">
        <v>0</v>
      </c>
      <c r="J746" s="4">
        <v>0</v>
      </c>
      <c r="K746" s="4">
        <v>1</v>
      </c>
      <c r="L746" s="4">
        <v>1</v>
      </c>
      <c r="M746" s="4">
        <v>1</v>
      </c>
      <c r="N746" s="4">
        <v>0</v>
      </c>
      <c r="O746" s="4">
        <v>0</v>
      </c>
      <c r="P746" s="4">
        <v>1</v>
      </c>
      <c r="Q746" s="4">
        <v>1</v>
      </c>
      <c r="R746" s="4">
        <v>0</v>
      </c>
      <c r="S746" s="4">
        <v>0</v>
      </c>
      <c r="T746" s="4">
        <v>1</v>
      </c>
      <c r="U746" s="4">
        <v>0</v>
      </c>
      <c r="V746" s="4">
        <v>0</v>
      </c>
      <c r="W746" s="4">
        <v>0</v>
      </c>
      <c r="X746" s="4">
        <v>1</v>
      </c>
      <c r="Y746" s="4">
        <v>0</v>
      </c>
      <c r="Z746" s="4">
        <v>0</v>
      </c>
      <c r="AA746" s="4">
        <v>1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</row>
    <row r="747" spans="2:32" x14ac:dyDescent="0.25">
      <c r="B747" s="4">
        <v>10500</v>
      </c>
      <c r="C747" s="4">
        <v>62</v>
      </c>
      <c r="D747" s="4">
        <v>110</v>
      </c>
      <c r="E747" s="4">
        <v>85</v>
      </c>
      <c r="F747" s="4">
        <v>1075</v>
      </c>
      <c r="G747" s="4">
        <v>1600</v>
      </c>
      <c r="H747" s="4">
        <v>3</v>
      </c>
      <c r="I747" s="4">
        <v>1</v>
      </c>
      <c r="J747" s="4">
        <v>0</v>
      </c>
      <c r="K747" s="4">
        <v>1</v>
      </c>
      <c r="L747" s="4">
        <v>1</v>
      </c>
      <c r="M747" s="4">
        <v>1</v>
      </c>
      <c r="N747" s="4">
        <v>1</v>
      </c>
      <c r="O747" s="4">
        <v>0</v>
      </c>
      <c r="P747" s="4">
        <v>0</v>
      </c>
      <c r="Q747" s="4">
        <v>0</v>
      </c>
      <c r="R747" s="4">
        <v>1</v>
      </c>
      <c r="S747" s="4">
        <v>1</v>
      </c>
      <c r="T747" s="4">
        <v>1</v>
      </c>
      <c r="U747" s="4">
        <v>0</v>
      </c>
      <c r="V747" s="4">
        <v>1</v>
      </c>
      <c r="W747" s="4">
        <v>0</v>
      </c>
      <c r="X747" s="4">
        <v>1</v>
      </c>
      <c r="Y747" s="4">
        <v>1</v>
      </c>
      <c r="Z747" s="4">
        <v>0</v>
      </c>
      <c r="AA747" s="4">
        <v>0</v>
      </c>
      <c r="AB747" s="4">
        <v>1</v>
      </c>
      <c r="AC747" s="4">
        <v>0</v>
      </c>
      <c r="AD747" s="4">
        <v>0</v>
      </c>
      <c r="AE747" s="4">
        <v>0</v>
      </c>
      <c r="AF747" s="4">
        <v>0</v>
      </c>
    </row>
    <row r="748" spans="2:32" x14ac:dyDescent="0.25">
      <c r="B748" s="4">
        <v>21125</v>
      </c>
      <c r="C748" s="4">
        <v>2</v>
      </c>
      <c r="D748" s="4">
        <v>97</v>
      </c>
      <c r="E748" s="4">
        <v>85</v>
      </c>
      <c r="F748" s="4">
        <v>1110</v>
      </c>
      <c r="G748" s="4">
        <v>1400</v>
      </c>
      <c r="H748" s="4">
        <v>3</v>
      </c>
      <c r="I748" s="4">
        <v>1</v>
      </c>
      <c r="J748" s="4">
        <v>0</v>
      </c>
      <c r="K748" s="4">
        <v>1</v>
      </c>
      <c r="L748" s="4">
        <v>1</v>
      </c>
      <c r="M748" s="4">
        <v>1</v>
      </c>
      <c r="N748" s="4">
        <v>1</v>
      </c>
      <c r="O748" s="4">
        <v>0</v>
      </c>
      <c r="P748" s="4">
        <v>1</v>
      </c>
      <c r="Q748" s="4">
        <v>1</v>
      </c>
      <c r="R748" s="4">
        <v>1</v>
      </c>
      <c r="S748" s="4">
        <v>1</v>
      </c>
      <c r="T748" s="4">
        <v>1</v>
      </c>
      <c r="U748" s="4">
        <v>0</v>
      </c>
      <c r="V748" s="4">
        <v>0</v>
      </c>
      <c r="W748" s="4">
        <v>1</v>
      </c>
      <c r="X748" s="4">
        <v>1</v>
      </c>
      <c r="Y748" s="4">
        <v>1</v>
      </c>
      <c r="Z748" s="4">
        <v>0</v>
      </c>
      <c r="AA748" s="4">
        <v>0</v>
      </c>
      <c r="AB748" s="4">
        <v>0</v>
      </c>
      <c r="AC748" s="4">
        <v>0</v>
      </c>
      <c r="AD748" s="4">
        <v>1</v>
      </c>
      <c r="AE748" s="4">
        <v>0</v>
      </c>
      <c r="AF748" s="4">
        <v>1</v>
      </c>
    </row>
    <row r="749" spans="2:32" x14ac:dyDescent="0.25">
      <c r="B749" s="4">
        <v>18950</v>
      </c>
      <c r="C749" s="4">
        <v>28</v>
      </c>
      <c r="D749" s="4">
        <v>110</v>
      </c>
      <c r="E749" s="4">
        <v>85</v>
      </c>
      <c r="F749" s="4">
        <v>1130</v>
      </c>
      <c r="G749" s="4">
        <v>1600</v>
      </c>
      <c r="H749" s="4">
        <v>3</v>
      </c>
      <c r="I749" s="4">
        <v>1</v>
      </c>
      <c r="J749" s="4">
        <v>0</v>
      </c>
      <c r="K749" s="4">
        <v>1</v>
      </c>
      <c r="L749" s="4">
        <v>1</v>
      </c>
      <c r="M749" s="4">
        <v>1</v>
      </c>
      <c r="N749" s="4">
        <v>1</v>
      </c>
      <c r="O749" s="4">
        <v>1</v>
      </c>
      <c r="P749" s="4">
        <v>1</v>
      </c>
      <c r="Q749" s="4">
        <v>1</v>
      </c>
      <c r="R749" s="4">
        <v>1</v>
      </c>
      <c r="S749" s="4">
        <v>1</v>
      </c>
      <c r="T749" s="4">
        <v>1</v>
      </c>
      <c r="U749" s="4">
        <v>0</v>
      </c>
      <c r="V749" s="4">
        <v>1</v>
      </c>
      <c r="W749" s="4">
        <v>1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1</v>
      </c>
      <c r="AF749" s="4">
        <v>1</v>
      </c>
    </row>
    <row r="750" spans="2:32" x14ac:dyDescent="0.25">
      <c r="B750" s="4">
        <v>8250</v>
      </c>
      <c r="C750" s="4">
        <v>64</v>
      </c>
      <c r="D750" s="4">
        <v>110</v>
      </c>
      <c r="E750" s="4">
        <v>69</v>
      </c>
      <c r="F750" s="4">
        <v>1050</v>
      </c>
      <c r="G750" s="4">
        <v>1600</v>
      </c>
      <c r="H750" s="4">
        <v>3</v>
      </c>
      <c r="I750" s="4">
        <v>1</v>
      </c>
      <c r="J750" s="4">
        <v>0</v>
      </c>
      <c r="K750" s="4">
        <v>0</v>
      </c>
      <c r="L750" s="4">
        <v>1</v>
      </c>
      <c r="M750" s="4">
        <v>1</v>
      </c>
      <c r="N750" s="4">
        <v>1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0</v>
      </c>
      <c r="W750" s="4">
        <v>1</v>
      </c>
      <c r="X750" s="4">
        <v>1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1</v>
      </c>
      <c r="AE750" s="4">
        <v>0</v>
      </c>
      <c r="AF750" s="4">
        <v>0</v>
      </c>
    </row>
    <row r="751" spans="2:32" x14ac:dyDescent="0.25">
      <c r="B751" s="4">
        <v>7500</v>
      </c>
      <c r="C751" s="4">
        <v>65</v>
      </c>
      <c r="D751" s="4">
        <v>86</v>
      </c>
      <c r="E751" s="4">
        <v>69</v>
      </c>
      <c r="F751" s="4">
        <v>1015</v>
      </c>
      <c r="G751" s="4">
        <v>1300</v>
      </c>
      <c r="H751" s="4">
        <v>3</v>
      </c>
      <c r="I751" s="4">
        <v>0</v>
      </c>
      <c r="J751" s="4">
        <v>0</v>
      </c>
      <c r="K751" s="4">
        <v>0</v>
      </c>
      <c r="L751" s="4">
        <v>1</v>
      </c>
      <c r="M751" s="4">
        <v>1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1</v>
      </c>
      <c r="T751" s="4">
        <v>1</v>
      </c>
      <c r="U751" s="4">
        <v>1</v>
      </c>
      <c r="V751" s="4">
        <v>0</v>
      </c>
      <c r="W751" s="4">
        <v>1</v>
      </c>
      <c r="X751" s="4">
        <v>1</v>
      </c>
      <c r="Y751" s="4">
        <v>0</v>
      </c>
      <c r="Z751" s="4">
        <v>0</v>
      </c>
      <c r="AA751" s="4">
        <v>1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</row>
    <row r="752" spans="2:32" x14ac:dyDescent="0.25">
      <c r="B752" s="4">
        <v>8750</v>
      </c>
      <c r="C752" s="4">
        <v>57</v>
      </c>
      <c r="D752" s="4">
        <v>110</v>
      </c>
      <c r="E752" s="4">
        <v>69</v>
      </c>
      <c r="F752" s="4">
        <v>1050</v>
      </c>
      <c r="G752" s="4">
        <v>1600</v>
      </c>
      <c r="H752" s="4">
        <v>3</v>
      </c>
      <c r="I752" s="4">
        <v>1</v>
      </c>
      <c r="J752" s="4">
        <v>0</v>
      </c>
      <c r="K752" s="4">
        <v>1</v>
      </c>
      <c r="L752" s="4">
        <v>1</v>
      </c>
      <c r="M752" s="4">
        <v>1</v>
      </c>
      <c r="N752" s="4">
        <v>1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1</v>
      </c>
      <c r="U752" s="4">
        <v>0</v>
      </c>
      <c r="V752" s="4">
        <v>0</v>
      </c>
      <c r="W752" s="4">
        <v>1</v>
      </c>
      <c r="X752" s="4">
        <v>1</v>
      </c>
      <c r="Y752" s="4">
        <v>0</v>
      </c>
      <c r="Z752" s="4">
        <v>0</v>
      </c>
      <c r="AA752" s="4">
        <v>0</v>
      </c>
      <c r="AB752" s="4">
        <v>0</v>
      </c>
      <c r="AC752" s="4">
        <v>1</v>
      </c>
      <c r="AD752" s="4">
        <v>0</v>
      </c>
      <c r="AE752" s="4">
        <v>0</v>
      </c>
      <c r="AF752" s="4">
        <v>0</v>
      </c>
    </row>
    <row r="753" spans="2:32" x14ac:dyDescent="0.25">
      <c r="B753" s="4">
        <v>12250</v>
      </c>
      <c r="C753" s="4">
        <v>51</v>
      </c>
      <c r="D753" s="4">
        <v>110</v>
      </c>
      <c r="E753" s="4">
        <v>85</v>
      </c>
      <c r="F753" s="4">
        <v>1075</v>
      </c>
      <c r="G753" s="4">
        <v>1600</v>
      </c>
      <c r="H753" s="4">
        <v>3</v>
      </c>
      <c r="I753" s="4">
        <v>1</v>
      </c>
      <c r="J753" s="4">
        <v>0</v>
      </c>
      <c r="K753" s="4">
        <v>1</v>
      </c>
      <c r="L753" s="4">
        <v>1</v>
      </c>
      <c r="M753" s="4">
        <v>1</v>
      </c>
      <c r="N753" s="4">
        <v>0</v>
      </c>
      <c r="O753" s="4">
        <v>0</v>
      </c>
      <c r="P753" s="4">
        <v>0</v>
      </c>
      <c r="Q753" s="4">
        <v>1</v>
      </c>
      <c r="R753" s="4">
        <v>0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1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</row>
    <row r="754" spans="2:32" x14ac:dyDescent="0.25">
      <c r="B754" s="4">
        <v>10750</v>
      </c>
      <c r="C754" s="4">
        <v>54</v>
      </c>
      <c r="D754" s="4">
        <v>97</v>
      </c>
      <c r="E754" s="4">
        <v>69</v>
      </c>
      <c r="F754" s="4">
        <v>1025</v>
      </c>
      <c r="G754" s="4">
        <v>1400</v>
      </c>
      <c r="H754" s="4">
        <v>3</v>
      </c>
      <c r="I754" s="4">
        <v>0</v>
      </c>
      <c r="J754" s="4">
        <v>0</v>
      </c>
      <c r="K754" s="4">
        <v>0</v>
      </c>
      <c r="L754" s="4">
        <v>1</v>
      </c>
      <c r="M754" s="4">
        <v>1</v>
      </c>
      <c r="N754" s="4">
        <v>0</v>
      </c>
      <c r="O754" s="4">
        <v>0</v>
      </c>
      <c r="P754" s="4">
        <v>1</v>
      </c>
      <c r="Q754" s="4">
        <v>1</v>
      </c>
      <c r="R754" s="4">
        <v>0</v>
      </c>
      <c r="S754" s="4">
        <v>0</v>
      </c>
      <c r="T754" s="4">
        <v>1</v>
      </c>
      <c r="U754" s="4">
        <v>0</v>
      </c>
      <c r="V754" s="4">
        <v>0</v>
      </c>
      <c r="W754" s="4">
        <v>0</v>
      </c>
      <c r="X754" s="4">
        <v>1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</row>
    <row r="755" spans="2:32" x14ac:dyDescent="0.25">
      <c r="B755" s="4">
        <v>11895</v>
      </c>
      <c r="C755" s="4">
        <v>44</v>
      </c>
      <c r="D755" s="4">
        <v>97</v>
      </c>
      <c r="E755" s="4">
        <v>85</v>
      </c>
      <c r="F755" s="4">
        <v>1060</v>
      </c>
      <c r="G755" s="4">
        <v>1400</v>
      </c>
      <c r="H755" s="4">
        <v>3</v>
      </c>
      <c r="I755" s="4">
        <v>1</v>
      </c>
      <c r="J755" s="4">
        <v>0</v>
      </c>
      <c r="K755" s="4">
        <v>1</v>
      </c>
      <c r="L755" s="4">
        <v>1</v>
      </c>
      <c r="M755" s="4">
        <v>1</v>
      </c>
      <c r="N755" s="4">
        <v>0</v>
      </c>
      <c r="O755" s="4">
        <v>0</v>
      </c>
      <c r="P755" s="4">
        <v>0</v>
      </c>
      <c r="Q755" s="4">
        <v>1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  <c r="W755" s="4">
        <v>0</v>
      </c>
      <c r="X755" s="4">
        <v>1</v>
      </c>
      <c r="Y755" s="4">
        <v>1</v>
      </c>
      <c r="Z755" s="4">
        <v>1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</row>
    <row r="756" spans="2:32" x14ac:dyDescent="0.25">
      <c r="B756" s="4">
        <v>9900</v>
      </c>
      <c r="C756" s="4">
        <v>66</v>
      </c>
      <c r="D756" s="4">
        <v>110</v>
      </c>
      <c r="E756" s="4">
        <v>85</v>
      </c>
      <c r="F756" s="4">
        <v>1065</v>
      </c>
      <c r="G756" s="4">
        <v>1600</v>
      </c>
      <c r="H756" s="4">
        <v>6</v>
      </c>
      <c r="I756" s="4">
        <v>0</v>
      </c>
      <c r="J756" s="4">
        <v>0</v>
      </c>
      <c r="K756" s="4">
        <v>0</v>
      </c>
      <c r="L756" s="4">
        <v>0</v>
      </c>
      <c r="M756" s="4">
        <v>1</v>
      </c>
      <c r="N756" s="4">
        <v>1</v>
      </c>
      <c r="O756" s="4">
        <v>0</v>
      </c>
      <c r="P756" s="4">
        <v>0</v>
      </c>
      <c r="Q756" s="4">
        <v>0</v>
      </c>
      <c r="R756" s="4">
        <v>1</v>
      </c>
      <c r="S756" s="4">
        <v>1</v>
      </c>
      <c r="T756" s="4">
        <v>1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1</v>
      </c>
      <c r="AF756" s="4">
        <v>0</v>
      </c>
    </row>
    <row r="757" spans="2:32" x14ac:dyDescent="0.25">
      <c r="B757" s="4">
        <v>17450</v>
      </c>
      <c r="C757" s="4">
        <v>28</v>
      </c>
      <c r="D757" s="4">
        <v>110</v>
      </c>
      <c r="E757" s="4">
        <v>85</v>
      </c>
      <c r="F757" s="4">
        <v>1130</v>
      </c>
      <c r="G757" s="4">
        <v>1600</v>
      </c>
      <c r="H757" s="4">
        <v>3</v>
      </c>
      <c r="I757" s="4">
        <v>1</v>
      </c>
      <c r="J757" s="4">
        <v>0</v>
      </c>
      <c r="K757" s="4">
        <v>0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0</v>
      </c>
      <c r="R757" s="4">
        <v>1</v>
      </c>
      <c r="S757" s="4">
        <v>1</v>
      </c>
      <c r="T757" s="4">
        <v>1</v>
      </c>
      <c r="U757" s="4">
        <v>0</v>
      </c>
      <c r="V757" s="4">
        <v>1</v>
      </c>
      <c r="W757" s="4">
        <v>1</v>
      </c>
      <c r="X757" s="4">
        <v>1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1</v>
      </c>
    </row>
    <row r="758" spans="2:32" x14ac:dyDescent="0.25">
      <c r="B758" s="4">
        <v>20950</v>
      </c>
      <c r="C758" s="4">
        <v>14</v>
      </c>
      <c r="D758" s="4">
        <v>110</v>
      </c>
      <c r="E758" s="4">
        <v>85</v>
      </c>
      <c r="F758" s="4">
        <v>1150</v>
      </c>
      <c r="G758" s="4">
        <v>1600</v>
      </c>
      <c r="H758" s="4">
        <v>3</v>
      </c>
      <c r="I758" s="4">
        <v>1</v>
      </c>
      <c r="J758" s="4">
        <v>1</v>
      </c>
      <c r="K758" s="4">
        <v>1</v>
      </c>
      <c r="L758" s="4">
        <v>1</v>
      </c>
      <c r="M758" s="4">
        <v>1</v>
      </c>
      <c r="N758" s="4">
        <v>1</v>
      </c>
      <c r="O758" s="4">
        <v>1</v>
      </c>
      <c r="P758" s="4">
        <v>1</v>
      </c>
      <c r="Q758" s="4">
        <v>1</v>
      </c>
      <c r="R758" s="4">
        <v>1</v>
      </c>
      <c r="S758" s="4">
        <v>1</v>
      </c>
      <c r="T758" s="4">
        <v>1</v>
      </c>
      <c r="U758" s="4">
        <v>0</v>
      </c>
      <c r="V758" s="4">
        <v>1</v>
      </c>
      <c r="W758" s="4">
        <v>1</v>
      </c>
      <c r="X758" s="4">
        <v>1</v>
      </c>
      <c r="Y758" s="4">
        <v>0</v>
      </c>
      <c r="Z758" s="4">
        <v>0</v>
      </c>
      <c r="AA758" s="4">
        <v>1</v>
      </c>
      <c r="AB758" s="4">
        <v>0</v>
      </c>
      <c r="AC758" s="4">
        <v>0</v>
      </c>
      <c r="AD758" s="4">
        <v>0</v>
      </c>
      <c r="AE758" s="4">
        <v>0</v>
      </c>
      <c r="AF758" s="4">
        <v>1</v>
      </c>
    </row>
    <row r="759" spans="2:32" x14ac:dyDescent="0.25">
      <c r="B759" s="4">
        <v>8950</v>
      </c>
      <c r="C759" s="4">
        <v>65</v>
      </c>
      <c r="D759" s="4">
        <v>110</v>
      </c>
      <c r="E759" s="4">
        <v>69</v>
      </c>
      <c r="F759" s="4">
        <v>1050</v>
      </c>
      <c r="G759" s="4">
        <v>1600</v>
      </c>
      <c r="H759" s="4">
        <v>12</v>
      </c>
      <c r="I759" s="4">
        <v>1</v>
      </c>
      <c r="J759" s="4">
        <v>0</v>
      </c>
      <c r="K759" s="4">
        <v>0</v>
      </c>
      <c r="L759" s="4">
        <v>0</v>
      </c>
      <c r="M759" s="4">
        <v>1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1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1</v>
      </c>
      <c r="AA759" s="4">
        <v>0</v>
      </c>
      <c r="AB759" s="4">
        <v>0</v>
      </c>
      <c r="AC759" s="4">
        <v>1</v>
      </c>
      <c r="AD759" s="4">
        <v>0</v>
      </c>
      <c r="AE759" s="4">
        <v>0</v>
      </c>
      <c r="AF759" s="4">
        <v>0</v>
      </c>
    </row>
    <row r="760" spans="2:32" x14ac:dyDescent="0.25">
      <c r="B760" s="4">
        <v>18950</v>
      </c>
      <c r="C760" s="4">
        <v>16</v>
      </c>
      <c r="D760" s="4">
        <v>110</v>
      </c>
      <c r="E760" s="4">
        <v>85</v>
      </c>
      <c r="F760" s="4">
        <v>1105</v>
      </c>
      <c r="G760" s="4">
        <v>1600</v>
      </c>
      <c r="H760" s="4">
        <v>3</v>
      </c>
      <c r="I760" s="4">
        <v>1</v>
      </c>
      <c r="J760" s="4">
        <v>0</v>
      </c>
      <c r="K760" s="4">
        <v>1</v>
      </c>
      <c r="L760" s="4">
        <v>1</v>
      </c>
      <c r="M760" s="4">
        <v>1</v>
      </c>
      <c r="N760" s="4">
        <v>1</v>
      </c>
      <c r="O760" s="4">
        <v>1</v>
      </c>
      <c r="P760" s="4">
        <v>1</v>
      </c>
      <c r="Q760" s="4">
        <v>0</v>
      </c>
      <c r="R760" s="4">
        <v>1</v>
      </c>
      <c r="S760" s="4">
        <v>1</v>
      </c>
      <c r="T760" s="4">
        <v>1</v>
      </c>
      <c r="U760" s="4">
        <v>0</v>
      </c>
      <c r="V760" s="4">
        <v>1</v>
      </c>
      <c r="W760" s="4">
        <v>1</v>
      </c>
      <c r="X760" s="4">
        <v>1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1</v>
      </c>
      <c r="AE760" s="4">
        <v>0</v>
      </c>
      <c r="AF760" s="4">
        <v>1</v>
      </c>
    </row>
    <row r="761" spans="2:32" x14ac:dyDescent="0.25">
      <c r="B761" s="4">
        <v>10950</v>
      </c>
      <c r="C761" s="4">
        <v>65</v>
      </c>
      <c r="D761" s="4">
        <v>110</v>
      </c>
      <c r="E761" s="4">
        <v>85</v>
      </c>
      <c r="F761" s="4">
        <v>1065</v>
      </c>
      <c r="G761" s="4">
        <v>1600</v>
      </c>
      <c r="H761" s="4">
        <v>3</v>
      </c>
      <c r="I761" s="4">
        <v>0</v>
      </c>
      <c r="J761" s="4">
        <v>0</v>
      </c>
      <c r="K761" s="4">
        <v>0</v>
      </c>
      <c r="L761" s="4">
        <v>1</v>
      </c>
      <c r="M761" s="4">
        <v>1</v>
      </c>
      <c r="N761" s="4">
        <v>1</v>
      </c>
      <c r="O761" s="4">
        <v>0</v>
      </c>
      <c r="P761" s="4">
        <v>0</v>
      </c>
      <c r="Q761" s="4">
        <v>0</v>
      </c>
      <c r="R761" s="4">
        <v>1</v>
      </c>
      <c r="S761" s="4">
        <v>1</v>
      </c>
      <c r="T761" s="4">
        <v>1</v>
      </c>
      <c r="U761" s="4">
        <v>0</v>
      </c>
      <c r="V761" s="4">
        <v>1</v>
      </c>
      <c r="W761" s="4">
        <v>0</v>
      </c>
      <c r="X761" s="4">
        <v>1</v>
      </c>
      <c r="Y761" s="4">
        <v>1</v>
      </c>
      <c r="Z761" s="4">
        <v>0</v>
      </c>
      <c r="AA761" s="4">
        <v>0</v>
      </c>
      <c r="AB761" s="4">
        <v>1</v>
      </c>
      <c r="AC761" s="4">
        <v>0</v>
      </c>
      <c r="AD761" s="4">
        <v>0</v>
      </c>
      <c r="AE761" s="4">
        <v>0</v>
      </c>
      <c r="AF761" s="4">
        <v>0</v>
      </c>
    </row>
    <row r="762" spans="2:32" x14ac:dyDescent="0.25">
      <c r="B762" s="4">
        <v>8950</v>
      </c>
      <c r="C762" s="4">
        <v>65</v>
      </c>
      <c r="D762" s="4">
        <v>110</v>
      </c>
      <c r="E762" s="4">
        <v>69</v>
      </c>
      <c r="F762" s="4">
        <v>1050</v>
      </c>
      <c r="G762" s="4">
        <v>1600</v>
      </c>
      <c r="H762" s="4">
        <v>3</v>
      </c>
      <c r="I762" s="4">
        <v>0</v>
      </c>
      <c r="J762" s="4">
        <v>0</v>
      </c>
      <c r="K762" s="4">
        <v>1</v>
      </c>
      <c r="L762" s="4">
        <v>1</v>
      </c>
      <c r="M762" s="4">
        <v>1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  <c r="W762" s="4">
        <v>0</v>
      </c>
      <c r="X762" s="4">
        <v>1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1</v>
      </c>
      <c r="AE762" s="4">
        <v>0</v>
      </c>
      <c r="AF762" s="4">
        <v>0</v>
      </c>
    </row>
    <row r="763" spans="2:32" x14ac:dyDescent="0.25">
      <c r="B763" s="4">
        <v>12500</v>
      </c>
      <c r="C763" s="4">
        <v>49</v>
      </c>
      <c r="D763" s="4">
        <v>110</v>
      </c>
      <c r="E763" s="4">
        <v>69</v>
      </c>
      <c r="F763" s="4">
        <v>1030</v>
      </c>
      <c r="G763" s="4">
        <v>1600</v>
      </c>
      <c r="H763" s="4">
        <v>3</v>
      </c>
      <c r="I763" s="4">
        <v>0</v>
      </c>
      <c r="J763" s="4">
        <v>0</v>
      </c>
      <c r="K763" s="4">
        <v>1</v>
      </c>
      <c r="L763" s="4">
        <v>1</v>
      </c>
      <c r="M763" s="4">
        <v>1</v>
      </c>
      <c r="N763" s="4">
        <v>0</v>
      </c>
      <c r="O763" s="4">
        <v>0</v>
      </c>
      <c r="P763" s="4">
        <v>0</v>
      </c>
      <c r="Q763" s="4">
        <v>1</v>
      </c>
      <c r="R763" s="4">
        <v>1</v>
      </c>
      <c r="S763" s="4">
        <v>0</v>
      </c>
      <c r="T763" s="4">
        <v>1</v>
      </c>
      <c r="U763" s="4">
        <v>0</v>
      </c>
      <c r="V763" s="4">
        <v>0</v>
      </c>
      <c r="W763" s="4">
        <v>0</v>
      </c>
      <c r="X763" s="4">
        <v>1</v>
      </c>
      <c r="Y763" s="4">
        <v>0</v>
      </c>
      <c r="Z763" s="4">
        <v>0</v>
      </c>
      <c r="AA763" s="4">
        <v>0</v>
      </c>
      <c r="AB763" s="4">
        <v>1</v>
      </c>
      <c r="AC763" s="4">
        <v>0</v>
      </c>
      <c r="AD763" s="4">
        <v>0</v>
      </c>
      <c r="AE763" s="4">
        <v>0</v>
      </c>
      <c r="AF763" s="4">
        <v>0</v>
      </c>
    </row>
    <row r="764" spans="2:32" x14ac:dyDescent="0.25">
      <c r="B764" s="4">
        <v>18500</v>
      </c>
      <c r="C764" s="4">
        <v>11</v>
      </c>
      <c r="D764" s="4">
        <v>110</v>
      </c>
      <c r="E764" s="4">
        <v>85</v>
      </c>
      <c r="F764" s="4">
        <v>1105</v>
      </c>
      <c r="G764" s="4">
        <v>1600</v>
      </c>
      <c r="H764" s="4">
        <v>3</v>
      </c>
      <c r="I764" s="4">
        <v>1</v>
      </c>
      <c r="J764" s="4">
        <v>0</v>
      </c>
      <c r="K764" s="4">
        <v>1</v>
      </c>
      <c r="L764" s="4">
        <v>1</v>
      </c>
      <c r="M764" s="4">
        <v>1</v>
      </c>
      <c r="N764" s="4">
        <v>1</v>
      </c>
      <c r="O764" s="4">
        <v>0</v>
      </c>
      <c r="P764" s="4">
        <v>1</v>
      </c>
      <c r="Q764" s="4">
        <v>1</v>
      </c>
      <c r="R764" s="4">
        <v>1</v>
      </c>
      <c r="S764" s="4">
        <v>1</v>
      </c>
      <c r="T764" s="4">
        <v>1</v>
      </c>
      <c r="U764" s="4">
        <v>0</v>
      </c>
      <c r="V764" s="4">
        <v>1</v>
      </c>
      <c r="W764" s="4">
        <v>1</v>
      </c>
      <c r="X764" s="4">
        <v>1</v>
      </c>
      <c r="Y764" s="4">
        <v>1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1</v>
      </c>
    </row>
    <row r="765" spans="2:32" x14ac:dyDescent="0.25">
      <c r="B765" s="4">
        <v>12200</v>
      </c>
      <c r="C765" s="4">
        <v>50</v>
      </c>
      <c r="D765" s="4">
        <v>110</v>
      </c>
      <c r="E765" s="4">
        <v>69</v>
      </c>
      <c r="F765" s="4">
        <v>1040</v>
      </c>
      <c r="G765" s="4">
        <v>1600</v>
      </c>
      <c r="H765" s="4">
        <v>3</v>
      </c>
      <c r="I765" s="4">
        <v>1</v>
      </c>
      <c r="J765" s="4">
        <v>0</v>
      </c>
      <c r="K765" s="4">
        <v>1</v>
      </c>
      <c r="L765" s="4">
        <v>1</v>
      </c>
      <c r="M765" s="4">
        <v>1</v>
      </c>
      <c r="N765" s="4">
        <v>1</v>
      </c>
      <c r="O765" s="4">
        <v>0</v>
      </c>
      <c r="P765" s="4">
        <v>0</v>
      </c>
      <c r="Q765" s="4">
        <v>1</v>
      </c>
      <c r="R765" s="4">
        <v>0</v>
      </c>
      <c r="S765" s="4">
        <v>0</v>
      </c>
      <c r="T765" s="4">
        <v>1</v>
      </c>
      <c r="U765" s="4">
        <v>0</v>
      </c>
      <c r="V765" s="4">
        <v>0</v>
      </c>
      <c r="W765" s="4">
        <v>0</v>
      </c>
      <c r="X765" s="4">
        <v>1</v>
      </c>
      <c r="Y765" s="4">
        <v>0</v>
      </c>
      <c r="Z765" s="4">
        <v>0</v>
      </c>
      <c r="AA765" s="4">
        <v>0</v>
      </c>
      <c r="AB765" s="4">
        <v>0</v>
      </c>
      <c r="AC765" s="4">
        <v>1</v>
      </c>
      <c r="AD765" s="4">
        <v>0</v>
      </c>
      <c r="AE765" s="4">
        <v>0</v>
      </c>
      <c r="AF765" s="4">
        <v>0</v>
      </c>
    </row>
    <row r="766" spans="2:32" x14ac:dyDescent="0.25">
      <c r="B766" s="4">
        <v>8950</v>
      </c>
      <c r="C766" s="4">
        <v>61</v>
      </c>
      <c r="D766" s="4">
        <v>86</v>
      </c>
      <c r="E766" s="4">
        <v>69</v>
      </c>
      <c r="F766" s="4">
        <v>1015</v>
      </c>
      <c r="G766" s="4">
        <v>1300</v>
      </c>
      <c r="H766" s="4">
        <v>3</v>
      </c>
      <c r="I766" s="4">
        <v>1</v>
      </c>
      <c r="J766" s="4">
        <v>0</v>
      </c>
      <c r="K766" s="4">
        <v>1</v>
      </c>
      <c r="L766" s="4">
        <v>1</v>
      </c>
      <c r="M766" s="4">
        <v>1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1</v>
      </c>
      <c r="U766" s="4">
        <v>0</v>
      </c>
      <c r="V766" s="4">
        <v>0</v>
      </c>
      <c r="W766" s="4">
        <v>0</v>
      </c>
      <c r="X766" s="4">
        <v>1</v>
      </c>
      <c r="Y766" s="4">
        <v>0</v>
      </c>
      <c r="Z766" s="4">
        <v>0</v>
      </c>
      <c r="AA766" s="4">
        <v>1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</row>
    <row r="767" spans="2:32" x14ac:dyDescent="0.25">
      <c r="B767" s="4">
        <v>14750</v>
      </c>
      <c r="C767" s="4">
        <v>40</v>
      </c>
      <c r="D767" s="4">
        <v>90</v>
      </c>
      <c r="E767" s="4">
        <v>210</v>
      </c>
      <c r="F767" s="4">
        <v>1205</v>
      </c>
      <c r="G767" s="4">
        <v>2000</v>
      </c>
      <c r="H767" s="4">
        <v>3</v>
      </c>
      <c r="I767" s="4">
        <v>1</v>
      </c>
      <c r="J767" s="4">
        <v>0</v>
      </c>
      <c r="K767" s="4">
        <v>0</v>
      </c>
      <c r="L767" s="4">
        <v>1</v>
      </c>
      <c r="M767" s="4">
        <v>1</v>
      </c>
      <c r="N767" s="4">
        <v>1</v>
      </c>
      <c r="O767" s="4">
        <v>0</v>
      </c>
      <c r="P767" s="4">
        <v>1</v>
      </c>
      <c r="Q767" s="4">
        <v>1</v>
      </c>
      <c r="R767" s="4">
        <v>1</v>
      </c>
      <c r="S767" s="4">
        <v>1</v>
      </c>
      <c r="T767" s="4">
        <v>1</v>
      </c>
      <c r="U767" s="4">
        <v>0</v>
      </c>
      <c r="V767" s="4">
        <v>1</v>
      </c>
      <c r="W767" s="4">
        <v>0</v>
      </c>
      <c r="X767" s="4">
        <v>1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1</v>
      </c>
    </row>
    <row r="768" spans="2:32" x14ac:dyDescent="0.25">
      <c r="B768" s="4">
        <v>8250</v>
      </c>
      <c r="C768" s="4">
        <v>66</v>
      </c>
      <c r="D768" s="4">
        <v>110</v>
      </c>
      <c r="E768" s="4">
        <v>19</v>
      </c>
      <c r="F768" s="4">
        <v>1050</v>
      </c>
      <c r="G768" s="4">
        <v>1600</v>
      </c>
      <c r="H768" s="4">
        <v>3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0</v>
      </c>
      <c r="Q768" s="4">
        <v>0</v>
      </c>
      <c r="R768" s="4">
        <v>1</v>
      </c>
      <c r="S768" s="4">
        <v>1</v>
      </c>
      <c r="T768" s="4">
        <v>1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1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</row>
    <row r="769" spans="2:32" x14ac:dyDescent="0.25">
      <c r="B769" s="4">
        <v>12950</v>
      </c>
      <c r="C769" s="4">
        <v>33</v>
      </c>
      <c r="D769" s="4">
        <v>110</v>
      </c>
      <c r="E769" s="4">
        <v>85</v>
      </c>
      <c r="F769" s="4">
        <v>1075</v>
      </c>
      <c r="G769" s="4">
        <v>1600</v>
      </c>
      <c r="H769" s="4">
        <v>3</v>
      </c>
      <c r="I769" s="4">
        <v>1</v>
      </c>
      <c r="J769" s="4">
        <v>0</v>
      </c>
      <c r="K769" s="4">
        <v>0</v>
      </c>
      <c r="L769" s="4">
        <v>1</v>
      </c>
      <c r="M769" s="4">
        <v>1</v>
      </c>
      <c r="N769" s="4">
        <v>1</v>
      </c>
      <c r="O769" s="4">
        <v>0</v>
      </c>
      <c r="P769" s="4">
        <v>1</v>
      </c>
      <c r="Q769" s="4">
        <v>0</v>
      </c>
      <c r="R769" s="4">
        <v>1</v>
      </c>
      <c r="S769" s="4">
        <v>1</v>
      </c>
      <c r="T769" s="4">
        <v>1</v>
      </c>
      <c r="U769" s="4">
        <v>0</v>
      </c>
      <c r="V769" s="4">
        <v>0</v>
      </c>
      <c r="W769" s="4">
        <v>0</v>
      </c>
      <c r="X769" s="4">
        <v>1</v>
      </c>
      <c r="Y769" s="4">
        <v>0</v>
      </c>
      <c r="Z769" s="4">
        <v>0</v>
      </c>
      <c r="AA769" s="4">
        <v>0</v>
      </c>
      <c r="AB769" s="4">
        <v>1</v>
      </c>
      <c r="AC769" s="4">
        <v>0</v>
      </c>
      <c r="AD769" s="4">
        <v>0</v>
      </c>
      <c r="AE769" s="4">
        <v>0</v>
      </c>
      <c r="AF769" s="4">
        <v>1</v>
      </c>
    </row>
    <row r="770" spans="2:32" x14ac:dyDescent="0.25">
      <c r="B770" s="4">
        <v>10500</v>
      </c>
      <c r="C770" s="4">
        <v>50</v>
      </c>
      <c r="D770" s="4">
        <v>110</v>
      </c>
      <c r="E770" s="4">
        <v>85</v>
      </c>
      <c r="F770" s="4">
        <v>1075</v>
      </c>
      <c r="G770" s="4">
        <v>1600</v>
      </c>
      <c r="H770" s="4">
        <v>3</v>
      </c>
      <c r="I770" s="4">
        <v>0</v>
      </c>
      <c r="J770" s="4">
        <v>0</v>
      </c>
      <c r="K770" s="4">
        <v>0</v>
      </c>
      <c r="L770" s="4">
        <v>1</v>
      </c>
      <c r="M770" s="4">
        <v>1</v>
      </c>
      <c r="N770" s="4">
        <v>0</v>
      </c>
      <c r="O770" s="4">
        <v>0</v>
      </c>
      <c r="P770" s="4">
        <v>1</v>
      </c>
      <c r="Q770" s="4">
        <v>0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0</v>
      </c>
      <c r="AB770" s="4">
        <v>0</v>
      </c>
      <c r="AC770" s="4">
        <v>1</v>
      </c>
      <c r="AD770" s="4">
        <v>0</v>
      </c>
      <c r="AE770" s="4">
        <v>0</v>
      </c>
      <c r="AF770" s="4">
        <v>0</v>
      </c>
    </row>
    <row r="771" spans="2:32" x14ac:dyDescent="0.25">
      <c r="B771" s="4">
        <v>11750</v>
      </c>
      <c r="C771" s="4">
        <v>40</v>
      </c>
      <c r="D771" s="4">
        <v>110</v>
      </c>
      <c r="E771" s="4">
        <v>69</v>
      </c>
      <c r="F771" s="4">
        <v>1040</v>
      </c>
      <c r="G771" s="4">
        <v>1600</v>
      </c>
      <c r="H771" s="4">
        <v>3</v>
      </c>
      <c r="I771" s="4">
        <v>1</v>
      </c>
      <c r="J771" s="4">
        <v>0</v>
      </c>
      <c r="K771" s="4">
        <v>1</v>
      </c>
      <c r="L771" s="4">
        <v>1</v>
      </c>
      <c r="M771" s="4">
        <v>1</v>
      </c>
      <c r="N771" s="4">
        <v>0</v>
      </c>
      <c r="O771" s="4">
        <v>0</v>
      </c>
      <c r="P771" s="4">
        <v>1</v>
      </c>
      <c r="Q771" s="4">
        <v>1</v>
      </c>
      <c r="R771" s="4">
        <v>0</v>
      </c>
      <c r="S771" s="4">
        <v>0</v>
      </c>
      <c r="T771" s="4">
        <v>1</v>
      </c>
      <c r="U771" s="4">
        <v>0</v>
      </c>
      <c r="V771" s="4">
        <v>0</v>
      </c>
      <c r="W771" s="4">
        <v>0</v>
      </c>
      <c r="X771" s="4">
        <v>1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1</v>
      </c>
      <c r="AF771" s="4">
        <v>0</v>
      </c>
    </row>
    <row r="772" spans="2:32" x14ac:dyDescent="0.25">
      <c r="B772" s="4">
        <v>8900</v>
      </c>
      <c r="C772" s="4">
        <v>45</v>
      </c>
      <c r="D772" s="4">
        <v>69</v>
      </c>
      <c r="E772" s="4">
        <v>185</v>
      </c>
      <c r="F772" s="4">
        <v>1095</v>
      </c>
      <c r="G772" s="4">
        <v>1900</v>
      </c>
      <c r="H772" s="4">
        <v>6</v>
      </c>
      <c r="I772" s="4">
        <v>1</v>
      </c>
      <c r="J772" s="4">
        <v>0</v>
      </c>
      <c r="K772" s="4">
        <v>0</v>
      </c>
      <c r="L772" s="4">
        <v>0</v>
      </c>
      <c r="M772" s="4">
        <v>1</v>
      </c>
      <c r="N772" s="4">
        <v>1</v>
      </c>
      <c r="O772" s="4">
        <v>0</v>
      </c>
      <c r="P772" s="4">
        <v>0</v>
      </c>
      <c r="Q772" s="4">
        <v>0</v>
      </c>
      <c r="R772" s="4">
        <v>1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1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</row>
    <row r="773" spans="2:32" x14ac:dyDescent="0.25">
      <c r="B773" s="4">
        <v>8950</v>
      </c>
      <c r="C773" s="4">
        <v>65</v>
      </c>
      <c r="D773" s="4">
        <v>72</v>
      </c>
      <c r="E773" s="4">
        <v>185</v>
      </c>
      <c r="F773" s="4">
        <v>1135</v>
      </c>
      <c r="G773" s="4">
        <v>2000</v>
      </c>
      <c r="H773" s="4">
        <v>3</v>
      </c>
      <c r="I773" s="4">
        <v>1</v>
      </c>
      <c r="J773" s="4">
        <v>0</v>
      </c>
      <c r="K773" s="4">
        <v>1</v>
      </c>
      <c r="L773" s="4">
        <v>1</v>
      </c>
      <c r="M773" s="4">
        <v>1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1</v>
      </c>
      <c r="U773" s="4">
        <v>0</v>
      </c>
      <c r="V773" s="4">
        <v>0</v>
      </c>
      <c r="W773" s="4">
        <v>1</v>
      </c>
      <c r="X773" s="4">
        <v>1</v>
      </c>
      <c r="Y773" s="4">
        <v>0</v>
      </c>
      <c r="Z773" s="4">
        <v>0</v>
      </c>
      <c r="AA773" s="4">
        <v>0</v>
      </c>
      <c r="AB773" s="4">
        <v>0</v>
      </c>
      <c r="AC773" s="4">
        <v>1</v>
      </c>
      <c r="AD773" s="4">
        <v>0</v>
      </c>
      <c r="AE773" s="4">
        <v>0</v>
      </c>
      <c r="AF773" s="4">
        <v>0</v>
      </c>
    </row>
    <row r="774" spans="2:32" x14ac:dyDescent="0.25">
      <c r="B774" s="4">
        <v>10450</v>
      </c>
      <c r="C774" s="4">
        <v>62</v>
      </c>
      <c r="D774" s="4">
        <v>110</v>
      </c>
      <c r="E774" s="4">
        <v>85</v>
      </c>
      <c r="F774" s="4">
        <v>1075</v>
      </c>
      <c r="G774" s="4">
        <v>1600</v>
      </c>
      <c r="H774" s="4">
        <v>3</v>
      </c>
      <c r="I774" s="4">
        <v>0</v>
      </c>
      <c r="J774" s="4">
        <v>0</v>
      </c>
      <c r="K774" s="4">
        <v>0</v>
      </c>
      <c r="L774" s="4">
        <v>1</v>
      </c>
      <c r="M774" s="4">
        <v>1</v>
      </c>
      <c r="N774" s="4">
        <v>1</v>
      </c>
      <c r="O774" s="4">
        <v>0</v>
      </c>
      <c r="P774" s="4">
        <v>0</v>
      </c>
      <c r="Q774" s="4">
        <v>0</v>
      </c>
      <c r="R774" s="4">
        <v>1</v>
      </c>
      <c r="S774" s="4">
        <v>1</v>
      </c>
      <c r="T774" s="4">
        <v>1</v>
      </c>
      <c r="U774" s="4">
        <v>0</v>
      </c>
      <c r="V774" s="4">
        <v>1</v>
      </c>
      <c r="W774" s="4">
        <v>0</v>
      </c>
      <c r="X774" s="4">
        <v>1</v>
      </c>
      <c r="Y774" s="4">
        <v>1</v>
      </c>
      <c r="Z774" s="4">
        <v>0</v>
      </c>
      <c r="AA774" s="4">
        <v>1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</row>
    <row r="775" spans="2:32" x14ac:dyDescent="0.25">
      <c r="B775" s="4">
        <v>9750</v>
      </c>
      <c r="C775" s="4">
        <v>58</v>
      </c>
      <c r="D775" s="4">
        <v>110</v>
      </c>
      <c r="E775" s="4">
        <v>69</v>
      </c>
      <c r="F775" s="4">
        <v>1050</v>
      </c>
      <c r="G775" s="4">
        <v>1600</v>
      </c>
      <c r="H775" s="4">
        <v>12</v>
      </c>
      <c r="I775" s="4">
        <v>0</v>
      </c>
      <c r="J775" s="4">
        <v>0</v>
      </c>
      <c r="K775" s="4">
        <v>0</v>
      </c>
      <c r="L775" s="4">
        <v>1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1</v>
      </c>
      <c r="S775" s="4">
        <v>1</v>
      </c>
      <c r="T775" s="4">
        <v>1</v>
      </c>
      <c r="U775" s="4">
        <v>1</v>
      </c>
      <c r="V775" s="4">
        <v>0</v>
      </c>
      <c r="W775" s="4">
        <v>0</v>
      </c>
      <c r="X775" s="4">
        <v>0</v>
      </c>
      <c r="Y775" s="4">
        <v>0</v>
      </c>
      <c r="Z775" s="4">
        <v>1</v>
      </c>
      <c r="AA775" s="4">
        <v>0</v>
      </c>
      <c r="AB775" s="4">
        <v>1</v>
      </c>
      <c r="AC775" s="4">
        <v>0</v>
      </c>
      <c r="AD775" s="4">
        <v>0</v>
      </c>
      <c r="AE775" s="4">
        <v>0</v>
      </c>
      <c r="AF775" s="4">
        <v>0</v>
      </c>
    </row>
    <row r="776" spans="2:32" x14ac:dyDescent="0.25">
      <c r="B776" s="4">
        <v>15999</v>
      </c>
      <c r="C776" s="4">
        <v>30</v>
      </c>
      <c r="D776" s="4">
        <v>110</v>
      </c>
      <c r="E776" s="4">
        <v>85</v>
      </c>
      <c r="F776" s="4">
        <v>1130</v>
      </c>
      <c r="G776" s="4">
        <v>1600</v>
      </c>
      <c r="H776" s="4">
        <v>3</v>
      </c>
      <c r="I776" s="4">
        <v>1</v>
      </c>
      <c r="J776" s="4">
        <v>0</v>
      </c>
      <c r="K776" s="4">
        <v>0</v>
      </c>
      <c r="L776" s="4">
        <v>1</v>
      </c>
      <c r="M776" s="4">
        <v>1</v>
      </c>
      <c r="N776" s="4">
        <v>1</v>
      </c>
      <c r="O776" s="4">
        <v>1</v>
      </c>
      <c r="P776" s="4">
        <v>1</v>
      </c>
      <c r="Q776" s="4">
        <v>0</v>
      </c>
      <c r="R776" s="4">
        <v>1</v>
      </c>
      <c r="S776" s="4">
        <v>1</v>
      </c>
      <c r="T776" s="4">
        <v>1</v>
      </c>
      <c r="U776" s="4">
        <v>0</v>
      </c>
      <c r="V776" s="4">
        <v>1</v>
      </c>
      <c r="W776" s="4">
        <v>1</v>
      </c>
      <c r="X776" s="4">
        <v>1</v>
      </c>
      <c r="Y776" s="4">
        <v>0</v>
      </c>
      <c r="Z776" s="4">
        <v>0</v>
      </c>
      <c r="AA776" s="4">
        <v>0</v>
      </c>
      <c r="AB776" s="4">
        <v>1</v>
      </c>
      <c r="AC776" s="4">
        <v>0</v>
      </c>
      <c r="AD776" s="4">
        <v>0</v>
      </c>
      <c r="AE776" s="4">
        <v>0</v>
      </c>
      <c r="AF776" s="4">
        <v>1</v>
      </c>
    </row>
    <row r="777" spans="2:32" x14ac:dyDescent="0.25">
      <c r="B777" s="4">
        <v>14990</v>
      </c>
      <c r="C777" s="4">
        <v>38</v>
      </c>
      <c r="D777" s="4">
        <v>110</v>
      </c>
      <c r="E777" s="4">
        <v>85</v>
      </c>
      <c r="F777" s="4">
        <v>1055</v>
      </c>
      <c r="G777" s="4">
        <v>1600</v>
      </c>
      <c r="H777" s="4">
        <v>3</v>
      </c>
      <c r="I777" s="4">
        <v>1</v>
      </c>
      <c r="J777" s="4">
        <v>0</v>
      </c>
      <c r="K777" s="4">
        <v>1</v>
      </c>
      <c r="L777" s="4">
        <v>1</v>
      </c>
      <c r="M777" s="4">
        <v>1</v>
      </c>
      <c r="N777" s="4">
        <v>1</v>
      </c>
      <c r="O777" s="4">
        <v>0</v>
      </c>
      <c r="P777" s="4">
        <v>0</v>
      </c>
      <c r="Q777" s="4">
        <v>1</v>
      </c>
      <c r="R777" s="4">
        <v>1</v>
      </c>
      <c r="S777" s="4">
        <v>1</v>
      </c>
      <c r="T777" s="4">
        <v>1</v>
      </c>
      <c r="U777" s="4">
        <v>0</v>
      </c>
      <c r="V777" s="4">
        <v>1</v>
      </c>
      <c r="W777" s="4">
        <v>0</v>
      </c>
      <c r="X777" s="4">
        <v>1</v>
      </c>
      <c r="Y777" s="4">
        <v>1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1</v>
      </c>
      <c r="AF777" s="4">
        <v>1</v>
      </c>
    </row>
    <row r="778" spans="2:32" x14ac:dyDescent="0.25">
      <c r="B778" s="4">
        <v>9795</v>
      </c>
      <c r="C778" s="4">
        <v>68</v>
      </c>
      <c r="D778" s="4">
        <v>110</v>
      </c>
      <c r="E778" s="4">
        <v>69</v>
      </c>
      <c r="F778" s="4">
        <v>1035</v>
      </c>
      <c r="G778" s="4">
        <v>1600</v>
      </c>
      <c r="H778" s="4">
        <v>3</v>
      </c>
      <c r="I778" s="4">
        <v>1</v>
      </c>
      <c r="J778" s="4">
        <v>0</v>
      </c>
      <c r="K778" s="4">
        <v>1</v>
      </c>
      <c r="L778" s="4">
        <v>1</v>
      </c>
      <c r="M778" s="4">
        <v>1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1</v>
      </c>
      <c r="AA778" s="4">
        <v>1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</row>
    <row r="779" spans="2:32" x14ac:dyDescent="0.25">
      <c r="B779" s="4">
        <v>9950</v>
      </c>
      <c r="C779" s="4">
        <v>68</v>
      </c>
      <c r="D779" s="4">
        <v>110</v>
      </c>
      <c r="E779" s="4">
        <v>85</v>
      </c>
      <c r="F779" s="4">
        <v>1055</v>
      </c>
      <c r="G779" s="4">
        <v>1600</v>
      </c>
      <c r="H779" s="4">
        <v>3</v>
      </c>
      <c r="I779" s="4">
        <v>0</v>
      </c>
      <c r="J779" s="4">
        <v>0</v>
      </c>
      <c r="K779" s="4">
        <v>0</v>
      </c>
      <c r="L779" s="4">
        <v>1</v>
      </c>
      <c r="M779" s="4">
        <v>1</v>
      </c>
      <c r="N779" s="4">
        <v>1</v>
      </c>
      <c r="O779" s="4">
        <v>0</v>
      </c>
      <c r="P779" s="4">
        <v>0</v>
      </c>
      <c r="Q779" s="4">
        <v>0</v>
      </c>
      <c r="R779" s="4">
        <v>1</v>
      </c>
      <c r="S779" s="4">
        <v>1</v>
      </c>
      <c r="T779" s="4">
        <v>1</v>
      </c>
      <c r="U779" s="4">
        <v>0</v>
      </c>
      <c r="V779" s="4">
        <v>1</v>
      </c>
      <c r="W779" s="4">
        <v>0</v>
      </c>
      <c r="X779" s="4">
        <v>1</v>
      </c>
      <c r="Y779" s="4">
        <v>0</v>
      </c>
      <c r="Z779" s="4">
        <v>0</v>
      </c>
      <c r="AA779" s="4">
        <v>0</v>
      </c>
      <c r="AB779" s="4">
        <v>1</v>
      </c>
      <c r="AC779" s="4">
        <v>0</v>
      </c>
      <c r="AD779" s="4">
        <v>0</v>
      </c>
      <c r="AE779" s="4">
        <v>0</v>
      </c>
      <c r="AF779" s="4">
        <v>0</v>
      </c>
    </row>
    <row r="780" spans="2:32" x14ac:dyDescent="0.25">
      <c r="B780" s="4">
        <v>11900</v>
      </c>
      <c r="C780" s="4">
        <v>44</v>
      </c>
      <c r="D780" s="4">
        <v>69</v>
      </c>
      <c r="E780" s="4">
        <v>185</v>
      </c>
      <c r="F780" s="4">
        <v>1095</v>
      </c>
      <c r="G780" s="4">
        <v>1900</v>
      </c>
      <c r="H780" s="4">
        <v>6</v>
      </c>
      <c r="I780" s="4">
        <v>1</v>
      </c>
      <c r="J780" s="4">
        <v>0</v>
      </c>
      <c r="K780" s="4">
        <v>0</v>
      </c>
      <c r="L780" s="4">
        <v>0</v>
      </c>
      <c r="M780" s="4">
        <v>1</v>
      </c>
      <c r="N780" s="4">
        <v>1</v>
      </c>
      <c r="O780" s="4">
        <v>0</v>
      </c>
      <c r="P780" s="4">
        <v>0</v>
      </c>
      <c r="Q780" s="4">
        <v>0</v>
      </c>
      <c r="R780" s="4">
        <v>1</v>
      </c>
      <c r="S780" s="4">
        <v>1</v>
      </c>
      <c r="T780" s="4">
        <v>1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</row>
    <row r="781" spans="2:32" x14ac:dyDescent="0.25">
      <c r="B781" s="4">
        <v>12750</v>
      </c>
      <c r="C781" s="4">
        <v>43</v>
      </c>
      <c r="D781" s="4">
        <v>97</v>
      </c>
      <c r="E781" s="4">
        <v>69</v>
      </c>
      <c r="F781" s="4">
        <v>1025</v>
      </c>
      <c r="G781" s="4">
        <v>1400</v>
      </c>
      <c r="H781" s="4">
        <v>12</v>
      </c>
      <c r="I781" s="4">
        <v>0</v>
      </c>
      <c r="J781" s="4">
        <v>0</v>
      </c>
      <c r="K781" s="4">
        <v>0</v>
      </c>
      <c r="L781" s="4">
        <v>0</v>
      </c>
      <c r="M781" s="4">
        <v>1</v>
      </c>
      <c r="N781" s="4">
        <v>1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</v>
      </c>
      <c r="U781" s="4">
        <v>1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1</v>
      </c>
      <c r="AC781" s="4">
        <v>0</v>
      </c>
      <c r="AD781" s="4">
        <v>0</v>
      </c>
      <c r="AE781" s="4">
        <v>0</v>
      </c>
      <c r="AF781" s="4">
        <v>0</v>
      </c>
    </row>
    <row r="782" spans="2:32" x14ac:dyDescent="0.25">
      <c r="B782" s="4">
        <v>12900</v>
      </c>
      <c r="C782" s="4">
        <v>38</v>
      </c>
      <c r="D782" s="4">
        <v>110</v>
      </c>
      <c r="E782" s="4">
        <v>85</v>
      </c>
      <c r="F782" s="4">
        <v>1075</v>
      </c>
      <c r="G782" s="4">
        <v>1600</v>
      </c>
      <c r="H782" s="4">
        <v>3</v>
      </c>
      <c r="I782" s="4">
        <v>1</v>
      </c>
      <c r="J782" s="4">
        <v>0</v>
      </c>
      <c r="K782" s="4">
        <v>1</v>
      </c>
      <c r="L782" s="4">
        <v>1</v>
      </c>
      <c r="M782" s="4">
        <v>1</v>
      </c>
      <c r="N782" s="4">
        <v>1</v>
      </c>
      <c r="O782" s="4">
        <v>0</v>
      </c>
      <c r="P782" s="4">
        <v>1</v>
      </c>
      <c r="Q782" s="4">
        <v>1</v>
      </c>
      <c r="R782" s="4">
        <v>1</v>
      </c>
      <c r="S782" s="4">
        <v>1</v>
      </c>
      <c r="T782" s="4">
        <v>1</v>
      </c>
      <c r="U782" s="4">
        <v>0</v>
      </c>
      <c r="V782" s="4">
        <v>0</v>
      </c>
      <c r="W782" s="4">
        <v>0</v>
      </c>
      <c r="X782" s="4">
        <v>1</v>
      </c>
      <c r="Y782" s="4">
        <v>0</v>
      </c>
      <c r="Z782" s="4">
        <v>0</v>
      </c>
      <c r="AA782" s="4">
        <v>1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</row>
    <row r="783" spans="2:32" x14ac:dyDescent="0.25">
      <c r="B783" s="4">
        <v>12950</v>
      </c>
      <c r="C783" s="4">
        <v>23</v>
      </c>
      <c r="D783" s="4">
        <v>69</v>
      </c>
      <c r="E783" s="4">
        <v>185</v>
      </c>
      <c r="F783" s="4">
        <v>1105</v>
      </c>
      <c r="G783" s="4">
        <v>1900</v>
      </c>
      <c r="H783" s="4">
        <v>3</v>
      </c>
      <c r="I783" s="4">
        <v>0</v>
      </c>
      <c r="J783" s="4">
        <v>0</v>
      </c>
      <c r="K783" s="4">
        <v>0</v>
      </c>
      <c r="L783" s="4">
        <v>1</v>
      </c>
      <c r="M783" s="4">
        <v>1</v>
      </c>
      <c r="N783" s="4">
        <v>1</v>
      </c>
      <c r="O783" s="4">
        <v>0</v>
      </c>
      <c r="P783" s="4">
        <v>1</v>
      </c>
      <c r="Q783" s="4">
        <v>0</v>
      </c>
      <c r="R783" s="4">
        <v>0</v>
      </c>
      <c r="S783" s="4">
        <v>0</v>
      </c>
      <c r="T783" s="4">
        <v>1</v>
      </c>
      <c r="U783" s="4">
        <v>0</v>
      </c>
      <c r="V783" s="4">
        <v>0</v>
      </c>
      <c r="W783" s="4">
        <v>0</v>
      </c>
      <c r="X783" s="4">
        <v>1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1</v>
      </c>
      <c r="AE783" s="4">
        <v>0</v>
      </c>
      <c r="AF783" s="4">
        <v>1</v>
      </c>
    </row>
    <row r="784" spans="2:32" x14ac:dyDescent="0.25">
      <c r="B784" s="4">
        <v>8950</v>
      </c>
      <c r="C784" s="4">
        <v>65</v>
      </c>
      <c r="D784" s="4">
        <v>86</v>
      </c>
      <c r="E784" s="4">
        <v>69</v>
      </c>
      <c r="F784" s="4">
        <v>1015</v>
      </c>
      <c r="G784" s="4">
        <v>1300</v>
      </c>
      <c r="H784" s="4">
        <v>3</v>
      </c>
      <c r="I784" s="4">
        <v>1</v>
      </c>
      <c r="J784" s="4">
        <v>0</v>
      </c>
      <c r="K784" s="4">
        <v>0</v>
      </c>
      <c r="L784" s="4">
        <v>1</v>
      </c>
      <c r="M784" s="4">
        <v>1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1</v>
      </c>
      <c r="U784" s="4">
        <v>0</v>
      </c>
      <c r="V784" s="4">
        <v>0</v>
      </c>
      <c r="W784" s="4">
        <v>0</v>
      </c>
      <c r="X784" s="4">
        <v>1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</row>
    <row r="785" spans="2:32" x14ac:dyDescent="0.25">
      <c r="B785" s="4">
        <v>9950</v>
      </c>
      <c r="C785" s="4">
        <v>63</v>
      </c>
      <c r="D785" s="4">
        <v>86</v>
      </c>
      <c r="E785" s="4">
        <v>19</v>
      </c>
      <c r="F785" s="4">
        <v>1035</v>
      </c>
      <c r="G785" s="4">
        <v>1300</v>
      </c>
      <c r="H785" s="4">
        <v>12</v>
      </c>
      <c r="I785" s="4">
        <v>1</v>
      </c>
      <c r="J785" s="4">
        <v>0</v>
      </c>
      <c r="K785" s="4">
        <v>1</v>
      </c>
      <c r="L785" s="4">
        <v>1</v>
      </c>
      <c r="M785" s="4">
        <v>0</v>
      </c>
      <c r="N785" s="4">
        <v>1</v>
      </c>
      <c r="O785" s="4">
        <v>0</v>
      </c>
      <c r="P785" s="4">
        <v>0</v>
      </c>
      <c r="Q785" s="4">
        <v>0</v>
      </c>
      <c r="R785" s="4">
        <v>1</v>
      </c>
      <c r="S785" s="4">
        <v>1</v>
      </c>
      <c r="T785" s="4">
        <v>1</v>
      </c>
      <c r="U785" s="4">
        <v>1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1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</row>
    <row r="786" spans="2:32" x14ac:dyDescent="0.25">
      <c r="B786" s="4">
        <v>9950</v>
      </c>
      <c r="C786" s="4">
        <v>68</v>
      </c>
      <c r="D786" s="4">
        <v>110</v>
      </c>
      <c r="E786" s="4">
        <v>69</v>
      </c>
      <c r="F786" s="4">
        <v>1050</v>
      </c>
      <c r="G786" s="4">
        <v>1600</v>
      </c>
      <c r="H786" s="4">
        <v>3</v>
      </c>
      <c r="I786" s="4">
        <v>1</v>
      </c>
      <c r="J786" s="4">
        <v>0</v>
      </c>
      <c r="K786" s="4">
        <v>0</v>
      </c>
      <c r="L786" s="4">
        <v>1</v>
      </c>
      <c r="M786" s="4">
        <v>1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1</v>
      </c>
      <c r="U786" s="4">
        <v>0</v>
      </c>
      <c r="V786" s="4">
        <v>0</v>
      </c>
      <c r="W786" s="4">
        <v>0</v>
      </c>
      <c r="X786" s="4">
        <v>1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1</v>
      </c>
      <c r="AE786" s="4">
        <v>0</v>
      </c>
      <c r="AF786" s="4">
        <v>0</v>
      </c>
    </row>
    <row r="787" spans="2:32" x14ac:dyDescent="0.25">
      <c r="B787" s="4">
        <v>6950</v>
      </c>
      <c r="C787" s="4">
        <v>58</v>
      </c>
      <c r="D787" s="4">
        <v>72</v>
      </c>
      <c r="E787" s="4">
        <v>185</v>
      </c>
      <c r="F787" s="4">
        <v>1100</v>
      </c>
      <c r="G787" s="4">
        <v>2000</v>
      </c>
      <c r="H787" s="4">
        <v>3</v>
      </c>
      <c r="I787" s="4">
        <v>1</v>
      </c>
      <c r="J787" s="4">
        <v>0</v>
      </c>
      <c r="K787" s="4">
        <v>0</v>
      </c>
      <c r="L787" s="4">
        <v>1</v>
      </c>
      <c r="M787" s="4">
        <v>1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1</v>
      </c>
      <c r="U787" s="4">
        <v>0</v>
      </c>
      <c r="V787" s="4">
        <v>0</v>
      </c>
      <c r="W787" s="4">
        <v>0</v>
      </c>
      <c r="X787" s="4">
        <v>1</v>
      </c>
      <c r="Y787" s="4">
        <v>0</v>
      </c>
      <c r="Z787" s="4">
        <v>0</v>
      </c>
      <c r="AA787" s="4">
        <v>1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</row>
    <row r="788" spans="2:32" x14ac:dyDescent="0.25">
      <c r="B788" s="4">
        <v>11895</v>
      </c>
      <c r="C788" s="4">
        <v>52</v>
      </c>
      <c r="D788" s="4">
        <v>110</v>
      </c>
      <c r="E788" s="4">
        <v>85</v>
      </c>
      <c r="F788" s="4">
        <v>1075</v>
      </c>
      <c r="G788" s="4">
        <v>1600</v>
      </c>
      <c r="H788" s="4">
        <v>3</v>
      </c>
      <c r="I788" s="4">
        <v>0</v>
      </c>
      <c r="J788" s="4">
        <v>0</v>
      </c>
      <c r="K788" s="4">
        <v>1</v>
      </c>
      <c r="L788" s="4">
        <v>1</v>
      </c>
      <c r="M788" s="4">
        <v>1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1</v>
      </c>
      <c r="U788" s="4">
        <v>1</v>
      </c>
      <c r="V788" s="4">
        <v>0</v>
      </c>
      <c r="W788" s="4">
        <v>0</v>
      </c>
      <c r="X788" s="4">
        <v>1</v>
      </c>
      <c r="Y788" s="4">
        <v>0</v>
      </c>
      <c r="Z788" s="4">
        <v>0</v>
      </c>
      <c r="AA788" s="4">
        <v>0</v>
      </c>
      <c r="AB788" s="4">
        <v>1</v>
      </c>
      <c r="AC788" s="4">
        <v>0</v>
      </c>
      <c r="AD788" s="4">
        <v>0</v>
      </c>
      <c r="AE788" s="4">
        <v>0</v>
      </c>
      <c r="AF788" s="4">
        <v>0</v>
      </c>
    </row>
    <row r="789" spans="2:32" x14ac:dyDescent="0.25">
      <c r="B789" s="4">
        <v>10500</v>
      </c>
      <c r="C789" s="4">
        <v>62</v>
      </c>
      <c r="D789" s="4">
        <v>86</v>
      </c>
      <c r="E789" s="4">
        <v>69</v>
      </c>
      <c r="F789" s="4">
        <v>1040</v>
      </c>
      <c r="G789" s="4">
        <v>1300</v>
      </c>
      <c r="H789" s="4">
        <v>3</v>
      </c>
      <c r="I789" s="4">
        <v>1</v>
      </c>
      <c r="J789" s="4">
        <v>0</v>
      </c>
      <c r="K789" s="4">
        <v>0</v>
      </c>
      <c r="L789" s="4">
        <v>1</v>
      </c>
      <c r="M789" s="4">
        <v>1</v>
      </c>
      <c r="N789" s="4">
        <v>1</v>
      </c>
      <c r="O789" s="4">
        <v>0</v>
      </c>
      <c r="P789" s="4">
        <v>0</v>
      </c>
      <c r="Q789" s="4">
        <v>0</v>
      </c>
      <c r="R789" s="4">
        <v>1</v>
      </c>
      <c r="S789" s="4">
        <v>1</v>
      </c>
      <c r="T789" s="4">
        <v>1</v>
      </c>
      <c r="U789" s="4">
        <v>0</v>
      </c>
      <c r="V789" s="4">
        <v>1</v>
      </c>
      <c r="W789" s="4">
        <v>0</v>
      </c>
      <c r="X789" s="4">
        <v>1</v>
      </c>
      <c r="Y789" s="4">
        <v>1</v>
      </c>
      <c r="Z789" s="4">
        <v>0</v>
      </c>
      <c r="AA789" s="4">
        <v>0</v>
      </c>
      <c r="AB789" s="4">
        <v>0</v>
      </c>
      <c r="AC789" s="4">
        <v>0</v>
      </c>
      <c r="AD789" s="4">
        <v>1</v>
      </c>
      <c r="AE789" s="4">
        <v>0</v>
      </c>
      <c r="AF789" s="4">
        <v>0</v>
      </c>
    </row>
    <row r="790" spans="2:32" x14ac:dyDescent="0.25">
      <c r="B790" s="4">
        <v>8750</v>
      </c>
      <c r="C790" s="4">
        <v>65</v>
      </c>
      <c r="D790" s="4">
        <v>86</v>
      </c>
      <c r="E790" s="4">
        <v>69</v>
      </c>
      <c r="F790" s="4">
        <v>1015</v>
      </c>
      <c r="G790" s="4">
        <v>1300</v>
      </c>
      <c r="H790" s="4">
        <v>3</v>
      </c>
      <c r="I790" s="4">
        <v>1</v>
      </c>
      <c r="J790" s="4">
        <v>0</v>
      </c>
      <c r="K790" s="4">
        <v>0</v>
      </c>
      <c r="L790" s="4">
        <v>1</v>
      </c>
      <c r="M790" s="4">
        <v>1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1</v>
      </c>
      <c r="U790" s="4">
        <v>0</v>
      </c>
      <c r="V790" s="4">
        <v>0</v>
      </c>
      <c r="W790" s="4">
        <v>1</v>
      </c>
      <c r="X790" s="4">
        <v>1</v>
      </c>
      <c r="Y790" s="4">
        <v>0</v>
      </c>
      <c r="Z790" s="4">
        <v>0</v>
      </c>
      <c r="AA790" s="4">
        <v>1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</row>
    <row r="791" spans="2:32" x14ac:dyDescent="0.25">
      <c r="B791" s="4">
        <v>11650</v>
      </c>
      <c r="C791" s="4">
        <v>39</v>
      </c>
      <c r="D791" s="4">
        <v>97</v>
      </c>
      <c r="E791" s="4">
        <v>85</v>
      </c>
      <c r="F791" s="4">
        <v>1060</v>
      </c>
      <c r="G791" s="4">
        <v>1400</v>
      </c>
      <c r="H791" s="4">
        <v>3</v>
      </c>
      <c r="I791" s="4">
        <v>1</v>
      </c>
      <c r="J791" s="4">
        <v>0</v>
      </c>
      <c r="K791" s="4">
        <v>0</v>
      </c>
      <c r="L791" s="4">
        <v>1</v>
      </c>
      <c r="M791" s="4">
        <v>1</v>
      </c>
      <c r="N791" s="4">
        <v>1</v>
      </c>
      <c r="O791" s="4">
        <v>0</v>
      </c>
      <c r="P791" s="4">
        <v>1</v>
      </c>
      <c r="Q791" s="4">
        <v>0</v>
      </c>
      <c r="R791" s="4">
        <v>1</v>
      </c>
      <c r="S791" s="4">
        <v>1</v>
      </c>
      <c r="T791" s="4">
        <v>1</v>
      </c>
      <c r="U791" s="4">
        <v>0</v>
      </c>
      <c r="V791" s="4">
        <v>0</v>
      </c>
      <c r="W791" s="4">
        <v>0</v>
      </c>
      <c r="X791" s="4">
        <v>1</v>
      </c>
      <c r="Y791" s="4">
        <v>0</v>
      </c>
      <c r="Z791" s="4">
        <v>0</v>
      </c>
      <c r="AA791" s="4">
        <v>0</v>
      </c>
      <c r="AB791" s="4">
        <v>1</v>
      </c>
      <c r="AC791" s="4">
        <v>0</v>
      </c>
      <c r="AD791" s="4">
        <v>0</v>
      </c>
      <c r="AE791" s="4">
        <v>0</v>
      </c>
      <c r="AF791" s="4">
        <v>0</v>
      </c>
    </row>
    <row r="792" spans="2:32" x14ac:dyDescent="0.25">
      <c r="B792" s="4">
        <v>9950</v>
      </c>
      <c r="C792" s="4">
        <v>48</v>
      </c>
      <c r="D792" s="4">
        <v>97</v>
      </c>
      <c r="E792" s="4">
        <v>19</v>
      </c>
      <c r="F792" s="4">
        <v>1085</v>
      </c>
      <c r="G792" s="4">
        <v>1400</v>
      </c>
      <c r="H792" s="4">
        <v>3</v>
      </c>
      <c r="I792" s="4">
        <v>0</v>
      </c>
      <c r="J792" s="4">
        <v>0</v>
      </c>
      <c r="K792" s="4">
        <v>0</v>
      </c>
      <c r="L792" s="4">
        <v>1</v>
      </c>
      <c r="M792" s="4">
        <v>1</v>
      </c>
      <c r="N792" s="4">
        <v>1</v>
      </c>
      <c r="O792" s="4">
        <v>1</v>
      </c>
      <c r="P792" s="4">
        <v>0</v>
      </c>
      <c r="Q792" s="4">
        <v>0</v>
      </c>
      <c r="R792" s="4">
        <v>0</v>
      </c>
      <c r="S792" s="4">
        <v>0</v>
      </c>
      <c r="T792" s="4">
        <v>1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1</v>
      </c>
      <c r="AC792" s="4">
        <v>0</v>
      </c>
      <c r="AD792" s="4">
        <v>0</v>
      </c>
      <c r="AE792" s="4">
        <v>0</v>
      </c>
      <c r="AF792" s="4">
        <v>0</v>
      </c>
    </row>
    <row r="793" spans="2:32" x14ac:dyDescent="0.25">
      <c r="B793" s="4">
        <v>8250</v>
      </c>
      <c r="C793" s="4">
        <v>65</v>
      </c>
      <c r="D793" s="4">
        <v>110</v>
      </c>
      <c r="E793" s="4">
        <v>69</v>
      </c>
      <c r="F793" s="4">
        <v>1050</v>
      </c>
      <c r="G793" s="4">
        <v>1600</v>
      </c>
      <c r="H793" s="4">
        <v>12</v>
      </c>
      <c r="I793" s="4">
        <v>1</v>
      </c>
      <c r="J793" s="4">
        <v>0</v>
      </c>
      <c r="K793" s="4">
        <v>0</v>
      </c>
      <c r="L793" s="4">
        <v>1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1</v>
      </c>
      <c r="U793" s="4">
        <v>0</v>
      </c>
      <c r="V793" s="4">
        <v>0</v>
      </c>
      <c r="W793" s="4">
        <v>0</v>
      </c>
      <c r="X793" s="4">
        <v>0</v>
      </c>
      <c r="Y793" s="4">
        <v>1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1</v>
      </c>
      <c r="AF793" s="4">
        <v>0</v>
      </c>
    </row>
    <row r="794" spans="2:32" x14ac:dyDescent="0.25">
      <c r="B794" s="4">
        <v>11950</v>
      </c>
      <c r="C794" s="4">
        <v>42</v>
      </c>
      <c r="D794" s="4">
        <v>110</v>
      </c>
      <c r="E794" s="4">
        <v>85</v>
      </c>
      <c r="F794" s="4">
        <v>1075</v>
      </c>
      <c r="G794" s="4">
        <v>1600</v>
      </c>
      <c r="H794" s="4">
        <v>3</v>
      </c>
      <c r="I794" s="4">
        <v>1</v>
      </c>
      <c r="J794" s="4">
        <v>0</v>
      </c>
      <c r="K794" s="4">
        <v>1</v>
      </c>
      <c r="L794" s="4">
        <v>1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4">
        <v>0</v>
      </c>
      <c r="S794" s="4">
        <v>0</v>
      </c>
      <c r="T794" s="4">
        <v>1</v>
      </c>
      <c r="U794" s="4">
        <v>0</v>
      </c>
      <c r="V794" s="4">
        <v>0</v>
      </c>
      <c r="W794" s="4">
        <v>0</v>
      </c>
      <c r="X794" s="4">
        <v>1</v>
      </c>
      <c r="Y794" s="4">
        <v>0</v>
      </c>
      <c r="Z794" s="4">
        <v>1</v>
      </c>
      <c r="AA794" s="4">
        <v>0</v>
      </c>
      <c r="AB794" s="4">
        <v>1</v>
      </c>
      <c r="AC794" s="4">
        <v>0</v>
      </c>
      <c r="AD794" s="4">
        <v>0</v>
      </c>
      <c r="AE794" s="4">
        <v>0</v>
      </c>
      <c r="AF794" s="4">
        <v>0</v>
      </c>
    </row>
    <row r="795" spans="2:32" x14ac:dyDescent="0.25">
      <c r="B795" s="4">
        <v>10450</v>
      </c>
      <c r="C795" s="4">
        <v>62</v>
      </c>
      <c r="D795" s="4">
        <v>110</v>
      </c>
      <c r="E795" s="4">
        <v>69</v>
      </c>
      <c r="F795" s="4">
        <v>1050</v>
      </c>
      <c r="G795" s="4">
        <v>1600</v>
      </c>
      <c r="H795" s="4">
        <v>6</v>
      </c>
      <c r="I795" s="4">
        <v>1</v>
      </c>
      <c r="J795" s="4">
        <v>0</v>
      </c>
      <c r="K795" s="4">
        <v>0</v>
      </c>
      <c r="L795" s="4">
        <v>0</v>
      </c>
      <c r="M795" s="4">
        <v>1</v>
      </c>
      <c r="N795" s="4">
        <v>1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1</v>
      </c>
      <c r="U795" s="4">
        <v>1</v>
      </c>
      <c r="V795" s="4">
        <v>0</v>
      </c>
      <c r="W795" s="4">
        <v>0</v>
      </c>
      <c r="X795" s="4">
        <v>0</v>
      </c>
      <c r="Y795" s="4">
        <v>0</v>
      </c>
      <c r="Z795" s="4">
        <v>1</v>
      </c>
      <c r="AA795" s="4">
        <v>1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</row>
    <row r="796" spans="2:32" x14ac:dyDescent="0.25">
      <c r="B796" s="4">
        <v>15500</v>
      </c>
      <c r="C796" s="4">
        <v>22</v>
      </c>
      <c r="D796" s="4">
        <v>97</v>
      </c>
      <c r="E796" s="4">
        <v>85</v>
      </c>
      <c r="F796" s="4">
        <v>1100</v>
      </c>
      <c r="G796" s="4">
        <v>1400</v>
      </c>
      <c r="H796" s="4">
        <v>3</v>
      </c>
      <c r="I796" s="4">
        <v>1</v>
      </c>
      <c r="J796" s="4">
        <v>0</v>
      </c>
      <c r="K796" s="4">
        <v>0</v>
      </c>
      <c r="L796" s="4">
        <v>0</v>
      </c>
      <c r="M796" s="4">
        <v>1</v>
      </c>
      <c r="N796" s="4">
        <v>1</v>
      </c>
      <c r="O796" s="4">
        <v>0</v>
      </c>
      <c r="P796" s="4">
        <v>1</v>
      </c>
      <c r="Q796" s="4">
        <v>1</v>
      </c>
      <c r="R796" s="4">
        <v>1</v>
      </c>
      <c r="S796" s="4">
        <v>1</v>
      </c>
      <c r="T796" s="4">
        <v>1</v>
      </c>
      <c r="U796" s="4">
        <v>0</v>
      </c>
      <c r="V796" s="4">
        <v>0</v>
      </c>
      <c r="W796" s="4">
        <v>1</v>
      </c>
      <c r="X796" s="4">
        <v>1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1</v>
      </c>
    </row>
    <row r="797" spans="2:32" x14ac:dyDescent="0.25">
      <c r="B797" s="4">
        <v>11500</v>
      </c>
      <c r="C797" s="4">
        <v>39</v>
      </c>
      <c r="D797" s="4">
        <v>97</v>
      </c>
      <c r="E797" s="4">
        <v>69</v>
      </c>
      <c r="F797" s="4">
        <v>1025</v>
      </c>
      <c r="G797" s="4">
        <v>1398</v>
      </c>
      <c r="H797" s="4">
        <v>3</v>
      </c>
      <c r="I797" s="4">
        <v>1</v>
      </c>
      <c r="J797" s="4">
        <v>0</v>
      </c>
      <c r="K797" s="4">
        <v>1</v>
      </c>
      <c r="L797" s="4">
        <v>1</v>
      </c>
      <c r="M797" s="4">
        <v>1</v>
      </c>
      <c r="N797" s="4">
        <v>1</v>
      </c>
      <c r="O797" s="4">
        <v>0</v>
      </c>
      <c r="P797" s="4">
        <v>0</v>
      </c>
      <c r="Q797" s="4">
        <v>1</v>
      </c>
      <c r="R797" s="4">
        <v>1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</row>
    <row r="798" spans="2:32" x14ac:dyDescent="0.25">
      <c r="B798" s="4">
        <v>8250</v>
      </c>
      <c r="C798" s="4">
        <v>59</v>
      </c>
      <c r="D798" s="4">
        <v>110</v>
      </c>
      <c r="E798" s="4">
        <v>19</v>
      </c>
      <c r="F798" s="4">
        <v>1065</v>
      </c>
      <c r="G798" s="4">
        <v>1600</v>
      </c>
      <c r="H798" s="4">
        <v>12</v>
      </c>
      <c r="I798" s="4">
        <v>1</v>
      </c>
      <c r="J798" s="4">
        <v>0</v>
      </c>
      <c r="K798" s="4">
        <v>1</v>
      </c>
      <c r="L798" s="4">
        <v>1</v>
      </c>
      <c r="M798" s="4">
        <v>1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</v>
      </c>
      <c r="U798" s="4">
        <v>1</v>
      </c>
      <c r="V798" s="4">
        <v>0</v>
      </c>
      <c r="W798" s="4">
        <v>0</v>
      </c>
      <c r="X798" s="4">
        <v>0</v>
      </c>
      <c r="Y798" s="4">
        <v>0</v>
      </c>
      <c r="Z798" s="4">
        <v>1</v>
      </c>
      <c r="AA798" s="4">
        <v>0</v>
      </c>
      <c r="AB798" s="4">
        <v>0</v>
      </c>
      <c r="AC798" s="4">
        <v>1</v>
      </c>
      <c r="AD798" s="4">
        <v>0</v>
      </c>
      <c r="AE798" s="4">
        <v>0</v>
      </c>
      <c r="AF798" s="4">
        <v>0</v>
      </c>
    </row>
    <row r="799" spans="2:32" x14ac:dyDescent="0.25">
      <c r="B799" s="4">
        <v>16450</v>
      </c>
      <c r="C799" s="4">
        <v>20</v>
      </c>
      <c r="D799" s="4">
        <v>97</v>
      </c>
      <c r="E799" s="4">
        <v>85</v>
      </c>
      <c r="F799" s="4">
        <v>1100</v>
      </c>
      <c r="G799" s="4">
        <v>1400</v>
      </c>
      <c r="H799" s="4">
        <v>3</v>
      </c>
      <c r="I799" s="4">
        <v>1</v>
      </c>
      <c r="J799" s="4">
        <v>0</v>
      </c>
      <c r="K799" s="4">
        <v>1</v>
      </c>
      <c r="L799" s="4">
        <v>1</v>
      </c>
      <c r="M799" s="4">
        <v>1</v>
      </c>
      <c r="N799" s="4">
        <v>1</v>
      </c>
      <c r="O799" s="4">
        <v>0</v>
      </c>
      <c r="P799" s="4">
        <v>1</v>
      </c>
      <c r="Q799" s="4">
        <v>1</v>
      </c>
      <c r="R799" s="4">
        <v>1</v>
      </c>
      <c r="S799" s="4">
        <v>1</v>
      </c>
      <c r="T799" s="4">
        <v>1</v>
      </c>
      <c r="U799" s="4">
        <v>0</v>
      </c>
      <c r="V799" s="4">
        <v>0</v>
      </c>
      <c r="W799" s="4">
        <v>1</v>
      </c>
      <c r="X799" s="4">
        <v>1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1</v>
      </c>
      <c r="AF799" s="4">
        <v>1</v>
      </c>
    </row>
    <row r="800" spans="2:32" x14ac:dyDescent="0.25">
      <c r="B800" s="4">
        <v>7950</v>
      </c>
      <c r="C800" s="4">
        <v>64</v>
      </c>
      <c r="D800" s="4">
        <v>72</v>
      </c>
      <c r="E800" s="4">
        <v>185</v>
      </c>
      <c r="F800" s="4">
        <v>1135</v>
      </c>
      <c r="G800" s="4">
        <v>2000</v>
      </c>
      <c r="H800" s="4">
        <v>3</v>
      </c>
      <c r="I800" s="4">
        <v>1</v>
      </c>
      <c r="J800" s="4">
        <v>0</v>
      </c>
      <c r="K800" s="4">
        <v>0</v>
      </c>
      <c r="L800" s="4">
        <v>1</v>
      </c>
      <c r="M800" s="4">
        <v>1</v>
      </c>
      <c r="N800" s="4">
        <v>1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1</v>
      </c>
      <c r="U800" s="4">
        <v>1</v>
      </c>
      <c r="V800" s="4">
        <v>0</v>
      </c>
      <c r="W800" s="4">
        <v>0</v>
      </c>
      <c r="X800" s="4">
        <v>1</v>
      </c>
      <c r="Y800" s="4">
        <v>0</v>
      </c>
      <c r="Z800" s="4">
        <v>0</v>
      </c>
      <c r="AA800" s="4">
        <v>0</v>
      </c>
      <c r="AB800" s="4">
        <v>0</v>
      </c>
      <c r="AC800" s="4">
        <v>1</v>
      </c>
      <c r="AD800" s="4">
        <v>0</v>
      </c>
      <c r="AE800" s="4">
        <v>0</v>
      </c>
      <c r="AF800" s="4">
        <v>0</v>
      </c>
    </row>
    <row r="801" spans="2:32" x14ac:dyDescent="0.25">
      <c r="B801" s="4">
        <v>10750</v>
      </c>
      <c r="C801" s="4">
        <v>54</v>
      </c>
      <c r="D801" s="4">
        <v>110</v>
      </c>
      <c r="E801" s="4">
        <v>69</v>
      </c>
      <c r="F801" s="4">
        <v>1035</v>
      </c>
      <c r="G801" s="4">
        <v>1600</v>
      </c>
      <c r="H801" s="4">
        <v>3</v>
      </c>
      <c r="I801" s="4">
        <v>1</v>
      </c>
      <c r="J801" s="4">
        <v>0</v>
      </c>
      <c r="K801" s="4">
        <v>1</v>
      </c>
      <c r="L801" s="4">
        <v>1</v>
      </c>
      <c r="M801" s="4">
        <v>1</v>
      </c>
      <c r="N801" s="4">
        <v>1</v>
      </c>
      <c r="O801" s="4">
        <v>0</v>
      </c>
      <c r="P801" s="4">
        <v>0</v>
      </c>
      <c r="Q801" s="4">
        <v>0</v>
      </c>
      <c r="R801" s="4">
        <v>1</v>
      </c>
      <c r="S801" s="4">
        <v>1</v>
      </c>
      <c r="T801" s="4">
        <v>1</v>
      </c>
      <c r="U801" s="4">
        <v>1</v>
      </c>
      <c r="V801" s="4">
        <v>1</v>
      </c>
      <c r="W801" s="4">
        <v>0</v>
      </c>
      <c r="X801" s="4">
        <v>1</v>
      </c>
      <c r="Y801" s="4">
        <v>0</v>
      </c>
      <c r="Z801" s="4">
        <v>1</v>
      </c>
      <c r="AA801" s="4">
        <v>0</v>
      </c>
      <c r="AB801" s="4">
        <v>0</v>
      </c>
      <c r="AC801" s="4">
        <v>0</v>
      </c>
      <c r="AD801" s="4">
        <v>1</v>
      </c>
      <c r="AE801" s="4">
        <v>0</v>
      </c>
      <c r="AF801" s="4">
        <v>0</v>
      </c>
    </row>
    <row r="802" spans="2:32" x14ac:dyDescent="0.25">
      <c r="B802" s="4">
        <v>19950</v>
      </c>
      <c r="C802" s="4">
        <v>19</v>
      </c>
      <c r="D802" s="4">
        <v>90</v>
      </c>
      <c r="E802" s="4">
        <v>234</v>
      </c>
      <c r="F802" s="4">
        <v>1255</v>
      </c>
      <c r="G802" s="4">
        <v>2000</v>
      </c>
      <c r="H802" s="4">
        <v>3</v>
      </c>
      <c r="I802" s="4">
        <v>1</v>
      </c>
      <c r="J802" s="4">
        <v>0</v>
      </c>
      <c r="K802" s="4">
        <v>0</v>
      </c>
      <c r="L802" s="4">
        <v>0</v>
      </c>
      <c r="M802" s="4">
        <v>1</v>
      </c>
      <c r="N802" s="4">
        <v>1</v>
      </c>
      <c r="O802" s="4">
        <v>0</v>
      </c>
      <c r="P802" s="4">
        <v>0</v>
      </c>
      <c r="Q802" s="4">
        <v>0</v>
      </c>
      <c r="R802" s="4">
        <v>1</v>
      </c>
      <c r="S802" s="4">
        <v>1</v>
      </c>
      <c r="T802" s="4">
        <v>1</v>
      </c>
      <c r="U802" s="4">
        <v>1</v>
      </c>
      <c r="V802" s="4">
        <v>0</v>
      </c>
      <c r="W802" s="4">
        <v>0</v>
      </c>
      <c r="X802" s="4">
        <v>0</v>
      </c>
      <c r="Y802" s="4">
        <v>0</v>
      </c>
      <c r="Z802" s="4">
        <v>1</v>
      </c>
      <c r="AA802" s="4">
        <v>1</v>
      </c>
      <c r="AB802" s="4">
        <v>0</v>
      </c>
      <c r="AC802" s="4">
        <v>0</v>
      </c>
      <c r="AD802" s="4">
        <v>0</v>
      </c>
      <c r="AE802" s="4">
        <v>0</v>
      </c>
      <c r="AF802" s="4">
        <v>1</v>
      </c>
    </row>
    <row r="803" spans="2:32" x14ac:dyDescent="0.25">
      <c r="B803" s="4">
        <v>8950</v>
      </c>
      <c r="C803" s="4">
        <v>54</v>
      </c>
      <c r="D803" s="4">
        <v>72</v>
      </c>
      <c r="E803" s="4">
        <v>185</v>
      </c>
      <c r="F803" s="4">
        <v>1135</v>
      </c>
      <c r="G803" s="4">
        <v>2000</v>
      </c>
      <c r="H803" s="4">
        <v>3</v>
      </c>
      <c r="I803" s="4">
        <v>1</v>
      </c>
      <c r="J803" s="4">
        <v>0</v>
      </c>
      <c r="K803" s="4">
        <v>0</v>
      </c>
      <c r="L803" s="4">
        <v>1</v>
      </c>
      <c r="M803" s="4">
        <v>1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  <c r="W803" s="4">
        <v>1</v>
      </c>
      <c r="X803" s="4">
        <v>1</v>
      </c>
      <c r="Y803" s="4">
        <v>0</v>
      </c>
      <c r="Z803" s="4">
        <v>1</v>
      </c>
      <c r="AA803" s="4">
        <v>0</v>
      </c>
      <c r="AB803" s="4">
        <v>1</v>
      </c>
      <c r="AC803" s="4">
        <v>0</v>
      </c>
      <c r="AD803" s="4">
        <v>0</v>
      </c>
      <c r="AE803" s="4">
        <v>0</v>
      </c>
      <c r="AF803" s="4">
        <v>0</v>
      </c>
    </row>
    <row r="804" spans="2:32" x14ac:dyDescent="0.25">
      <c r="B804" s="4">
        <v>11950</v>
      </c>
      <c r="C804" s="4">
        <v>44</v>
      </c>
      <c r="D804" s="4">
        <v>110</v>
      </c>
      <c r="E804" s="4">
        <v>19</v>
      </c>
      <c r="F804" s="4">
        <v>1075</v>
      </c>
      <c r="G804" s="4">
        <v>1600</v>
      </c>
      <c r="H804" s="4">
        <v>3</v>
      </c>
      <c r="I804" s="4">
        <v>0</v>
      </c>
      <c r="J804" s="4">
        <v>0</v>
      </c>
      <c r="K804" s="4">
        <v>0</v>
      </c>
      <c r="L804" s="4">
        <v>1</v>
      </c>
      <c r="M804" s="4">
        <v>1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1</v>
      </c>
      <c r="AD804" s="4">
        <v>0</v>
      </c>
      <c r="AE804" s="4">
        <v>0</v>
      </c>
      <c r="AF804" s="4">
        <v>0</v>
      </c>
    </row>
    <row r="805" spans="2:32" x14ac:dyDescent="0.25">
      <c r="B805" s="4">
        <v>8950</v>
      </c>
      <c r="C805" s="4">
        <v>65</v>
      </c>
      <c r="D805" s="4">
        <v>110</v>
      </c>
      <c r="E805" s="4">
        <v>85</v>
      </c>
      <c r="F805" s="4">
        <v>1075</v>
      </c>
      <c r="G805" s="4">
        <v>1600</v>
      </c>
      <c r="H805" s="4">
        <v>3</v>
      </c>
      <c r="I805" s="4">
        <v>1</v>
      </c>
      <c r="J805" s="4">
        <v>0</v>
      </c>
      <c r="K805" s="4">
        <v>0</v>
      </c>
      <c r="L805" s="4">
        <v>1</v>
      </c>
      <c r="M805" s="4">
        <v>1</v>
      </c>
      <c r="N805" s="4">
        <v>1</v>
      </c>
      <c r="O805" s="4">
        <v>0</v>
      </c>
      <c r="P805" s="4">
        <v>0</v>
      </c>
      <c r="Q805" s="4">
        <v>0</v>
      </c>
      <c r="R805" s="4">
        <v>1</v>
      </c>
      <c r="S805" s="4">
        <v>1</v>
      </c>
      <c r="T805" s="4">
        <v>1</v>
      </c>
      <c r="U805" s="4">
        <v>0</v>
      </c>
      <c r="V805" s="4">
        <v>1</v>
      </c>
      <c r="W805" s="4">
        <v>0</v>
      </c>
      <c r="X805" s="4">
        <v>1</v>
      </c>
      <c r="Y805" s="4">
        <v>1</v>
      </c>
      <c r="Z805" s="4">
        <v>1</v>
      </c>
      <c r="AA805" s="4">
        <v>0</v>
      </c>
      <c r="AB805" s="4">
        <v>1</v>
      </c>
      <c r="AC805" s="4">
        <v>0</v>
      </c>
      <c r="AD805" s="4">
        <v>0</v>
      </c>
      <c r="AE805" s="4">
        <v>0</v>
      </c>
      <c r="AF805" s="4">
        <v>0</v>
      </c>
    </row>
    <row r="806" spans="2:32" x14ac:dyDescent="0.25">
      <c r="B806" s="4">
        <v>8450</v>
      </c>
      <c r="C806" s="4">
        <v>64</v>
      </c>
      <c r="D806" s="4">
        <v>110</v>
      </c>
      <c r="E806" s="4">
        <v>72</v>
      </c>
      <c r="F806" s="4">
        <v>1065</v>
      </c>
      <c r="G806" s="4">
        <v>1600</v>
      </c>
      <c r="H806" s="4">
        <v>3</v>
      </c>
      <c r="I806" s="4">
        <v>1</v>
      </c>
      <c r="J806" s="4">
        <v>0</v>
      </c>
      <c r="K806" s="4">
        <v>0</v>
      </c>
      <c r="L806" s="4">
        <v>1</v>
      </c>
      <c r="M806" s="4">
        <v>0</v>
      </c>
      <c r="N806" s="4">
        <v>1</v>
      </c>
      <c r="O806" s="4">
        <v>0</v>
      </c>
      <c r="P806" s="4">
        <v>0</v>
      </c>
      <c r="Q806" s="4">
        <v>0</v>
      </c>
      <c r="R806" s="4">
        <v>1</v>
      </c>
      <c r="S806" s="4">
        <v>1</v>
      </c>
      <c r="T806" s="4">
        <v>1</v>
      </c>
      <c r="U806" s="4">
        <v>1</v>
      </c>
      <c r="V806" s="4">
        <v>0</v>
      </c>
      <c r="W806" s="4">
        <v>0</v>
      </c>
      <c r="X806" s="4">
        <v>0</v>
      </c>
      <c r="Y806" s="4">
        <v>1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</v>
      </c>
      <c r="AF806" s="4">
        <v>0</v>
      </c>
    </row>
    <row r="807" spans="2:32" x14ac:dyDescent="0.25">
      <c r="B807" s="4">
        <v>15750</v>
      </c>
      <c r="C807" s="4">
        <v>23</v>
      </c>
      <c r="D807" s="4">
        <v>97</v>
      </c>
      <c r="E807" s="4">
        <v>85</v>
      </c>
      <c r="F807" s="4">
        <v>1110</v>
      </c>
      <c r="G807" s="4">
        <v>1400</v>
      </c>
      <c r="H807" s="4">
        <v>3</v>
      </c>
      <c r="I807" s="4">
        <v>1</v>
      </c>
      <c r="J807" s="4">
        <v>0</v>
      </c>
      <c r="K807" s="4">
        <v>0</v>
      </c>
      <c r="L807" s="4">
        <v>1</v>
      </c>
      <c r="M807" s="4">
        <v>1</v>
      </c>
      <c r="N807" s="4">
        <v>0</v>
      </c>
      <c r="O807" s="4">
        <v>0</v>
      </c>
      <c r="P807" s="4">
        <v>1</v>
      </c>
      <c r="Q807" s="4">
        <v>1</v>
      </c>
      <c r="R807" s="4">
        <v>0</v>
      </c>
      <c r="S807" s="4">
        <v>0</v>
      </c>
      <c r="T807" s="4">
        <v>1</v>
      </c>
      <c r="U807" s="4">
        <v>0</v>
      </c>
      <c r="V807" s="4">
        <v>0</v>
      </c>
      <c r="W807" s="4">
        <v>1</v>
      </c>
      <c r="X807" s="4">
        <v>1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1</v>
      </c>
    </row>
    <row r="808" spans="2:32" x14ac:dyDescent="0.25">
      <c r="B808" s="4">
        <v>16350</v>
      </c>
      <c r="C808" s="4">
        <v>14</v>
      </c>
      <c r="D808" s="4">
        <v>110</v>
      </c>
      <c r="E808" s="4">
        <v>85</v>
      </c>
      <c r="F808" s="4">
        <v>1115</v>
      </c>
      <c r="G808" s="4">
        <v>1600</v>
      </c>
      <c r="H808" s="4">
        <v>3</v>
      </c>
      <c r="I808" s="4">
        <v>1</v>
      </c>
      <c r="J808" s="4">
        <v>0</v>
      </c>
      <c r="K808" s="4">
        <v>1</v>
      </c>
      <c r="L808" s="4">
        <v>1</v>
      </c>
      <c r="M808" s="4">
        <v>1</v>
      </c>
      <c r="N808" s="4">
        <v>0</v>
      </c>
      <c r="O808" s="4">
        <v>0</v>
      </c>
      <c r="P808" s="4">
        <v>1</v>
      </c>
      <c r="Q808" s="4">
        <v>1</v>
      </c>
      <c r="R808" s="4">
        <v>1</v>
      </c>
      <c r="S808" s="4">
        <v>1</v>
      </c>
      <c r="T808" s="4">
        <v>1</v>
      </c>
      <c r="U808" s="4">
        <v>0</v>
      </c>
      <c r="V808" s="4">
        <v>0</v>
      </c>
      <c r="W808" s="4">
        <v>0</v>
      </c>
      <c r="X808" s="4">
        <v>1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1</v>
      </c>
      <c r="AF808" s="4">
        <v>1</v>
      </c>
    </row>
    <row r="809" spans="2:32" x14ac:dyDescent="0.25">
      <c r="B809" s="4">
        <v>10950</v>
      </c>
      <c r="C809" s="4">
        <v>58</v>
      </c>
      <c r="D809" s="4">
        <v>72</v>
      </c>
      <c r="E809" s="4">
        <v>185</v>
      </c>
      <c r="F809" s="4">
        <v>1135</v>
      </c>
      <c r="G809" s="4">
        <v>2000</v>
      </c>
      <c r="H809" s="4">
        <v>3</v>
      </c>
      <c r="I809" s="4">
        <v>0</v>
      </c>
      <c r="J809" s="4">
        <v>0</v>
      </c>
      <c r="K809" s="4">
        <v>0</v>
      </c>
      <c r="L809" s="4">
        <v>1</v>
      </c>
      <c r="M809" s="4">
        <v>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1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</row>
    <row r="810" spans="2:32" x14ac:dyDescent="0.25">
      <c r="B810" s="4">
        <v>8950</v>
      </c>
      <c r="C810" s="4">
        <v>59</v>
      </c>
      <c r="D810" s="4">
        <v>110</v>
      </c>
      <c r="E810" s="4">
        <v>197</v>
      </c>
      <c r="F810" s="4">
        <v>1078</v>
      </c>
      <c r="G810" s="4">
        <v>1600</v>
      </c>
      <c r="H810" s="4">
        <v>3</v>
      </c>
      <c r="I810" s="4">
        <v>1</v>
      </c>
      <c r="J810" s="4">
        <v>0</v>
      </c>
      <c r="K810" s="4">
        <v>0</v>
      </c>
      <c r="L810" s="4">
        <v>1</v>
      </c>
      <c r="M810" s="4">
        <v>1</v>
      </c>
      <c r="N810" s="4">
        <v>0</v>
      </c>
      <c r="O810" s="4">
        <v>0</v>
      </c>
      <c r="P810" s="4">
        <v>0</v>
      </c>
      <c r="Q810" s="4">
        <v>1</v>
      </c>
      <c r="R810" s="4">
        <v>1</v>
      </c>
      <c r="S810" s="4">
        <v>0</v>
      </c>
      <c r="T810" s="4">
        <v>1</v>
      </c>
      <c r="U810" s="4">
        <v>0</v>
      </c>
      <c r="V810" s="4">
        <v>0</v>
      </c>
      <c r="W810" s="4">
        <v>1</v>
      </c>
      <c r="X810" s="4">
        <v>1</v>
      </c>
      <c r="Y810" s="4">
        <v>0</v>
      </c>
      <c r="Z810" s="4">
        <v>1</v>
      </c>
      <c r="AA810" s="4">
        <v>0</v>
      </c>
      <c r="AB810" s="4">
        <v>1</v>
      </c>
      <c r="AC810" s="4">
        <v>0</v>
      </c>
      <c r="AD810" s="4">
        <v>0</v>
      </c>
      <c r="AE810" s="4">
        <v>0</v>
      </c>
      <c r="AF810" s="4">
        <v>0</v>
      </c>
    </row>
    <row r="811" spans="2:32" x14ac:dyDescent="0.25">
      <c r="B811" s="4">
        <v>13500</v>
      </c>
      <c r="C811" s="4">
        <v>39</v>
      </c>
      <c r="D811" s="4">
        <v>110</v>
      </c>
      <c r="E811" s="4">
        <v>85</v>
      </c>
      <c r="F811" s="4">
        <v>1075</v>
      </c>
      <c r="G811" s="4">
        <v>1600</v>
      </c>
      <c r="H811" s="4">
        <v>3</v>
      </c>
      <c r="I811" s="4">
        <v>1</v>
      </c>
      <c r="J811" s="4">
        <v>0</v>
      </c>
      <c r="K811" s="4">
        <v>1</v>
      </c>
      <c r="L811" s="4">
        <v>1</v>
      </c>
      <c r="M811" s="4">
        <v>1</v>
      </c>
      <c r="N811" s="4">
        <v>1</v>
      </c>
      <c r="O811" s="4">
        <v>0</v>
      </c>
      <c r="P811" s="4">
        <v>1</v>
      </c>
      <c r="Q811" s="4">
        <v>0</v>
      </c>
      <c r="R811" s="4">
        <v>1</v>
      </c>
      <c r="S811" s="4">
        <v>1</v>
      </c>
      <c r="T811" s="4">
        <v>1</v>
      </c>
      <c r="U811" s="4">
        <v>0</v>
      </c>
      <c r="V811" s="4">
        <v>0</v>
      </c>
      <c r="W811" s="4">
        <v>0</v>
      </c>
      <c r="X811" s="4">
        <v>1</v>
      </c>
      <c r="Y811" s="4">
        <v>0</v>
      </c>
      <c r="Z811" s="4">
        <v>1</v>
      </c>
      <c r="AA811" s="4">
        <v>0</v>
      </c>
      <c r="AB811" s="4">
        <v>0</v>
      </c>
      <c r="AC811" s="4">
        <v>0</v>
      </c>
      <c r="AD811" s="4">
        <v>0</v>
      </c>
      <c r="AE811" s="4">
        <v>1</v>
      </c>
      <c r="AF811" s="4">
        <v>1</v>
      </c>
    </row>
    <row r="812" spans="2:32" x14ac:dyDescent="0.25">
      <c r="B812" s="4">
        <v>6400</v>
      </c>
      <c r="C812" s="4">
        <v>51</v>
      </c>
      <c r="D812" s="4">
        <v>69</v>
      </c>
      <c r="E812" s="4">
        <v>185</v>
      </c>
      <c r="F812" s="4">
        <v>1095</v>
      </c>
      <c r="G812" s="4">
        <v>1900</v>
      </c>
      <c r="H812" s="4">
        <v>3</v>
      </c>
      <c r="I812" s="4">
        <v>0</v>
      </c>
      <c r="J812" s="4">
        <v>0</v>
      </c>
      <c r="K812" s="4">
        <v>0</v>
      </c>
      <c r="L812" s="4">
        <v>1</v>
      </c>
      <c r="M812" s="4">
        <v>1</v>
      </c>
      <c r="N812" s="4">
        <v>1</v>
      </c>
      <c r="O812" s="4">
        <v>0</v>
      </c>
      <c r="P812" s="4">
        <v>0</v>
      </c>
      <c r="Q812" s="4">
        <v>0</v>
      </c>
      <c r="R812" s="4">
        <v>1</v>
      </c>
      <c r="S812" s="4">
        <v>1</v>
      </c>
      <c r="T812" s="4">
        <v>1</v>
      </c>
      <c r="U812" s="4">
        <v>1</v>
      </c>
      <c r="V812" s="4">
        <v>0</v>
      </c>
      <c r="W812" s="4">
        <v>0</v>
      </c>
      <c r="X812" s="4">
        <v>1</v>
      </c>
      <c r="Y812" s="4">
        <v>0</v>
      </c>
      <c r="Z812" s="4">
        <v>0</v>
      </c>
      <c r="AA812" s="4">
        <v>0</v>
      </c>
      <c r="AB812" s="4">
        <v>1</v>
      </c>
      <c r="AC812" s="4">
        <v>0</v>
      </c>
      <c r="AD812" s="4">
        <v>0</v>
      </c>
      <c r="AE812" s="4">
        <v>0</v>
      </c>
      <c r="AF812" s="4">
        <v>0</v>
      </c>
    </row>
    <row r="813" spans="2:32" x14ac:dyDescent="0.25">
      <c r="B813" s="4">
        <v>16895</v>
      </c>
      <c r="C813" s="4">
        <v>29</v>
      </c>
      <c r="D813" s="4">
        <v>110</v>
      </c>
      <c r="E813" s="4">
        <v>85</v>
      </c>
      <c r="F813" s="4">
        <v>1115</v>
      </c>
      <c r="G813" s="4">
        <v>1600</v>
      </c>
      <c r="H813" s="4">
        <v>3</v>
      </c>
      <c r="I813" s="4">
        <v>1</v>
      </c>
      <c r="J813" s="4">
        <v>0</v>
      </c>
      <c r="K813" s="4">
        <v>1</v>
      </c>
      <c r="L813" s="4">
        <v>1</v>
      </c>
      <c r="M813" s="4">
        <v>1</v>
      </c>
      <c r="N813" s="4">
        <v>1</v>
      </c>
      <c r="O813" s="4">
        <v>0</v>
      </c>
      <c r="P813" s="4">
        <v>1</v>
      </c>
      <c r="Q813" s="4">
        <v>1</v>
      </c>
      <c r="R813" s="4">
        <v>1</v>
      </c>
      <c r="S813" s="4">
        <v>1</v>
      </c>
      <c r="T813" s="4">
        <v>1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1</v>
      </c>
    </row>
    <row r="814" spans="2:32" x14ac:dyDescent="0.25">
      <c r="B814" s="4">
        <v>13450</v>
      </c>
      <c r="C814" s="4">
        <v>34</v>
      </c>
      <c r="D814" s="4">
        <v>110</v>
      </c>
      <c r="E814" s="4">
        <v>69</v>
      </c>
      <c r="F814" s="4">
        <v>1030</v>
      </c>
      <c r="G814" s="4">
        <v>1600</v>
      </c>
      <c r="H814" s="4">
        <v>3</v>
      </c>
      <c r="I814" s="4">
        <v>1</v>
      </c>
      <c r="J814" s="4">
        <v>0</v>
      </c>
      <c r="K814" s="4">
        <v>1</v>
      </c>
      <c r="L814" s="4">
        <v>1</v>
      </c>
      <c r="M814" s="4">
        <v>1</v>
      </c>
      <c r="N814" s="4">
        <v>1</v>
      </c>
      <c r="O814" s="4">
        <v>0</v>
      </c>
      <c r="P814" s="4">
        <v>1</v>
      </c>
      <c r="Q814" s="4">
        <v>0</v>
      </c>
      <c r="R814" s="4">
        <v>0</v>
      </c>
      <c r="S814" s="4">
        <v>1</v>
      </c>
      <c r="T814" s="4">
        <v>1</v>
      </c>
      <c r="U814" s="4">
        <v>0</v>
      </c>
      <c r="V814" s="4">
        <v>0</v>
      </c>
      <c r="W814" s="4">
        <v>0</v>
      </c>
      <c r="X814" s="4">
        <v>1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1</v>
      </c>
      <c r="AE814" s="4">
        <v>0</v>
      </c>
      <c r="AF814" s="4">
        <v>1</v>
      </c>
    </row>
    <row r="815" spans="2:32" x14ac:dyDescent="0.25">
      <c r="B815" s="4">
        <v>10500</v>
      </c>
      <c r="C815" s="4">
        <v>50</v>
      </c>
      <c r="D815" s="4">
        <v>110</v>
      </c>
      <c r="E815" s="4">
        <v>85</v>
      </c>
      <c r="F815" s="4">
        <v>1075</v>
      </c>
      <c r="G815" s="4">
        <v>1587</v>
      </c>
      <c r="H815" s="4">
        <v>6</v>
      </c>
      <c r="I815" s="4">
        <v>0</v>
      </c>
      <c r="J815" s="4">
        <v>0</v>
      </c>
      <c r="K815" s="4">
        <v>0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>
        <v>1</v>
      </c>
      <c r="S815" s="4">
        <v>1</v>
      </c>
      <c r="T815" s="4">
        <v>1</v>
      </c>
      <c r="U815" s="4">
        <v>0</v>
      </c>
      <c r="V815" s="4">
        <v>1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1</v>
      </c>
      <c r="AE815" s="4">
        <v>0</v>
      </c>
      <c r="AF815" s="4">
        <v>0</v>
      </c>
    </row>
    <row r="816" spans="2:32" x14ac:dyDescent="0.25">
      <c r="B816" s="4">
        <v>8900</v>
      </c>
      <c r="C816" s="4">
        <v>59</v>
      </c>
      <c r="D816" s="4">
        <v>110</v>
      </c>
      <c r="E816" s="4">
        <v>69</v>
      </c>
      <c r="F816" s="4">
        <v>1050</v>
      </c>
      <c r="G816" s="4">
        <v>1600</v>
      </c>
      <c r="H816" s="4">
        <v>3</v>
      </c>
      <c r="I816" s="4">
        <v>1</v>
      </c>
      <c r="J816" s="4">
        <v>0</v>
      </c>
      <c r="K816" s="4">
        <v>0</v>
      </c>
      <c r="L816" s="4">
        <v>1</v>
      </c>
      <c r="M816" s="4">
        <v>1</v>
      </c>
      <c r="N816" s="4">
        <v>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1</v>
      </c>
      <c r="U816" s="4">
        <v>1</v>
      </c>
      <c r="V816" s="4">
        <v>0</v>
      </c>
      <c r="W816" s="4">
        <v>1</v>
      </c>
      <c r="X816" s="4">
        <v>1</v>
      </c>
      <c r="Y816" s="4">
        <v>0</v>
      </c>
      <c r="Z816" s="4">
        <v>0</v>
      </c>
      <c r="AA816" s="4">
        <v>0</v>
      </c>
      <c r="AB816" s="4">
        <v>1</v>
      </c>
      <c r="AC816" s="4">
        <v>0</v>
      </c>
      <c r="AD816" s="4">
        <v>0</v>
      </c>
      <c r="AE816" s="4">
        <v>0</v>
      </c>
      <c r="AF816" s="4">
        <v>0</v>
      </c>
    </row>
    <row r="817" spans="2:32" x14ac:dyDescent="0.25">
      <c r="B817" s="4">
        <v>8950</v>
      </c>
      <c r="C817" s="4">
        <v>53</v>
      </c>
      <c r="D817" s="4">
        <v>97</v>
      </c>
      <c r="E817" s="4">
        <v>69</v>
      </c>
      <c r="F817" s="4">
        <v>1025</v>
      </c>
      <c r="G817" s="4">
        <v>1400</v>
      </c>
      <c r="H817" s="4">
        <v>3</v>
      </c>
      <c r="I817" s="4">
        <v>0</v>
      </c>
      <c r="J817" s="4">
        <v>0</v>
      </c>
      <c r="K817" s="4">
        <v>0</v>
      </c>
      <c r="L817" s="4">
        <v>1</v>
      </c>
      <c r="M817" s="4">
        <v>1</v>
      </c>
      <c r="N817" s="4">
        <v>0</v>
      </c>
      <c r="O817" s="4">
        <v>0</v>
      </c>
      <c r="P817" s="4">
        <v>0</v>
      </c>
      <c r="Q817" s="4">
        <v>1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  <c r="W817" s="4">
        <v>0</v>
      </c>
      <c r="X817" s="4">
        <v>1</v>
      </c>
      <c r="Y817" s="4">
        <v>1</v>
      </c>
      <c r="Z817" s="4">
        <v>0</v>
      </c>
      <c r="AA817" s="4">
        <v>1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</row>
    <row r="818" spans="2:32" x14ac:dyDescent="0.25">
      <c r="B818" s="4">
        <v>13450</v>
      </c>
      <c r="C818" s="4">
        <v>40</v>
      </c>
      <c r="D818" s="4">
        <v>110</v>
      </c>
      <c r="E818" s="4">
        <v>69</v>
      </c>
      <c r="F818" s="4">
        <v>1040</v>
      </c>
      <c r="G818" s="4">
        <v>1600</v>
      </c>
      <c r="H818" s="4">
        <v>3</v>
      </c>
      <c r="I818" s="4">
        <v>1</v>
      </c>
      <c r="J818" s="4">
        <v>0</v>
      </c>
      <c r="K818" s="4">
        <v>0</v>
      </c>
      <c r="L818" s="4">
        <v>1</v>
      </c>
      <c r="M818" s="4">
        <v>1</v>
      </c>
      <c r="N818" s="4">
        <v>1</v>
      </c>
      <c r="O818" s="4">
        <v>0</v>
      </c>
      <c r="P818" s="4">
        <v>1</v>
      </c>
      <c r="Q818" s="4">
        <v>1</v>
      </c>
      <c r="R818" s="4">
        <v>1</v>
      </c>
      <c r="S818" s="4">
        <v>1</v>
      </c>
      <c r="T818" s="4">
        <v>1</v>
      </c>
      <c r="U818" s="4">
        <v>0</v>
      </c>
      <c r="V818" s="4">
        <v>0</v>
      </c>
      <c r="W818" s="4">
        <v>0</v>
      </c>
      <c r="X818" s="4">
        <v>1</v>
      </c>
      <c r="Y818" s="4">
        <v>1</v>
      </c>
      <c r="Z818" s="4">
        <v>1</v>
      </c>
      <c r="AA818" s="4">
        <v>0</v>
      </c>
      <c r="AB818" s="4">
        <v>0</v>
      </c>
      <c r="AC818" s="4">
        <v>0</v>
      </c>
      <c r="AD818" s="4">
        <v>1</v>
      </c>
      <c r="AE818" s="4">
        <v>0</v>
      </c>
      <c r="AF818" s="4">
        <v>1</v>
      </c>
    </row>
    <row r="819" spans="2:32" x14ac:dyDescent="0.25">
      <c r="B819" s="4">
        <v>7950</v>
      </c>
      <c r="C819" s="4">
        <v>65</v>
      </c>
      <c r="D819" s="4">
        <v>86</v>
      </c>
      <c r="E819" s="4">
        <v>69</v>
      </c>
      <c r="F819" s="4">
        <v>1015</v>
      </c>
      <c r="G819" s="4">
        <v>1300</v>
      </c>
      <c r="H819" s="4">
        <v>3</v>
      </c>
      <c r="I819" s="4">
        <v>1</v>
      </c>
      <c r="J819" s="4">
        <v>0</v>
      </c>
      <c r="K819" s="4">
        <v>1</v>
      </c>
      <c r="L819" s="4">
        <v>1</v>
      </c>
      <c r="M819" s="4">
        <v>1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1</v>
      </c>
      <c r="U819" s="4">
        <v>0</v>
      </c>
      <c r="V819" s="4">
        <v>0</v>
      </c>
      <c r="W819" s="4">
        <v>0</v>
      </c>
      <c r="X819" s="4">
        <v>1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</row>
    <row r="820" spans="2:32" x14ac:dyDescent="0.25">
      <c r="B820" s="4">
        <v>13950</v>
      </c>
      <c r="C820" s="4">
        <v>44</v>
      </c>
      <c r="D820" s="4">
        <v>97</v>
      </c>
      <c r="E820" s="4">
        <v>85</v>
      </c>
      <c r="F820" s="4">
        <v>1060</v>
      </c>
      <c r="G820" s="4">
        <v>1400</v>
      </c>
      <c r="H820" s="4">
        <v>3</v>
      </c>
      <c r="I820" s="4">
        <v>1</v>
      </c>
      <c r="J820" s="4">
        <v>0</v>
      </c>
      <c r="K820" s="4">
        <v>1</v>
      </c>
      <c r="L820" s="4">
        <v>1</v>
      </c>
      <c r="M820" s="4">
        <v>1</v>
      </c>
      <c r="N820" s="4">
        <v>0</v>
      </c>
      <c r="O820" s="4">
        <v>0</v>
      </c>
      <c r="P820" s="4">
        <v>1</v>
      </c>
      <c r="Q820" s="4">
        <v>1</v>
      </c>
      <c r="R820" s="4">
        <v>1</v>
      </c>
      <c r="S820" s="4">
        <v>0</v>
      </c>
      <c r="T820" s="4">
        <v>1</v>
      </c>
      <c r="U820" s="4">
        <v>0</v>
      </c>
      <c r="V820" s="4">
        <v>0</v>
      </c>
      <c r="W820" s="4">
        <v>0</v>
      </c>
      <c r="X820" s="4">
        <v>1</v>
      </c>
      <c r="Y820" s="4">
        <v>0</v>
      </c>
      <c r="Z820" s="4">
        <v>1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1</v>
      </c>
    </row>
    <row r="821" spans="2:32" x14ac:dyDescent="0.25">
      <c r="B821" s="4">
        <v>6500</v>
      </c>
      <c r="C821" s="4">
        <v>53</v>
      </c>
      <c r="D821" s="4">
        <v>69</v>
      </c>
      <c r="E821" s="4">
        <v>185</v>
      </c>
      <c r="F821" s="4">
        <v>1110</v>
      </c>
      <c r="G821" s="4">
        <v>1900</v>
      </c>
      <c r="H821" s="4">
        <v>3</v>
      </c>
      <c r="I821" s="4">
        <v>0</v>
      </c>
      <c r="J821" s="4">
        <v>0</v>
      </c>
      <c r="K821" s="4">
        <v>0</v>
      </c>
      <c r="L821" s="4">
        <v>1</v>
      </c>
      <c r="M821" s="4">
        <v>1</v>
      </c>
      <c r="N821" s="4">
        <v>1</v>
      </c>
      <c r="O821" s="4">
        <v>0</v>
      </c>
      <c r="P821" s="4">
        <v>1</v>
      </c>
      <c r="Q821" s="4">
        <v>0</v>
      </c>
      <c r="R821" s="4">
        <v>1</v>
      </c>
      <c r="S821" s="4">
        <v>1</v>
      </c>
      <c r="T821" s="4">
        <v>1</v>
      </c>
      <c r="U821" s="4">
        <v>0</v>
      </c>
      <c r="V821" s="4">
        <v>1</v>
      </c>
      <c r="W821" s="4">
        <v>0</v>
      </c>
      <c r="X821" s="4">
        <v>1</v>
      </c>
      <c r="Y821" s="4">
        <v>0</v>
      </c>
      <c r="Z821" s="4">
        <v>0</v>
      </c>
      <c r="AA821" s="4">
        <v>1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</row>
    <row r="822" spans="2:32" x14ac:dyDescent="0.25">
      <c r="B822" s="4">
        <v>8950</v>
      </c>
      <c r="C822" s="4">
        <v>65</v>
      </c>
      <c r="D822" s="4">
        <v>110</v>
      </c>
      <c r="E822" s="4">
        <v>69</v>
      </c>
      <c r="F822" s="4">
        <v>1050</v>
      </c>
      <c r="G822" s="4">
        <v>1600</v>
      </c>
      <c r="H822" s="4">
        <v>3</v>
      </c>
      <c r="I822" s="4">
        <v>0</v>
      </c>
      <c r="J822" s="4">
        <v>0</v>
      </c>
      <c r="K822" s="4">
        <v>0</v>
      </c>
      <c r="L822" s="4">
        <v>1</v>
      </c>
      <c r="M822" s="4">
        <v>1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1</v>
      </c>
      <c r="U822" s="4">
        <v>0</v>
      </c>
      <c r="V822" s="4">
        <v>0</v>
      </c>
      <c r="W822" s="4">
        <v>1</v>
      </c>
      <c r="X822" s="4">
        <v>1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1</v>
      </c>
      <c r="AE822" s="4">
        <v>0</v>
      </c>
      <c r="AF822" s="4">
        <v>0</v>
      </c>
    </row>
    <row r="823" spans="2:32" x14ac:dyDescent="0.25">
      <c r="B823" s="4">
        <v>10950</v>
      </c>
      <c r="C823" s="4">
        <v>62</v>
      </c>
      <c r="D823" s="4">
        <v>110</v>
      </c>
      <c r="E823" s="4">
        <v>85</v>
      </c>
      <c r="F823" s="4">
        <v>1070</v>
      </c>
      <c r="G823" s="4">
        <v>1600</v>
      </c>
      <c r="H823" s="4">
        <v>12</v>
      </c>
      <c r="I823" s="4">
        <v>0</v>
      </c>
      <c r="J823" s="4">
        <v>0</v>
      </c>
      <c r="K823" s="4">
        <v>0</v>
      </c>
      <c r="L823" s="4">
        <v>1</v>
      </c>
      <c r="M823" s="4">
        <v>1</v>
      </c>
      <c r="N823" s="4">
        <v>0</v>
      </c>
      <c r="O823" s="4">
        <v>0</v>
      </c>
      <c r="P823" s="4">
        <v>0</v>
      </c>
      <c r="Q823" s="4">
        <v>0</v>
      </c>
      <c r="R823" s="4">
        <v>1</v>
      </c>
      <c r="S823" s="4">
        <v>1</v>
      </c>
      <c r="T823" s="4">
        <v>1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1</v>
      </c>
      <c r="AA823" s="4">
        <v>0</v>
      </c>
      <c r="AB823" s="4">
        <v>0</v>
      </c>
      <c r="AC823" s="4">
        <v>0</v>
      </c>
      <c r="AD823" s="4">
        <v>0</v>
      </c>
      <c r="AE823" s="4">
        <v>1</v>
      </c>
      <c r="AF823" s="4">
        <v>0</v>
      </c>
    </row>
    <row r="824" spans="2:32" x14ac:dyDescent="0.25">
      <c r="B824" s="4">
        <v>11500</v>
      </c>
      <c r="C824" s="4">
        <v>55</v>
      </c>
      <c r="D824" s="4">
        <v>110</v>
      </c>
      <c r="E824" s="4">
        <v>69</v>
      </c>
      <c r="F824" s="4">
        <v>1050</v>
      </c>
      <c r="G824" s="4">
        <v>1600</v>
      </c>
      <c r="H824" s="4">
        <v>3</v>
      </c>
      <c r="I824" s="4">
        <v>0</v>
      </c>
      <c r="J824" s="4">
        <v>0</v>
      </c>
      <c r="K824" s="4">
        <v>0</v>
      </c>
      <c r="L824" s="4">
        <v>1</v>
      </c>
      <c r="M824" s="4">
        <v>1</v>
      </c>
      <c r="N824" s="4">
        <v>1</v>
      </c>
      <c r="O824" s="4">
        <v>0</v>
      </c>
      <c r="P824" s="4">
        <v>0</v>
      </c>
      <c r="Q824" s="4">
        <v>0</v>
      </c>
      <c r="R824" s="4">
        <v>1</v>
      </c>
      <c r="S824" s="4">
        <v>1</v>
      </c>
      <c r="T824" s="4">
        <v>1</v>
      </c>
      <c r="U824" s="4">
        <v>0</v>
      </c>
      <c r="V824" s="4">
        <v>0</v>
      </c>
      <c r="W824" s="4">
        <v>1</v>
      </c>
      <c r="X824" s="4">
        <v>1</v>
      </c>
      <c r="Y824" s="4">
        <v>0</v>
      </c>
      <c r="Z824" s="4">
        <v>0</v>
      </c>
      <c r="AA824" s="4">
        <v>0</v>
      </c>
      <c r="AB824" s="4">
        <v>1</v>
      </c>
      <c r="AC824" s="4">
        <v>0</v>
      </c>
      <c r="AD824" s="4">
        <v>0</v>
      </c>
      <c r="AE824" s="4">
        <v>0</v>
      </c>
      <c r="AF824" s="4">
        <v>0</v>
      </c>
    </row>
    <row r="825" spans="2:32" x14ac:dyDescent="0.25">
      <c r="B825" s="4">
        <v>12950</v>
      </c>
      <c r="C825" s="4">
        <v>39</v>
      </c>
      <c r="D825" s="4">
        <v>110</v>
      </c>
      <c r="E825" s="4">
        <v>85</v>
      </c>
      <c r="F825" s="4">
        <v>1075</v>
      </c>
      <c r="G825" s="4">
        <v>1600</v>
      </c>
      <c r="H825" s="4">
        <v>3</v>
      </c>
      <c r="I825" s="4">
        <v>1</v>
      </c>
      <c r="J825" s="4">
        <v>0</v>
      </c>
      <c r="K825" s="4">
        <v>1</v>
      </c>
      <c r="L825" s="4">
        <v>1</v>
      </c>
      <c r="M825" s="4">
        <v>1</v>
      </c>
      <c r="N825" s="4">
        <v>1</v>
      </c>
      <c r="O825" s="4">
        <v>0</v>
      </c>
      <c r="P825" s="4">
        <v>1</v>
      </c>
      <c r="Q825" s="4">
        <v>1</v>
      </c>
      <c r="R825" s="4">
        <v>1</v>
      </c>
      <c r="S825" s="4">
        <v>1</v>
      </c>
      <c r="T825" s="4">
        <v>1</v>
      </c>
      <c r="U825" s="4">
        <v>0</v>
      </c>
      <c r="V825" s="4">
        <v>1</v>
      </c>
      <c r="W825" s="4">
        <v>0</v>
      </c>
      <c r="X825" s="4">
        <v>1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1</v>
      </c>
    </row>
    <row r="826" spans="2:32" x14ac:dyDescent="0.25">
      <c r="B826" s="4">
        <v>11950</v>
      </c>
      <c r="C826" s="4">
        <v>49</v>
      </c>
      <c r="D826" s="4">
        <v>110</v>
      </c>
      <c r="E826" s="4">
        <v>85</v>
      </c>
      <c r="F826" s="4">
        <v>1075</v>
      </c>
      <c r="G826" s="4">
        <v>1600</v>
      </c>
      <c r="H826" s="4">
        <v>3</v>
      </c>
      <c r="I826" s="4">
        <v>0</v>
      </c>
      <c r="J826" s="4">
        <v>1</v>
      </c>
      <c r="K826" s="4">
        <v>1</v>
      </c>
      <c r="L826" s="4">
        <v>1</v>
      </c>
      <c r="M826" s="4">
        <v>1</v>
      </c>
      <c r="N826" s="4">
        <v>1</v>
      </c>
      <c r="O826" s="4">
        <v>0</v>
      </c>
      <c r="P826" s="4">
        <v>1</v>
      </c>
      <c r="Q826" s="4">
        <v>0</v>
      </c>
      <c r="R826" s="4">
        <v>1</v>
      </c>
      <c r="S826" s="4">
        <v>1</v>
      </c>
      <c r="T826" s="4">
        <v>1</v>
      </c>
      <c r="U826" s="4">
        <v>0</v>
      </c>
      <c r="V826" s="4">
        <v>1</v>
      </c>
      <c r="W826" s="4">
        <v>0</v>
      </c>
      <c r="X826" s="4">
        <v>1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</row>
    <row r="827" spans="2:32" x14ac:dyDescent="0.25">
      <c r="B827" s="4">
        <v>11950</v>
      </c>
      <c r="C827" s="4">
        <v>37</v>
      </c>
      <c r="D827" s="4">
        <v>110</v>
      </c>
      <c r="E827" s="4">
        <v>85</v>
      </c>
      <c r="F827" s="4">
        <v>1075</v>
      </c>
      <c r="G827" s="4">
        <v>1600</v>
      </c>
      <c r="H827" s="4">
        <v>3</v>
      </c>
      <c r="I827" s="4">
        <v>1</v>
      </c>
      <c r="J827" s="4">
        <v>0</v>
      </c>
      <c r="K827" s="4">
        <v>0</v>
      </c>
      <c r="L827" s="4">
        <v>1</v>
      </c>
      <c r="M827" s="4">
        <v>1</v>
      </c>
      <c r="N827" s="4">
        <v>1</v>
      </c>
      <c r="O827" s="4">
        <v>0</v>
      </c>
      <c r="P827" s="4">
        <v>1</v>
      </c>
      <c r="Q827" s="4">
        <v>1</v>
      </c>
      <c r="R827" s="4">
        <v>1</v>
      </c>
      <c r="S827" s="4">
        <v>1</v>
      </c>
      <c r="T827" s="4">
        <v>1</v>
      </c>
      <c r="U827" s="4">
        <v>0</v>
      </c>
      <c r="V827" s="4">
        <v>0</v>
      </c>
      <c r="W827" s="4">
        <v>0</v>
      </c>
      <c r="X827" s="4">
        <v>1</v>
      </c>
      <c r="Y827" s="4">
        <v>0</v>
      </c>
      <c r="Z827" s="4">
        <v>0</v>
      </c>
      <c r="AA827" s="4">
        <v>0</v>
      </c>
      <c r="AB827" s="4">
        <v>1</v>
      </c>
      <c r="AC827" s="4">
        <v>0</v>
      </c>
      <c r="AD827" s="4">
        <v>0</v>
      </c>
      <c r="AE827" s="4">
        <v>0</v>
      </c>
      <c r="AF827" s="4">
        <v>0</v>
      </c>
    </row>
    <row r="828" spans="2:32" x14ac:dyDescent="0.25">
      <c r="B828" s="4">
        <v>14750</v>
      </c>
      <c r="C828" s="4">
        <v>39</v>
      </c>
      <c r="D828" s="4">
        <v>90</v>
      </c>
      <c r="E828" s="4">
        <v>210</v>
      </c>
      <c r="F828" s="4">
        <v>1205</v>
      </c>
      <c r="G828" s="4">
        <v>2000</v>
      </c>
      <c r="H828" s="4">
        <v>3</v>
      </c>
      <c r="I828" s="4">
        <v>1</v>
      </c>
      <c r="J828" s="4">
        <v>0</v>
      </c>
      <c r="K828" s="4">
        <v>0</v>
      </c>
      <c r="L828" s="4">
        <v>1</v>
      </c>
      <c r="M828" s="4">
        <v>1</v>
      </c>
      <c r="N828" s="4">
        <v>1</v>
      </c>
      <c r="O828" s="4">
        <v>0</v>
      </c>
      <c r="P828" s="4">
        <v>0</v>
      </c>
      <c r="Q828" s="4">
        <v>0</v>
      </c>
      <c r="R828" s="4">
        <v>1</v>
      </c>
      <c r="S828" s="4">
        <v>1</v>
      </c>
      <c r="T828" s="4">
        <v>1</v>
      </c>
      <c r="U828" s="4">
        <v>0</v>
      </c>
      <c r="V828" s="4">
        <v>1</v>
      </c>
      <c r="W828" s="4">
        <v>0</v>
      </c>
      <c r="X828" s="4">
        <v>1</v>
      </c>
      <c r="Y828" s="4">
        <v>0</v>
      </c>
      <c r="Z828" s="4">
        <v>1</v>
      </c>
      <c r="AA828" s="4">
        <v>0</v>
      </c>
      <c r="AB828" s="4">
        <v>0</v>
      </c>
      <c r="AC828" s="4">
        <v>0</v>
      </c>
      <c r="AD828" s="4">
        <v>1</v>
      </c>
      <c r="AE828" s="4">
        <v>0</v>
      </c>
      <c r="AF828" s="4">
        <v>1</v>
      </c>
    </row>
    <row r="829" spans="2:32" x14ac:dyDescent="0.25">
      <c r="B829" s="4">
        <v>8750</v>
      </c>
      <c r="C829" s="4">
        <v>62</v>
      </c>
      <c r="D829" s="4">
        <v>86</v>
      </c>
      <c r="E829" s="4">
        <v>69</v>
      </c>
      <c r="F829" s="4">
        <v>1015</v>
      </c>
      <c r="G829" s="4">
        <v>1300</v>
      </c>
      <c r="H829" s="4">
        <v>3</v>
      </c>
      <c r="I829" s="4">
        <v>0</v>
      </c>
      <c r="J829" s="4">
        <v>0</v>
      </c>
      <c r="K829" s="4">
        <v>1</v>
      </c>
      <c r="L829" s="4">
        <v>1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1</v>
      </c>
      <c r="AA829" s="4">
        <v>0</v>
      </c>
      <c r="AB829" s="4">
        <v>1</v>
      </c>
      <c r="AC829" s="4">
        <v>0</v>
      </c>
      <c r="AD829" s="4">
        <v>0</v>
      </c>
      <c r="AE829" s="4">
        <v>0</v>
      </c>
      <c r="AF829" s="4">
        <v>0</v>
      </c>
    </row>
    <row r="830" spans="2:32" x14ac:dyDescent="0.25">
      <c r="B830" s="4">
        <v>11950</v>
      </c>
      <c r="C830" s="4">
        <v>60</v>
      </c>
      <c r="D830" s="4">
        <v>110</v>
      </c>
      <c r="E830" s="4">
        <v>85</v>
      </c>
      <c r="F830" s="4">
        <v>1085</v>
      </c>
      <c r="G830" s="4">
        <v>1600</v>
      </c>
      <c r="H830" s="4">
        <v>3</v>
      </c>
      <c r="I830" s="4">
        <v>1</v>
      </c>
      <c r="J830" s="4">
        <v>0</v>
      </c>
      <c r="K830" s="4">
        <v>1</v>
      </c>
      <c r="L830" s="4">
        <v>1</v>
      </c>
      <c r="M830" s="4">
        <v>1</v>
      </c>
      <c r="N830" s="4">
        <v>1</v>
      </c>
      <c r="O830" s="4">
        <v>0</v>
      </c>
      <c r="P830" s="4">
        <v>0</v>
      </c>
      <c r="Q830" s="4">
        <v>0</v>
      </c>
      <c r="R830" s="4">
        <v>0</v>
      </c>
      <c r="S830" s="4">
        <v>1</v>
      </c>
      <c r="T830" s="4">
        <v>1</v>
      </c>
      <c r="U830" s="4">
        <v>1</v>
      </c>
      <c r="V830" s="4">
        <v>0</v>
      </c>
      <c r="W830" s="4">
        <v>1</v>
      </c>
      <c r="X830" s="4">
        <v>1</v>
      </c>
      <c r="Y830" s="4">
        <v>0</v>
      </c>
      <c r="Z830" s="4">
        <v>1</v>
      </c>
      <c r="AA830" s="4">
        <v>0</v>
      </c>
      <c r="AB830" s="4">
        <v>1</v>
      </c>
      <c r="AC830" s="4">
        <v>0</v>
      </c>
      <c r="AD830" s="4">
        <v>0</v>
      </c>
      <c r="AE830" s="4">
        <v>0</v>
      </c>
      <c r="AF830" s="4">
        <v>0</v>
      </c>
    </row>
    <row r="831" spans="2:32" x14ac:dyDescent="0.25">
      <c r="B831" s="4">
        <v>10500</v>
      </c>
      <c r="C831" s="4">
        <v>52</v>
      </c>
      <c r="D831" s="4">
        <v>110</v>
      </c>
      <c r="E831" s="4">
        <v>69</v>
      </c>
      <c r="F831" s="4">
        <v>1030</v>
      </c>
      <c r="G831" s="4">
        <v>1600</v>
      </c>
      <c r="H831" s="4">
        <v>3</v>
      </c>
      <c r="I831" s="4">
        <v>1</v>
      </c>
      <c r="J831" s="4">
        <v>0</v>
      </c>
      <c r="K831" s="4">
        <v>1</v>
      </c>
      <c r="L831" s="4">
        <v>1</v>
      </c>
      <c r="M831" s="4">
        <v>1</v>
      </c>
      <c r="N831" s="4">
        <v>1</v>
      </c>
      <c r="O831" s="4">
        <v>0</v>
      </c>
      <c r="P831" s="4">
        <v>1</v>
      </c>
      <c r="Q831" s="4">
        <v>0</v>
      </c>
      <c r="R831" s="4">
        <v>0</v>
      </c>
      <c r="S831" s="4">
        <v>0</v>
      </c>
      <c r="T831" s="4">
        <v>1</v>
      </c>
      <c r="U831" s="4">
        <v>1</v>
      </c>
      <c r="V831" s="4">
        <v>0</v>
      </c>
      <c r="W831" s="4">
        <v>0</v>
      </c>
      <c r="X831" s="4">
        <v>1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</row>
    <row r="832" spans="2:32" x14ac:dyDescent="0.25">
      <c r="B832" s="4">
        <v>11750</v>
      </c>
      <c r="C832" s="4">
        <v>40</v>
      </c>
      <c r="D832" s="4">
        <v>69</v>
      </c>
      <c r="E832" s="4">
        <v>185</v>
      </c>
      <c r="F832" s="4">
        <v>1140</v>
      </c>
      <c r="G832" s="4">
        <v>1900</v>
      </c>
      <c r="H832" s="4">
        <v>3</v>
      </c>
      <c r="I832" s="4">
        <v>1</v>
      </c>
      <c r="J832" s="4">
        <v>0</v>
      </c>
      <c r="K832" s="4">
        <v>0</v>
      </c>
      <c r="L832" s="4">
        <v>1</v>
      </c>
      <c r="M832" s="4">
        <v>1</v>
      </c>
      <c r="N832" s="4">
        <v>1</v>
      </c>
      <c r="O832" s="4">
        <v>0</v>
      </c>
      <c r="P832" s="4">
        <v>1</v>
      </c>
      <c r="Q832" s="4">
        <v>0</v>
      </c>
      <c r="R832" s="4">
        <v>0</v>
      </c>
      <c r="S832" s="4">
        <v>0</v>
      </c>
      <c r="T832" s="4">
        <v>1</v>
      </c>
      <c r="U832" s="4">
        <v>0</v>
      </c>
      <c r="V832" s="4">
        <v>0</v>
      </c>
      <c r="W832" s="4">
        <v>0</v>
      </c>
      <c r="X832" s="4">
        <v>1</v>
      </c>
      <c r="Y832" s="4">
        <v>0</v>
      </c>
      <c r="Z832" s="4">
        <v>1</v>
      </c>
      <c r="AA832" s="4">
        <v>0</v>
      </c>
      <c r="AB832" s="4">
        <v>1</v>
      </c>
      <c r="AC832" s="4">
        <v>0</v>
      </c>
      <c r="AD832" s="4">
        <v>0</v>
      </c>
      <c r="AE832" s="4">
        <v>0</v>
      </c>
      <c r="AF832" s="4">
        <v>0</v>
      </c>
    </row>
    <row r="833" spans="2:32" x14ac:dyDescent="0.25">
      <c r="B833" s="4">
        <v>8750</v>
      </c>
      <c r="C833" s="4">
        <v>66</v>
      </c>
      <c r="D833" s="4">
        <v>86</v>
      </c>
      <c r="E833" s="4">
        <v>69</v>
      </c>
      <c r="F833" s="4">
        <v>1035</v>
      </c>
      <c r="G833" s="4">
        <v>1300</v>
      </c>
      <c r="H833" s="4">
        <v>3</v>
      </c>
      <c r="I833" s="4">
        <v>1</v>
      </c>
      <c r="J833" s="4">
        <v>0</v>
      </c>
      <c r="K833" s="4">
        <v>1</v>
      </c>
      <c r="L833" s="4">
        <v>1</v>
      </c>
      <c r="M833" s="4">
        <v>1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1</v>
      </c>
      <c r="U833" s="4">
        <v>1</v>
      </c>
      <c r="V833" s="4">
        <v>0</v>
      </c>
      <c r="W833" s="4">
        <v>0</v>
      </c>
      <c r="X833" s="4">
        <v>1</v>
      </c>
      <c r="Y833" s="4">
        <v>0</v>
      </c>
      <c r="Z833" s="4">
        <v>1</v>
      </c>
      <c r="AA833" s="4">
        <v>0</v>
      </c>
      <c r="AB833" s="4">
        <v>0</v>
      </c>
      <c r="AC833" s="4">
        <v>1</v>
      </c>
      <c r="AD833" s="4">
        <v>0</v>
      </c>
      <c r="AE833" s="4">
        <v>0</v>
      </c>
      <c r="AF833" s="4">
        <v>0</v>
      </c>
    </row>
    <row r="834" spans="2:32" x14ac:dyDescent="0.25">
      <c r="B834" s="4">
        <v>12950</v>
      </c>
      <c r="C834" s="4">
        <v>38</v>
      </c>
      <c r="D834" s="4">
        <v>110</v>
      </c>
      <c r="E834" s="4">
        <v>85</v>
      </c>
      <c r="F834" s="4">
        <v>1075</v>
      </c>
      <c r="G834" s="4">
        <v>1600</v>
      </c>
      <c r="H834" s="4">
        <v>3</v>
      </c>
      <c r="I834" s="4">
        <v>1</v>
      </c>
      <c r="J834" s="4">
        <v>0</v>
      </c>
      <c r="K834" s="4">
        <v>1</v>
      </c>
      <c r="L834" s="4">
        <v>1</v>
      </c>
      <c r="M834" s="4">
        <v>1</v>
      </c>
      <c r="N834" s="4">
        <v>1</v>
      </c>
      <c r="O834" s="4">
        <v>0</v>
      </c>
      <c r="P834" s="4">
        <v>1</v>
      </c>
      <c r="Q834" s="4">
        <v>1</v>
      </c>
      <c r="R834" s="4">
        <v>1</v>
      </c>
      <c r="S834" s="4">
        <v>1</v>
      </c>
      <c r="T834" s="4">
        <v>1</v>
      </c>
      <c r="U834" s="4">
        <v>0</v>
      </c>
      <c r="V834" s="4">
        <v>0</v>
      </c>
      <c r="W834" s="4">
        <v>0</v>
      </c>
      <c r="X834" s="4">
        <v>1</v>
      </c>
      <c r="Y834" s="4">
        <v>0</v>
      </c>
      <c r="Z834" s="4">
        <v>1</v>
      </c>
      <c r="AA834" s="4">
        <v>0</v>
      </c>
      <c r="AB834" s="4">
        <v>0</v>
      </c>
      <c r="AC834" s="4">
        <v>0</v>
      </c>
      <c r="AD834" s="4">
        <v>0</v>
      </c>
      <c r="AE834" s="4">
        <v>1</v>
      </c>
      <c r="AF834" s="4">
        <v>1</v>
      </c>
    </row>
    <row r="835" spans="2:32" x14ac:dyDescent="0.25">
      <c r="B835" s="4">
        <v>22500</v>
      </c>
      <c r="C835" s="4">
        <v>32</v>
      </c>
      <c r="D835" s="4">
        <v>192</v>
      </c>
      <c r="E835" s="4">
        <v>100</v>
      </c>
      <c r="F835" s="4">
        <v>1185</v>
      </c>
      <c r="G835" s="4">
        <v>1800</v>
      </c>
      <c r="H835" s="4">
        <v>3</v>
      </c>
      <c r="I835" s="4">
        <v>1</v>
      </c>
      <c r="J835" s="4">
        <v>0</v>
      </c>
      <c r="K835" s="4">
        <v>1</v>
      </c>
      <c r="L835" s="4">
        <v>1</v>
      </c>
      <c r="M835" s="4">
        <v>1</v>
      </c>
      <c r="N835" s="4">
        <v>1</v>
      </c>
      <c r="O835" s="4">
        <v>1</v>
      </c>
      <c r="P835" s="4">
        <v>1</v>
      </c>
      <c r="Q835" s="4">
        <v>1</v>
      </c>
      <c r="R835" s="4">
        <v>1</v>
      </c>
      <c r="S835" s="4">
        <v>1</v>
      </c>
      <c r="T835" s="4">
        <v>1</v>
      </c>
      <c r="U835" s="4">
        <v>0</v>
      </c>
      <c r="V835" s="4">
        <v>1</v>
      </c>
      <c r="W835" s="4">
        <v>1</v>
      </c>
      <c r="X835" s="4">
        <v>1</v>
      </c>
      <c r="Y835" s="4">
        <v>1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1</v>
      </c>
    </row>
    <row r="836" spans="2:32" x14ac:dyDescent="0.25">
      <c r="B836" s="4">
        <v>9950</v>
      </c>
      <c r="C836" s="4">
        <v>61</v>
      </c>
      <c r="D836" s="4">
        <v>110</v>
      </c>
      <c r="E836" s="4">
        <v>69</v>
      </c>
      <c r="F836" s="4">
        <v>1050</v>
      </c>
      <c r="G836" s="4">
        <v>1600</v>
      </c>
      <c r="H836" s="4">
        <v>3</v>
      </c>
      <c r="I836" s="4">
        <v>0</v>
      </c>
      <c r="J836" s="4">
        <v>0</v>
      </c>
      <c r="K836" s="4">
        <v>0</v>
      </c>
      <c r="L836" s="4">
        <v>1</v>
      </c>
      <c r="M836" s="4">
        <v>1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1</v>
      </c>
      <c r="U836" s="4">
        <v>0</v>
      </c>
      <c r="V836" s="4">
        <v>0</v>
      </c>
      <c r="W836" s="4">
        <v>0</v>
      </c>
      <c r="X836" s="4">
        <v>1</v>
      </c>
      <c r="Y836" s="4">
        <v>0</v>
      </c>
      <c r="Z836" s="4">
        <v>0</v>
      </c>
      <c r="AA836" s="4">
        <v>0</v>
      </c>
      <c r="AB836" s="4">
        <v>1</v>
      </c>
      <c r="AC836" s="4">
        <v>0</v>
      </c>
      <c r="AD836" s="4">
        <v>0</v>
      </c>
      <c r="AE836" s="4">
        <v>0</v>
      </c>
      <c r="AF836" s="4">
        <v>0</v>
      </c>
    </row>
    <row r="837" spans="2:32" x14ac:dyDescent="0.25">
      <c r="B837" s="4">
        <v>18500</v>
      </c>
      <c r="C837" s="4">
        <v>13</v>
      </c>
      <c r="D837" s="4">
        <v>71</v>
      </c>
      <c r="E837" s="4">
        <v>85</v>
      </c>
      <c r="F837" s="4">
        <v>1125</v>
      </c>
      <c r="G837" s="4">
        <v>1400</v>
      </c>
      <c r="H837" s="4">
        <v>12</v>
      </c>
      <c r="I837" s="4">
        <v>0</v>
      </c>
      <c r="J837" s="4">
        <v>0</v>
      </c>
      <c r="K837" s="4">
        <v>0</v>
      </c>
      <c r="L837" s="4">
        <v>1</v>
      </c>
      <c r="M837" s="4">
        <v>1</v>
      </c>
      <c r="N837" s="4">
        <v>1</v>
      </c>
      <c r="O837" s="4">
        <v>0</v>
      </c>
      <c r="P837" s="4">
        <v>0</v>
      </c>
      <c r="Q837" s="4">
        <v>0</v>
      </c>
      <c r="R837" s="4">
        <v>1</v>
      </c>
      <c r="S837" s="4">
        <v>1</v>
      </c>
      <c r="T837" s="4">
        <v>1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1</v>
      </c>
    </row>
    <row r="838" spans="2:32" x14ac:dyDescent="0.25">
      <c r="B838" s="4">
        <v>13995</v>
      </c>
      <c r="C838" s="4">
        <v>44</v>
      </c>
      <c r="D838" s="4">
        <v>110</v>
      </c>
      <c r="E838" s="4">
        <v>85</v>
      </c>
      <c r="F838" s="4">
        <v>1080</v>
      </c>
      <c r="G838" s="4">
        <v>1600</v>
      </c>
      <c r="H838" s="4">
        <v>3</v>
      </c>
      <c r="I838" s="4">
        <v>1</v>
      </c>
      <c r="J838" s="4">
        <v>0</v>
      </c>
      <c r="K838" s="4">
        <v>1</v>
      </c>
      <c r="L838" s="4">
        <v>1</v>
      </c>
      <c r="M838" s="4">
        <v>1</v>
      </c>
      <c r="N838" s="4">
        <v>1</v>
      </c>
      <c r="O838" s="4">
        <v>0</v>
      </c>
      <c r="P838" s="4">
        <v>1</v>
      </c>
      <c r="Q838" s="4">
        <v>1</v>
      </c>
      <c r="R838" s="4">
        <v>1</v>
      </c>
      <c r="S838" s="4">
        <v>1</v>
      </c>
      <c r="T838" s="4">
        <v>1</v>
      </c>
      <c r="U838" s="4">
        <v>0</v>
      </c>
      <c r="V838" s="4">
        <v>1</v>
      </c>
      <c r="W838" s="4">
        <v>0</v>
      </c>
      <c r="X838" s="4">
        <v>1</v>
      </c>
      <c r="Y838" s="4">
        <v>0</v>
      </c>
      <c r="Z838" s="4">
        <v>1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1</v>
      </c>
    </row>
    <row r="839" spans="2:32" x14ac:dyDescent="0.25">
      <c r="B839" s="4">
        <v>8950</v>
      </c>
      <c r="C839" s="4">
        <v>62</v>
      </c>
      <c r="D839" s="4">
        <v>110</v>
      </c>
      <c r="E839" s="4">
        <v>85</v>
      </c>
      <c r="F839" s="4">
        <v>1070</v>
      </c>
      <c r="G839" s="4">
        <v>1600</v>
      </c>
      <c r="H839" s="4">
        <v>3</v>
      </c>
      <c r="I839" s="4">
        <v>1</v>
      </c>
      <c r="J839" s="4">
        <v>0</v>
      </c>
      <c r="K839" s="4">
        <v>0</v>
      </c>
      <c r="L839" s="4">
        <v>1</v>
      </c>
      <c r="M839" s="4">
        <v>1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1</v>
      </c>
      <c r="U839" s="4">
        <v>0</v>
      </c>
      <c r="V839" s="4">
        <v>0</v>
      </c>
      <c r="W839" s="4">
        <v>0</v>
      </c>
      <c r="X839" s="4">
        <v>1</v>
      </c>
      <c r="Y839" s="4">
        <v>0</v>
      </c>
      <c r="Z839" s="4">
        <v>1</v>
      </c>
      <c r="AA839" s="4">
        <v>0</v>
      </c>
      <c r="AB839" s="4">
        <v>0</v>
      </c>
      <c r="AC839" s="4">
        <v>0</v>
      </c>
      <c r="AD839" s="4">
        <v>1</v>
      </c>
      <c r="AE839" s="4">
        <v>0</v>
      </c>
      <c r="AF839" s="4">
        <v>0</v>
      </c>
    </row>
    <row r="840" spans="2:32" x14ac:dyDescent="0.25">
      <c r="B840" s="4">
        <v>8950</v>
      </c>
      <c r="C840" s="4">
        <v>67</v>
      </c>
      <c r="D840" s="4">
        <v>72</v>
      </c>
      <c r="E840" s="4">
        <v>185</v>
      </c>
      <c r="F840" s="4">
        <v>1135</v>
      </c>
      <c r="G840" s="4">
        <v>2000</v>
      </c>
      <c r="H840" s="4">
        <v>3</v>
      </c>
      <c r="I840" s="4">
        <v>1</v>
      </c>
      <c r="J840" s="4">
        <v>0</v>
      </c>
      <c r="K840" s="4">
        <v>1</v>
      </c>
      <c r="L840" s="4">
        <v>1</v>
      </c>
      <c r="M840" s="4">
        <v>1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1</v>
      </c>
      <c r="U840" s="4">
        <v>1</v>
      </c>
      <c r="V840" s="4">
        <v>0</v>
      </c>
      <c r="W840" s="4">
        <v>1</v>
      </c>
      <c r="X840" s="4">
        <v>1</v>
      </c>
      <c r="Y840" s="4">
        <v>0</v>
      </c>
      <c r="Z840" s="4">
        <v>1</v>
      </c>
      <c r="AA840" s="4">
        <v>0</v>
      </c>
      <c r="AB840" s="4">
        <v>1</v>
      </c>
      <c r="AC840" s="4">
        <v>0</v>
      </c>
      <c r="AD840" s="4">
        <v>0</v>
      </c>
      <c r="AE840" s="4">
        <v>0</v>
      </c>
      <c r="AF840" s="4">
        <v>0</v>
      </c>
    </row>
    <row r="841" spans="2:32" x14ac:dyDescent="0.25">
      <c r="B841" s="4">
        <v>11450</v>
      </c>
      <c r="C841" s="4">
        <v>56</v>
      </c>
      <c r="D841" s="4">
        <v>97</v>
      </c>
      <c r="E841" s="4">
        <v>69</v>
      </c>
      <c r="F841" s="4">
        <v>1025</v>
      </c>
      <c r="G841" s="4">
        <v>1400</v>
      </c>
      <c r="H841" s="4">
        <v>3</v>
      </c>
      <c r="I841" s="4">
        <v>0</v>
      </c>
      <c r="J841" s="4">
        <v>0</v>
      </c>
      <c r="K841" s="4">
        <v>0</v>
      </c>
      <c r="L841" s="4">
        <v>1</v>
      </c>
      <c r="M841" s="4">
        <v>1</v>
      </c>
      <c r="N841" s="4">
        <v>0</v>
      </c>
      <c r="O841" s="4">
        <v>0</v>
      </c>
      <c r="P841" s="4">
        <v>1</v>
      </c>
      <c r="Q841" s="4">
        <v>0</v>
      </c>
      <c r="R841" s="4">
        <v>0</v>
      </c>
      <c r="S841" s="4">
        <v>0</v>
      </c>
      <c r="T841" s="4">
        <v>1</v>
      </c>
      <c r="U841" s="4">
        <v>0</v>
      </c>
      <c r="V841" s="4">
        <v>0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</row>
    <row r="842" spans="2:32" x14ac:dyDescent="0.25">
      <c r="B842" s="4">
        <v>9950</v>
      </c>
      <c r="C842" s="4">
        <v>59</v>
      </c>
      <c r="D842" s="4">
        <v>110</v>
      </c>
      <c r="E842" s="4">
        <v>85</v>
      </c>
      <c r="F842" s="4">
        <v>1070</v>
      </c>
      <c r="G842" s="4">
        <v>1600</v>
      </c>
      <c r="H842" s="4">
        <v>3</v>
      </c>
      <c r="I842" s="4">
        <v>1</v>
      </c>
      <c r="J842" s="4">
        <v>0</v>
      </c>
      <c r="K842" s="4">
        <v>0</v>
      </c>
      <c r="L842" s="4">
        <v>1</v>
      </c>
      <c r="M842" s="4">
        <v>1</v>
      </c>
      <c r="N842" s="4">
        <v>1</v>
      </c>
      <c r="O842" s="4">
        <v>0</v>
      </c>
      <c r="P842" s="4">
        <v>0</v>
      </c>
      <c r="Q842" s="4">
        <v>0</v>
      </c>
      <c r="R842" s="4">
        <v>1</v>
      </c>
      <c r="S842" s="4">
        <v>1</v>
      </c>
      <c r="T842" s="4">
        <v>1</v>
      </c>
      <c r="U842" s="4">
        <v>0</v>
      </c>
      <c r="V842" s="4">
        <v>0</v>
      </c>
      <c r="W842" s="4">
        <v>0</v>
      </c>
      <c r="X842" s="4">
        <v>1</v>
      </c>
      <c r="Y842" s="4">
        <v>0</v>
      </c>
      <c r="Z842" s="4">
        <v>0</v>
      </c>
      <c r="AA842" s="4">
        <v>0</v>
      </c>
      <c r="AB842" s="4">
        <v>0</v>
      </c>
      <c r="AC842" s="4">
        <v>1</v>
      </c>
      <c r="AD842" s="4">
        <v>0</v>
      </c>
      <c r="AE842" s="4">
        <v>0</v>
      </c>
      <c r="AF842" s="4">
        <v>0</v>
      </c>
    </row>
    <row r="843" spans="2:32" x14ac:dyDescent="0.25">
      <c r="B843" s="4">
        <v>19000</v>
      </c>
      <c r="C843" s="4">
        <v>23</v>
      </c>
      <c r="D843" s="4">
        <v>90</v>
      </c>
      <c r="E843" s="4">
        <v>234</v>
      </c>
      <c r="F843" s="4">
        <v>1270</v>
      </c>
      <c r="G843" s="4">
        <v>2000</v>
      </c>
      <c r="H843" s="4">
        <v>3</v>
      </c>
      <c r="I843" s="4">
        <v>0</v>
      </c>
      <c r="J843" s="4">
        <v>0</v>
      </c>
      <c r="K843" s="4">
        <v>0</v>
      </c>
      <c r="L843" s="4">
        <v>1</v>
      </c>
      <c r="M843" s="4">
        <v>1</v>
      </c>
      <c r="N843" s="4">
        <v>1</v>
      </c>
      <c r="O843" s="4">
        <v>1</v>
      </c>
      <c r="P843" s="4">
        <v>1</v>
      </c>
      <c r="Q843" s="4">
        <v>0</v>
      </c>
      <c r="R843" s="4">
        <v>1</v>
      </c>
      <c r="S843" s="4">
        <v>1</v>
      </c>
      <c r="T843" s="4">
        <v>1</v>
      </c>
      <c r="U843" s="4">
        <v>0</v>
      </c>
      <c r="V843" s="4">
        <v>0</v>
      </c>
      <c r="W843" s="4">
        <v>0</v>
      </c>
      <c r="X843" s="4">
        <v>1</v>
      </c>
      <c r="Y843" s="4">
        <v>0</v>
      </c>
      <c r="Z843" s="4">
        <v>0</v>
      </c>
      <c r="AA843" s="4">
        <v>0</v>
      </c>
      <c r="AB843" s="4">
        <v>1</v>
      </c>
      <c r="AC843" s="4">
        <v>0</v>
      </c>
      <c r="AD843" s="4">
        <v>0</v>
      </c>
      <c r="AE843" s="4">
        <v>0</v>
      </c>
      <c r="AF843" s="4">
        <v>1</v>
      </c>
    </row>
    <row r="844" spans="2:32" x14ac:dyDescent="0.25">
      <c r="B844" s="4">
        <v>9940</v>
      </c>
      <c r="C844" s="4">
        <v>53</v>
      </c>
      <c r="D844" s="4">
        <v>110</v>
      </c>
      <c r="E844" s="4">
        <v>19</v>
      </c>
      <c r="F844" s="4">
        <v>1105</v>
      </c>
      <c r="G844" s="4">
        <v>1600</v>
      </c>
      <c r="H844" s="4">
        <v>12</v>
      </c>
      <c r="I844" s="4">
        <v>1</v>
      </c>
      <c r="J844" s="4">
        <v>0</v>
      </c>
      <c r="K844" s="4">
        <v>0</v>
      </c>
      <c r="L844" s="4">
        <v>0</v>
      </c>
      <c r="M844" s="4">
        <v>1</v>
      </c>
      <c r="N844" s="4">
        <v>1</v>
      </c>
      <c r="O844" s="4">
        <v>0</v>
      </c>
      <c r="P844" s="4">
        <v>1</v>
      </c>
      <c r="Q844" s="4">
        <v>1</v>
      </c>
      <c r="R844" s="4">
        <v>1</v>
      </c>
      <c r="S844" s="4">
        <v>1</v>
      </c>
      <c r="T844" s="4">
        <v>1</v>
      </c>
      <c r="U844" s="4">
        <v>0</v>
      </c>
      <c r="V844" s="4">
        <v>1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1</v>
      </c>
      <c r="AE844" s="4">
        <v>0</v>
      </c>
      <c r="AF844" s="4">
        <v>0</v>
      </c>
    </row>
    <row r="845" spans="2:32" x14ac:dyDescent="0.25">
      <c r="B845" s="4">
        <v>10950</v>
      </c>
      <c r="C845" s="4">
        <v>68</v>
      </c>
      <c r="D845" s="4">
        <v>110</v>
      </c>
      <c r="E845" s="4">
        <v>85</v>
      </c>
      <c r="F845" s="4">
        <v>1075</v>
      </c>
      <c r="G845" s="4">
        <v>1600</v>
      </c>
      <c r="H845" s="4">
        <v>3</v>
      </c>
      <c r="I845" s="4">
        <v>1</v>
      </c>
      <c r="J845" s="4">
        <v>0</v>
      </c>
      <c r="K845" s="4">
        <v>0</v>
      </c>
      <c r="L845" s="4">
        <v>1</v>
      </c>
      <c r="M845" s="4">
        <v>1</v>
      </c>
      <c r="N845" s="4">
        <v>1</v>
      </c>
      <c r="O845" s="4">
        <v>0</v>
      </c>
      <c r="P845" s="4">
        <v>0</v>
      </c>
      <c r="Q845" s="4">
        <v>0</v>
      </c>
      <c r="R845" s="4">
        <v>1</v>
      </c>
      <c r="S845" s="4">
        <v>1</v>
      </c>
      <c r="T845" s="4">
        <v>1</v>
      </c>
      <c r="U845" s="4">
        <v>0</v>
      </c>
      <c r="V845" s="4">
        <v>1</v>
      </c>
      <c r="W845" s="4">
        <v>0</v>
      </c>
      <c r="X845" s="4">
        <v>1</v>
      </c>
      <c r="Y845" s="4">
        <v>1</v>
      </c>
      <c r="Z845" s="4">
        <v>1</v>
      </c>
      <c r="AA845" s="4">
        <v>1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</row>
    <row r="846" spans="2:32" x14ac:dyDescent="0.25">
      <c r="B846" s="4">
        <v>11500</v>
      </c>
      <c r="C846" s="4">
        <v>65</v>
      </c>
      <c r="D846" s="4">
        <v>110</v>
      </c>
      <c r="E846" s="4">
        <v>85</v>
      </c>
      <c r="F846" s="4">
        <v>1065</v>
      </c>
      <c r="G846" s="4">
        <v>1600</v>
      </c>
      <c r="H846" s="4">
        <v>12</v>
      </c>
      <c r="I846" s="4">
        <v>0</v>
      </c>
      <c r="J846" s="4">
        <v>0</v>
      </c>
      <c r="K846" s="4">
        <v>0</v>
      </c>
      <c r="L846" s="4">
        <v>1</v>
      </c>
      <c r="M846" s="4">
        <v>1</v>
      </c>
      <c r="N846" s="4">
        <v>1</v>
      </c>
      <c r="O846" s="4">
        <v>0</v>
      </c>
      <c r="P846" s="4">
        <v>0</v>
      </c>
      <c r="Q846" s="4">
        <v>0</v>
      </c>
      <c r="R846" s="4">
        <v>1</v>
      </c>
      <c r="S846" s="4">
        <v>1</v>
      </c>
      <c r="T846" s="4">
        <v>1</v>
      </c>
      <c r="U846" s="4">
        <v>1</v>
      </c>
      <c r="V846" s="4">
        <v>0</v>
      </c>
      <c r="W846" s="4">
        <v>0</v>
      </c>
      <c r="X846" s="4">
        <v>0</v>
      </c>
      <c r="Y846" s="4">
        <v>1</v>
      </c>
      <c r="Z846" s="4">
        <v>1</v>
      </c>
      <c r="AA846" s="4">
        <v>0</v>
      </c>
      <c r="AB846" s="4">
        <v>1</v>
      </c>
      <c r="AC846" s="4">
        <v>0</v>
      </c>
      <c r="AD846" s="4">
        <v>0</v>
      </c>
      <c r="AE846" s="4">
        <v>0</v>
      </c>
      <c r="AF846" s="4">
        <v>0</v>
      </c>
    </row>
    <row r="847" spans="2:32" x14ac:dyDescent="0.25">
      <c r="B847" s="4">
        <v>9900</v>
      </c>
      <c r="C847" s="4">
        <v>67</v>
      </c>
      <c r="D847" s="4">
        <v>110</v>
      </c>
      <c r="E847" s="4">
        <v>85</v>
      </c>
      <c r="F847" s="4">
        <v>1085</v>
      </c>
      <c r="G847" s="4">
        <v>1600</v>
      </c>
      <c r="H847" s="4">
        <v>3</v>
      </c>
      <c r="I847" s="4">
        <v>0</v>
      </c>
      <c r="J847" s="4">
        <v>0</v>
      </c>
      <c r="K847" s="4">
        <v>1</v>
      </c>
      <c r="L847" s="4">
        <v>1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1</v>
      </c>
      <c r="U847" s="4">
        <v>0</v>
      </c>
      <c r="V847" s="4">
        <v>0</v>
      </c>
      <c r="W847" s="4">
        <v>0</v>
      </c>
      <c r="X847" s="4">
        <v>1</v>
      </c>
      <c r="Y847" s="4">
        <v>1</v>
      </c>
      <c r="Z847" s="4">
        <v>1</v>
      </c>
      <c r="AA847" s="4">
        <v>0</v>
      </c>
      <c r="AB847" s="4">
        <v>1</v>
      </c>
      <c r="AC847" s="4">
        <v>0</v>
      </c>
      <c r="AD847" s="4">
        <v>0</v>
      </c>
      <c r="AE847" s="4">
        <v>0</v>
      </c>
      <c r="AF847" s="4">
        <v>0</v>
      </c>
    </row>
    <row r="848" spans="2:32" x14ac:dyDescent="0.25">
      <c r="B848" s="4">
        <v>17950</v>
      </c>
      <c r="C848" s="4">
        <v>31</v>
      </c>
      <c r="D848" s="4">
        <v>110</v>
      </c>
      <c r="E848" s="4">
        <v>100</v>
      </c>
      <c r="F848" s="4">
        <v>1180</v>
      </c>
      <c r="G848" s="4">
        <v>1600</v>
      </c>
      <c r="H848" s="4">
        <v>3</v>
      </c>
      <c r="I848" s="4">
        <v>1</v>
      </c>
      <c r="J848" s="4">
        <v>1</v>
      </c>
      <c r="K848" s="4">
        <v>1</v>
      </c>
      <c r="L848" s="4">
        <v>1</v>
      </c>
      <c r="M848" s="4">
        <v>1</v>
      </c>
      <c r="N848" s="4">
        <v>1</v>
      </c>
      <c r="O848" s="4">
        <v>1</v>
      </c>
      <c r="P848" s="4">
        <v>1</v>
      </c>
      <c r="Q848" s="4">
        <v>1</v>
      </c>
      <c r="R848" s="4">
        <v>1</v>
      </c>
      <c r="S848" s="4">
        <v>1</v>
      </c>
      <c r="T848" s="4">
        <v>1</v>
      </c>
      <c r="U848" s="4">
        <v>0</v>
      </c>
      <c r="V848" s="4">
        <v>1</v>
      </c>
      <c r="W848" s="4">
        <v>1</v>
      </c>
      <c r="X848" s="4">
        <v>1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1</v>
      </c>
      <c r="AE848" s="4">
        <v>0</v>
      </c>
      <c r="AF848" s="4">
        <v>1</v>
      </c>
    </row>
    <row r="849" spans="2:32" x14ac:dyDescent="0.25">
      <c r="B849" s="4">
        <v>13250</v>
      </c>
      <c r="C849" s="4">
        <v>33</v>
      </c>
      <c r="D849" s="4">
        <v>97</v>
      </c>
      <c r="E849" s="4">
        <v>19</v>
      </c>
      <c r="F849" s="4">
        <v>1085</v>
      </c>
      <c r="G849" s="4">
        <v>1400</v>
      </c>
      <c r="H849" s="4">
        <v>3</v>
      </c>
      <c r="I849" s="4">
        <v>1</v>
      </c>
      <c r="J849" s="4">
        <v>0</v>
      </c>
      <c r="K849" s="4">
        <v>0</v>
      </c>
      <c r="L849" s="4">
        <v>1</v>
      </c>
      <c r="M849" s="4">
        <v>1</v>
      </c>
      <c r="N849" s="4">
        <v>1</v>
      </c>
      <c r="O849" s="4">
        <v>0</v>
      </c>
      <c r="P849" s="4">
        <v>0</v>
      </c>
      <c r="Q849" s="4">
        <v>1</v>
      </c>
      <c r="R849" s="4">
        <v>1</v>
      </c>
      <c r="S849" s="4">
        <v>1</v>
      </c>
      <c r="T849" s="4">
        <v>1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1</v>
      </c>
    </row>
    <row r="850" spans="2:32" x14ac:dyDescent="0.25">
      <c r="B850" s="4">
        <v>6900</v>
      </c>
      <c r="C850" s="4">
        <v>60</v>
      </c>
      <c r="D850" s="4">
        <v>72</v>
      </c>
      <c r="E850" s="4">
        <v>185</v>
      </c>
      <c r="F850" s="4">
        <v>1115</v>
      </c>
      <c r="G850" s="4">
        <v>2000</v>
      </c>
      <c r="H850" s="4">
        <v>3</v>
      </c>
      <c r="I850" s="4">
        <v>0</v>
      </c>
      <c r="J850" s="4">
        <v>0</v>
      </c>
      <c r="K850" s="4">
        <v>0</v>
      </c>
      <c r="L850" s="4">
        <v>1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1</v>
      </c>
      <c r="U850" s="4">
        <v>0</v>
      </c>
      <c r="V850" s="4">
        <v>0</v>
      </c>
      <c r="W850" s="4">
        <v>0</v>
      </c>
      <c r="X850" s="4">
        <v>1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1</v>
      </c>
      <c r="AF850" s="4">
        <v>0</v>
      </c>
    </row>
    <row r="851" spans="2:32" x14ac:dyDescent="0.25">
      <c r="B851" s="4">
        <v>16250</v>
      </c>
      <c r="C851" s="4">
        <v>19</v>
      </c>
      <c r="D851" s="4">
        <v>97</v>
      </c>
      <c r="E851" s="4">
        <v>85</v>
      </c>
      <c r="F851" s="4">
        <v>1100</v>
      </c>
      <c r="G851" s="4">
        <v>1400</v>
      </c>
      <c r="H851" s="4">
        <v>3</v>
      </c>
      <c r="I851" s="4">
        <v>1</v>
      </c>
      <c r="J851" s="4">
        <v>0</v>
      </c>
      <c r="K851" s="4">
        <v>0</v>
      </c>
      <c r="L851" s="4">
        <v>1</v>
      </c>
      <c r="M851" s="4">
        <v>1</v>
      </c>
      <c r="N851" s="4">
        <v>1</v>
      </c>
      <c r="O851" s="4">
        <v>0</v>
      </c>
      <c r="P851" s="4">
        <v>1</v>
      </c>
      <c r="Q851" s="4">
        <v>0</v>
      </c>
      <c r="R851" s="4">
        <v>1</v>
      </c>
      <c r="S851" s="4">
        <v>1</v>
      </c>
      <c r="T851" s="4">
        <v>1</v>
      </c>
      <c r="U851" s="4">
        <v>0</v>
      </c>
      <c r="V851" s="4">
        <v>0</v>
      </c>
      <c r="W851" s="4">
        <v>1</v>
      </c>
      <c r="X851" s="4">
        <v>1</v>
      </c>
      <c r="Y851" s="4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</v>
      </c>
      <c r="AE851" s="4">
        <v>0</v>
      </c>
      <c r="AF851" s="4">
        <v>1</v>
      </c>
    </row>
    <row r="852" spans="2:32" x14ac:dyDescent="0.25">
      <c r="B852" s="4">
        <v>10950</v>
      </c>
      <c r="C852" s="4">
        <v>67</v>
      </c>
      <c r="D852" s="4">
        <v>110</v>
      </c>
      <c r="E852" s="4">
        <v>85</v>
      </c>
      <c r="F852" s="4">
        <v>1075</v>
      </c>
      <c r="G852" s="4">
        <v>1600</v>
      </c>
      <c r="H852" s="4">
        <v>3</v>
      </c>
      <c r="I852" s="4">
        <v>1</v>
      </c>
      <c r="J852" s="4">
        <v>0</v>
      </c>
      <c r="K852" s="4">
        <v>0</v>
      </c>
      <c r="L852" s="4">
        <v>1</v>
      </c>
      <c r="M852" s="4">
        <v>1</v>
      </c>
      <c r="N852" s="4">
        <v>1</v>
      </c>
      <c r="O852" s="4">
        <v>0</v>
      </c>
      <c r="P852" s="4">
        <v>0</v>
      </c>
      <c r="Q852" s="4">
        <v>0</v>
      </c>
      <c r="R852" s="4">
        <v>1</v>
      </c>
      <c r="S852" s="4">
        <v>1</v>
      </c>
      <c r="T852" s="4">
        <v>1</v>
      </c>
      <c r="U852" s="4">
        <v>0</v>
      </c>
      <c r="V852" s="4">
        <v>1</v>
      </c>
      <c r="W852" s="4">
        <v>0</v>
      </c>
      <c r="X852" s="4">
        <v>1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</row>
    <row r="853" spans="2:32" x14ac:dyDescent="0.25">
      <c r="B853" s="4">
        <v>9950</v>
      </c>
      <c r="C853" s="4">
        <v>63</v>
      </c>
      <c r="D853" s="4">
        <v>110</v>
      </c>
      <c r="E853" s="4">
        <v>19</v>
      </c>
      <c r="F853" s="4">
        <v>1114</v>
      </c>
      <c r="G853" s="4">
        <v>1600</v>
      </c>
      <c r="H853" s="4">
        <v>3</v>
      </c>
      <c r="I853" s="4">
        <v>1</v>
      </c>
      <c r="J853" s="4">
        <v>0</v>
      </c>
      <c r="K853" s="4">
        <v>0</v>
      </c>
      <c r="L853" s="4">
        <v>1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1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1</v>
      </c>
      <c r="AE853" s="4">
        <v>0</v>
      </c>
      <c r="AF853" s="4">
        <v>0</v>
      </c>
    </row>
    <row r="854" spans="2:32" x14ac:dyDescent="0.25">
      <c r="B854" s="4">
        <v>8750</v>
      </c>
      <c r="C854" s="4">
        <v>59</v>
      </c>
      <c r="D854" s="4">
        <v>110</v>
      </c>
      <c r="E854" s="4">
        <v>85</v>
      </c>
      <c r="F854" s="4">
        <v>1070</v>
      </c>
      <c r="G854" s="4">
        <v>1600</v>
      </c>
      <c r="H854" s="4">
        <v>3</v>
      </c>
      <c r="I854" s="4">
        <v>1</v>
      </c>
      <c r="J854" s="4">
        <v>0</v>
      </c>
      <c r="K854" s="4">
        <v>1</v>
      </c>
      <c r="L854" s="4">
        <v>1</v>
      </c>
      <c r="M854" s="4">
        <v>1</v>
      </c>
      <c r="N854" s="4">
        <v>1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  <c r="W854" s="4">
        <v>1</v>
      </c>
      <c r="X854" s="4">
        <v>1</v>
      </c>
      <c r="Y854" s="4">
        <v>1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1</v>
      </c>
      <c r="AF854" s="4">
        <v>0</v>
      </c>
    </row>
    <row r="855" spans="2:32" x14ac:dyDescent="0.25">
      <c r="B855" s="4">
        <v>12950</v>
      </c>
      <c r="C855" s="4">
        <v>67</v>
      </c>
      <c r="D855" s="4">
        <v>110</v>
      </c>
      <c r="E855" s="4">
        <v>85</v>
      </c>
      <c r="F855" s="4">
        <v>1065</v>
      </c>
      <c r="G855" s="4">
        <v>1600</v>
      </c>
      <c r="H855" s="4">
        <v>3</v>
      </c>
      <c r="I855" s="4">
        <v>1</v>
      </c>
      <c r="J855" s="4">
        <v>0</v>
      </c>
      <c r="K855" s="4">
        <v>0</v>
      </c>
      <c r="L855" s="4">
        <v>1</v>
      </c>
      <c r="M855" s="4">
        <v>1</v>
      </c>
      <c r="N855" s="4">
        <v>1</v>
      </c>
      <c r="O855" s="4">
        <v>0</v>
      </c>
      <c r="P855" s="4">
        <v>0</v>
      </c>
      <c r="Q855" s="4">
        <v>0</v>
      </c>
      <c r="R855" s="4">
        <v>1</v>
      </c>
      <c r="S855" s="4">
        <v>1</v>
      </c>
      <c r="T855" s="4">
        <v>1</v>
      </c>
      <c r="U855" s="4">
        <v>0</v>
      </c>
      <c r="V855" s="4">
        <v>1</v>
      </c>
      <c r="W855" s="4">
        <v>1</v>
      </c>
      <c r="X855" s="4">
        <v>1</v>
      </c>
      <c r="Y855" s="4">
        <v>1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1</v>
      </c>
      <c r="AF855" s="4">
        <v>1</v>
      </c>
    </row>
    <row r="856" spans="2:32" x14ac:dyDescent="0.25">
      <c r="B856" s="4">
        <v>13875</v>
      </c>
      <c r="C856" s="4">
        <v>39</v>
      </c>
      <c r="D856" s="4">
        <v>110</v>
      </c>
      <c r="E856" s="4">
        <v>85</v>
      </c>
      <c r="F856" s="4">
        <v>1075</v>
      </c>
      <c r="G856" s="4">
        <v>1600</v>
      </c>
      <c r="H856" s="4">
        <v>3</v>
      </c>
      <c r="I856" s="4">
        <v>1</v>
      </c>
      <c r="J856" s="4">
        <v>0</v>
      </c>
      <c r="K856" s="4">
        <v>1</v>
      </c>
      <c r="L856" s="4">
        <v>1</v>
      </c>
      <c r="M856" s="4">
        <v>1</v>
      </c>
      <c r="N856" s="4">
        <v>1</v>
      </c>
      <c r="O856" s="4">
        <v>0</v>
      </c>
      <c r="P856" s="4">
        <v>0</v>
      </c>
      <c r="Q856" s="4">
        <v>1</v>
      </c>
      <c r="R856" s="4">
        <v>1</v>
      </c>
      <c r="S856" s="4">
        <v>1</v>
      </c>
      <c r="T856" s="4">
        <v>1</v>
      </c>
      <c r="U856" s="4">
        <v>0</v>
      </c>
      <c r="V856" s="4">
        <v>0</v>
      </c>
      <c r="W856" s="4">
        <v>0</v>
      </c>
      <c r="X856" s="4">
        <v>1</v>
      </c>
      <c r="Y856" s="4">
        <v>0</v>
      </c>
      <c r="Z856" s="4">
        <v>0</v>
      </c>
      <c r="AA856" s="4">
        <v>0</v>
      </c>
      <c r="AB856" s="4">
        <v>1</v>
      </c>
      <c r="AC856" s="4">
        <v>0</v>
      </c>
      <c r="AD856" s="4">
        <v>0</v>
      </c>
      <c r="AE856" s="4">
        <v>0</v>
      </c>
      <c r="AF856" s="4">
        <v>1</v>
      </c>
    </row>
    <row r="857" spans="2:32" x14ac:dyDescent="0.25">
      <c r="B857" s="4">
        <v>12500</v>
      </c>
      <c r="C857" s="4">
        <v>48</v>
      </c>
      <c r="D857" s="4">
        <v>97</v>
      </c>
      <c r="E857" s="4">
        <v>69</v>
      </c>
      <c r="F857" s="4">
        <v>1030</v>
      </c>
      <c r="G857" s="4">
        <v>1400</v>
      </c>
      <c r="H857" s="4">
        <v>3</v>
      </c>
      <c r="I857" s="4">
        <v>1</v>
      </c>
      <c r="J857" s="4">
        <v>0</v>
      </c>
      <c r="K857" s="4">
        <v>1</v>
      </c>
      <c r="L857" s="4">
        <v>1</v>
      </c>
      <c r="M857" s="4">
        <v>1</v>
      </c>
      <c r="N857" s="4">
        <v>1</v>
      </c>
      <c r="O857" s="4">
        <v>0</v>
      </c>
      <c r="P857" s="4">
        <v>1</v>
      </c>
      <c r="Q857" s="4">
        <v>0</v>
      </c>
      <c r="R857" s="4">
        <v>1</v>
      </c>
      <c r="S857" s="4">
        <v>1</v>
      </c>
      <c r="T857" s="4">
        <v>1</v>
      </c>
      <c r="U857" s="4">
        <v>0</v>
      </c>
      <c r="V857" s="4">
        <v>1</v>
      </c>
      <c r="W857" s="4">
        <v>0</v>
      </c>
      <c r="X857" s="4">
        <v>1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1</v>
      </c>
      <c r="AF857" s="4">
        <v>0</v>
      </c>
    </row>
    <row r="858" spans="2:32" x14ac:dyDescent="0.25">
      <c r="B858" s="4">
        <v>8990</v>
      </c>
      <c r="C858" s="4">
        <v>65</v>
      </c>
      <c r="D858" s="4">
        <v>110</v>
      </c>
      <c r="E858" s="4">
        <v>69</v>
      </c>
      <c r="F858" s="4">
        <v>1035</v>
      </c>
      <c r="G858" s="4">
        <v>1600</v>
      </c>
      <c r="H858" s="4">
        <v>3</v>
      </c>
      <c r="I858" s="4">
        <v>1</v>
      </c>
      <c r="J858" s="4">
        <v>0</v>
      </c>
      <c r="K858" s="4">
        <v>0</v>
      </c>
      <c r="L858" s="4">
        <v>1</v>
      </c>
      <c r="M858" s="4">
        <v>1</v>
      </c>
      <c r="N858" s="4">
        <v>0</v>
      </c>
      <c r="O858" s="4">
        <v>0</v>
      </c>
      <c r="P858" s="4">
        <v>0</v>
      </c>
      <c r="Q858" s="4">
        <v>0</v>
      </c>
      <c r="R858" s="4">
        <v>1</v>
      </c>
      <c r="S858" s="4">
        <v>0</v>
      </c>
      <c r="T858" s="4">
        <v>1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1</v>
      </c>
      <c r="AA858" s="4">
        <v>0</v>
      </c>
      <c r="AB858" s="4">
        <v>1</v>
      </c>
      <c r="AC858" s="4">
        <v>0</v>
      </c>
      <c r="AD858" s="4">
        <v>0</v>
      </c>
      <c r="AE858" s="4">
        <v>0</v>
      </c>
      <c r="AF858" s="4">
        <v>0</v>
      </c>
    </row>
    <row r="859" spans="2:32" x14ac:dyDescent="0.25">
      <c r="B859" s="4">
        <v>18900</v>
      </c>
      <c r="C859" s="4">
        <v>11</v>
      </c>
      <c r="D859" s="4">
        <v>110</v>
      </c>
      <c r="E859" s="4">
        <v>85</v>
      </c>
      <c r="F859" s="4">
        <v>1115</v>
      </c>
      <c r="G859" s="4">
        <v>1600</v>
      </c>
      <c r="H859" s="4">
        <v>3</v>
      </c>
      <c r="I859" s="4">
        <v>1</v>
      </c>
      <c r="J859" s="4">
        <v>0</v>
      </c>
      <c r="K859" s="4">
        <v>1</v>
      </c>
      <c r="L859" s="4">
        <v>1</v>
      </c>
      <c r="M859" s="4">
        <v>1</v>
      </c>
      <c r="N859" s="4">
        <v>1</v>
      </c>
      <c r="O859" s="4">
        <v>0</v>
      </c>
      <c r="P859" s="4">
        <v>1</v>
      </c>
      <c r="Q859" s="4">
        <v>1</v>
      </c>
      <c r="R859" s="4">
        <v>1</v>
      </c>
      <c r="S859" s="4">
        <v>1</v>
      </c>
      <c r="T859" s="4">
        <v>1</v>
      </c>
      <c r="U859" s="4">
        <v>0</v>
      </c>
      <c r="V859" s="4">
        <v>0</v>
      </c>
      <c r="W859" s="4">
        <v>0</v>
      </c>
      <c r="X859" s="4">
        <v>1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1</v>
      </c>
      <c r="AE859" s="4">
        <v>0</v>
      </c>
      <c r="AF859" s="4">
        <v>1</v>
      </c>
    </row>
    <row r="860" spans="2:32" x14ac:dyDescent="0.25">
      <c r="B860" s="4">
        <v>11950</v>
      </c>
      <c r="C860" s="4">
        <v>40</v>
      </c>
      <c r="D860" s="4">
        <v>97</v>
      </c>
      <c r="E860" s="4">
        <v>85</v>
      </c>
      <c r="F860" s="4">
        <v>1060</v>
      </c>
      <c r="G860" s="4">
        <v>1400</v>
      </c>
      <c r="H860" s="4">
        <v>3</v>
      </c>
      <c r="I860" s="4">
        <v>0</v>
      </c>
      <c r="J860" s="4">
        <v>0</v>
      </c>
      <c r="K860" s="4">
        <v>1</v>
      </c>
      <c r="L860" s="4">
        <v>1</v>
      </c>
      <c r="M860" s="4">
        <v>1</v>
      </c>
      <c r="N860" s="4">
        <v>0</v>
      </c>
      <c r="O860" s="4">
        <v>0</v>
      </c>
      <c r="P860" s="4">
        <v>1</v>
      </c>
      <c r="Q860" s="4">
        <v>0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0</v>
      </c>
      <c r="X860" s="4">
        <v>1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</row>
    <row r="861" spans="2:32" x14ac:dyDescent="0.25">
      <c r="B861" s="4">
        <v>22250</v>
      </c>
      <c r="C861" s="4">
        <v>20</v>
      </c>
      <c r="D861" s="4">
        <v>90</v>
      </c>
      <c r="E861" s="4">
        <v>234</v>
      </c>
      <c r="F861" s="4">
        <v>1260</v>
      </c>
      <c r="G861" s="4">
        <v>2000</v>
      </c>
      <c r="H861" s="4">
        <v>3</v>
      </c>
      <c r="I861" s="4">
        <v>1</v>
      </c>
      <c r="J861" s="4">
        <v>0</v>
      </c>
      <c r="K861" s="4">
        <v>0</v>
      </c>
      <c r="L861" s="4">
        <v>1</v>
      </c>
      <c r="M861" s="4">
        <v>1</v>
      </c>
      <c r="N861" s="4">
        <v>1</v>
      </c>
      <c r="O861" s="4">
        <v>1</v>
      </c>
      <c r="P861" s="4">
        <v>1</v>
      </c>
      <c r="Q861" s="4">
        <v>1</v>
      </c>
      <c r="R861" s="4">
        <v>1</v>
      </c>
      <c r="S861" s="4">
        <v>1</v>
      </c>
      <c r="T861" s="4">
        <v>1</v>
      </c>
      <c r="U861" s="4">
        <v>0</v>
      </c>
      <c r="V861" s="4">
        <v>0</v>
      </c>
      <c r="W861" s="4">
        <v>1</v>
      </c>
      <c r="X861" s="4">
        <v>1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1</v>
      </c>
      <c r="AF861" s="4">
        <v>1</v>
      </c>
    </row>
    <row r="862" spans="2:32" x14ac:dyDescent="0.25">
      <c r="B862" s="4">
        <v>9650</v>
      </c>
      <c r="C862" s="4">
        <v>67</v>
      </c>
      <c r="D862" s="4">
        <v>110</v>
      </c>
      <c r="E862" s="4">
        <v>85</v>
      </c>
      <c r="F862" s="4">
        <v>1065</v>
      </c>
      <c r="G862" s="4">
        <v>1600</v>
      </c>
      <c r="H862" s="4">
        <v>3</v>
      </c>
      <c r="I862" s="4">
        <v>1</v>
      </c>
      <c r="J862" s="4">
        <v>0</v>
      </c>
      <c r="K862" s="4">
        <v>0</v>
      </c>
      <c r="L862" s="4">
        <v>1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1</v>
      </c>
      <c r="S862" s="4">
        <v>1</v>
      </c>
      <c r="T862" s="4">
        <v>1</v>
      </c>
      <c r="U862" s="4">
        <v>0</v>
      </c>
      <c r="V862" s="4">
        <v>1</v>
      </c>
      <c r="W862" s="4">
        <v>1</v>
      </c>
      <c r="X862" s="4">
        <v>1</v>
      </c>
      <c r="Y862" s="4">
        <v>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1</v>
      </c>
      <c r="AF862" s="4">
        <v>0</v>
      </c>
    </row>
    <row r="863" spans="2:32" x14ac:dyDescent="0.25">
      <c r="B863" s="4">
        <v>15950</v>
      </c>
      <c r="C863" s="4">
        <v>20</v>
      </c>
      <c r="D863" s="4">
        <v>97</v>
      </c>
      <c r="E863" s="4">
        <v>85</v>
      </c>
      <c r="F863" s="4">
        <v>1110</v>
      </c>
      <c r="G863" s="4">
        <v>1400</v>
      </c>
      <c r="H863" s="4">
        <v>3</v>
      </c>
      <c r="I863" s="4">
        <v>1</v>
      </c>
      <c r="J863" s="4">
        <v>0</v>
      </c>
      <c r="K863" s="4">
        <v>1</v>
      </c>
      <c r="L863" s="4">
        <v>1</v>
      </c>
      <c r="M863" s="4">
        <v>1</v>
      </c>
      <c r="N863" s="4">
        <v>1</v>
      </c>
      <c r="O863" s="4">
        <v>0</v>
      </c>
      <c r="P863" s="4">
        <v>1</v>
      </c>
      <c r="Q863" s="4">
        <v>1</v>
      </c>
      <c r="R863" s="4">
        <v>1</v>
      </c>
      <c r="S863" s="4">
        <v>1</v>
      </c>
      <c r="T863" s="4">
        <v>1</v>
      </c>
      <c r="U863" s="4">
        <v>0</v>
      </c>
      <c r="V863" s="4">
        <v>0</v>
      </c>
      <c r="W863" s="4">
        <v>1</v>
      </c>
      <c r="X863" s="4">
        <v>1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1</v>
      </c>
      <c r="AE863" s="4">
        <v>0</v>
      </c>
      <c r="AF863" s="4">
        <v>1</v>
      </c>
    </row>
    <row r="864" spans="2:32" x14ac:dyDescent="0.25">
      <c r="B864" s="4">
        <v>9950</v>
      </c>
      <c r="C864" s="4">
        <v>64</v>
      </c>
      <c r="D864" s="4">
        <v>110</v>
      </c>
      <c r="E864" s="4">
        <v>85</v>
      </c>
      <c r="F864" s="4">
        <v>1075</v>
      </c>
      <c r="G864" s="4">
        <v>1600</v>
      </c>
      <c r="H864" s="4">
        <v>3</v>
      </c>
      <c r="I864" s="4">
        <v>1</v>
      </c>
      <c r="J864" s="4">
        <v>0</v>
      </c>
      <c r="K864" s="4">
        <v>0</v>
      </c>
      <c r="L864" s="4">
        <v>1</v>
      </c>
      <c r="M864" s="4">
        <v>1</v>
      </c>
      <c r="N864" s="4">
        <v>1</v>
      </c>
      <c r="O864" s="4">
        <v>0</v>
      </c>
      <c r="P864" s="4">
        <v>0</v>
      </c>
      <c r="Q864" s="4">
        <v>0</v>
      </c>
      <c r="R864" s="4">
        <v>1</v>
      </c>
      <c r="S864" s="4">
        <v>1</v>
      </c>
      <c r="T864" s="4">
        <v>1</v>
      </c>
      <c r="U864" s="4">
        <v>0</v>
      </c>
      <c r="V864" s="4">
        <v>1</v>
      </c>
      <c r="W864" s="4">
        <v>0</v>
      </c>
      <c r="X864" s="4">
        <v>1</v>
      </c>
      <c r="Y864" s="4">
        <v>1</v>
      </c>
      <c r="Z864" s="4">
        <v>1</v>
      </c>
      <c r="AA864" s="4">
        <v>0</v>
      </c>
      <c r="AB864" s="4">
        <v>0</v>
      </c>
      <c r="AC864" s="4">
        <v>0</v>
      </c>
      <c r="AD864" s="4">
        <v>0</v>
      </c>
      <c r="AE864" s="4">
        <v>1</v>
      </c>
      <c r="AF864" s="4">
        <v>0</v>
      </c>
    </row>
    <row r="865" spans="2:32" x14ac:dyDescent="0.25">
      <c r="B865" s="4">
        <v>14950</v>
      </c>
      <c r="C865" s="4">
        <v>22</v>
      </c>
      <c r="D865" s="4">
        <v>97</v>
      </c>
      <c r="E865" s="4">
        <v>85</v>
      </c>
      <c r="F865" s="4">
        <v>1110</v>
      </c>
      <c r="G865" s="4">
        <v>1400</v>
      </c>
      <c r="H865" s="4">
        <v>3</v>
      </c>
      <c r="I865" s="4">
        <v>1</v>
      </c>
      <c r="J865" s="4">
        <v>0</v>
      </c>
      <c r="K865" s="4">
        <v>0</v>
      </c>
      <c r="L865" s="4">
        <v>1</v>
      </c>
      <c r="M865" s="4">
        <v>1</v>
      </c>
      <c r="N865" s="4">
        <v>1</v>
      </c>
      <c r="O865" s="4">
        <v>0</v>
      </c>
      <c r="P865" s="4">
        <v>1</v>
      </c>
      <c r="Q865" s="4">
        <v>1</v>
      </c>
      <c r="R865" s="4">
        <v>1</v>
      </c>
      <c r="S865" s="4">
        <v>1</v>
      </c>
      <c r="T865" s="4">
        <v>1</v>
      </c>
      <c r="U865" s="4">
        <v>0</v>
      </c>
      <c r="V865" s="4">
        <v>0</v>
      </c>
      <c r="W865" s="4">
        <v>1</v>
      </c>
      <c r="X865" s="4">
        <v>1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1</v>
      </c>
    </row>
    <row r="866" spans="2:32" x14ac:dyDescent="0.25">
      <c r="B866" s="4">
        <v>7800</v>
      </c>
      <c r="C866" s="4">
        <v>65</v>
      </c>
      <c r="D866" s="4">
        <v>86</v>
      </c>
      <c r="E866" s="4">
        <v>69</v>
      </c>
      <c r="F866" s="4">
        <v>1015</v>
      </c>
      <c r="G866" s="4">
        <v>1300</v>
      </c>
      <c r="H866" s="4">
        <v>3</v>
      </c>
      <c r="I866" s="4">
        <v>1</v>
      </c>
      <c r="J866" s="4">
        <v>0</v>
      </c>
      <c r="K866" s="4">
        <v>1</v>
      </c>
      <c r="L866" s="4">
        <v>1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1</v>
      </c>
      <c r="S866" s="4">
        <v>1</v>
      </c>
      <c r="T866" s="4">
        <v>1</v>
      </c>
      <c r="U866" s="4">
        <v>0</v>
      </c>
      <c r="V866" s="4">
        <v>0</v>
      </c>
      <c r="W866" s="4">
        <v>1</v>
      </c>
      <c r="X866" s="4">
        <v>1</v>
      </c>
      <c r="Y866" s="4">
        <v>1</v>
      </c>
      <c r="Z866" s="4">
        <v>0</v>
      </c>
      <c r="AA866" s="4">
        <v>0</v>
      </c>
      <c r="AB866" s="4">
        <v>0</v>
      </c>
      <c r="AC866" s="4">
        <v>1</v>
      </c>
      <c r="AD866" s="4">
        <v>0</v>
      </c>
      <c r="AE866" s="4">
        <v>0</v>
      </c>
      <c r="AF866" s="4">
        <v>0</v>
      </c>
    </row>
    <row r="867" spans="2:32" x14ac:dyDescent="0.25">
      <c r="B867" s="4">
        <v>13250</v>
      </c>
      <c r="C867" s="4">
        <v>32</v>
      </c>
      <c r="D867" s="4">
        <v>110</v>
      </c>
      <c r="E867" s="4">
        <v>85</v>
      </c>
      <c r="F867" s="4">
        <v>1075</v>
      </c>
      <c r="G867" s="4">
        <v>1600</v>
      </c>
      <c r="H867" s="4">
        <v>3</v>
      </c>
      <c r="I867" s="4">
        <v>1</v>
      </c>
      <c r="J867" s="4">
        <v>0</v>
      </c>
      <c r="K867" s="4">
        <v>1</v>
      </c>
      <c r="L867" s="4">
        <v>1</v>
      </c>
      <c r="M867" s="4">
        <v>1</v>
      </c>
      <c r="N867" s="4">
        <v>1</v>
      </c>
      <c r="O867" s="4">
        <v>0</v>
      </c>
      <c r="P867" s="4">
        <v>1</v>
      </c>
      <c r="Q867" s="4">
        <v>1</v>
      </c>
      <c r="R867" s="4">
        <v>1</v>
      </c>
      <c r="S867" s="4">
        <v>1</v>
      </c>
      <c r="T867" s="4">
        <v>1</v>
      </c>
      <c r="U867" s="4">
        <v>0</v>
      </c>
      <c r="V867" s="4">
        <v>0</v>
      </c>
      <c r="W867" s="4">
        <v>0</v>
      </c>
      <c r="X867" s="4">
        <v>1</v>
      </c>
      <c r="Y867" s="4">
        <v>0</v>
      </c>
      <c r="Z867" s="4">
        <v>1</v>
      </c>
      <c r="AA867" s="4">
        <v>0</v>
      </c>
      <c r="AB867" s="4">
        <v>0</v>
      </c>
      <c r="AC867" s="4">
        <v>0</v>
      </c>
      <c r="AD867" s="4">
        <v>0</v>
      </c>
      <c r="AE867" s="4">
        <v>1</v>
      </c>
      <c r="AF867" s="4">
        <v>1</v>
      </c>
    </row>
    <row r="868" spans="2:32" x14ac:dyDescent="0.25">
      <c r="B868" s="4">
        <v>11950</v>
      </c>
      <c r="C868" s="4">
        <v>38</v>
      </c>
      <c r="D868" s="4">
        <v>110</v>
      </c>
      <c r="E868" s="4">
        <v>85</v>
      </c>
      <c r="F868" s="4">
        <v>1075</v>
      </c>
      <c r="G868" s="4">
        <v>1600</v>
      </c>
      <c r="H868" s="4">
        <v>3</v>
      </c>
      <c r="I868" s="4">
        <v>0</v>
      </c>
      <c r="J868" s="4">
        <v>0</v>
      </c>
      <c r="K868" s="4">
        <v>1</v>
      </c>
      <c r="L868" s="4">
        <v>1</v>
      </c>
      <c r="M868" s="4">
        <v>1</v>
      </c>
      <c r="N868" s="4">
        <v>1</v>
      </c>
      <c r="O868" s="4">
        <v>0</v>
      </c>
      <c r="P868" s="4">
        <v>1</v>
      </c>
      <c r="Q868" s="4">
        <v>1</v>
      </c>
      <c r="R868" s="4">
        <v>0</v>
      </c>
      <c r="S868" s="4">
        <v>0</v>
      </c>
      <c r="T868" s="4">
        <v>1</v>
      </c>
      <c r="U868" s="4">
        <v>0</v>
      </c>
      <c r="V868" s="4">
        <v>0</v>
      </c>
      <c r="W868" s="4">
        <v>0</v>
      </c>
      <c r="X868" s="4">
        <v>1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1</v>
      </c>
      <c r="AE868" s="4">
        <v>0</v>
      </c>
      <c r="AF868" s="4">
        <v>0</v>
      </c>
    </row>
    <row r="869" spans="2:32" x14ac:dyDescent="0.25">
      <c r="B869" s="4">
        <v>10950</v>
      </c>
      <c r="C869" s="4">
        <v>57</v>
      </c>
      <c r="D869" s="4">
        <v>110</v>
      </c>
      <c r="E869" s="4">
        <v>85</v>
      </c>
      <c r="F869" s="4">
        <v>1085</v>
      </c>
      <c r="G869" s="4">
        <v>1600</v>
      </c>
      <c r="H869" s="4">
        <v>3</v>
      </c>
      <c r="I869" s="4">
        <v>0</v>
      </c>
      <c r="J869" s="4">
        <v>0</v>
      </c>
      <c r="K869" s="4">
        <v>1</v>
      </c>
      <c r="L869" s="4">
        <v>1</v>
      </c>
      <c r="M869" s="4">
        <v>1</v>
      </c>
      <c r="N869" s="4">
        <v>0</v>
      </c>
      <c r="O869" s="4">
        <v>0</v>
      </c>
      <c r="P869" s="4">
        <v>0</v>
      </c>
      <c r="Q869" s="4">
        <v>0</v>
      </c>
      <c r="R869" s="4">
        <v>1</v>
      </c>
      <c r="S869" s="4">
        <v>0</v>
      </c>
      <c r="T869" s="4">
        <v>1</v>
      </c>
      <c r="U869" s="4">
        <v>0</v>
      </c>
      <c r="V869" s="4">
        <v>0</v>
      </c>
      <c r="W869" s="4">
        <v>1</v>
      </c>
      <c r="X869" s="4">
        <v>1</v>
      </c>
      <c r="Y869" s="4">
        <v>0</v>
      </c>
      <c r="Z869" s="4">
        <v>0</v>
      </c>
      <c r="AA869" s="4">
        <v>0</v>
      </c>
      <c r="AB869" s="4">
        <v>1</v>
      </c>
      <c r="AC869" s="4">
        <v>0</v>
      </c>
      <c r="AD869" s="4">
        <v>0</v>
      </c>
      <c r="AE869" s="4">
        <v>0</v>
      </c>
      <c r="AF869" s="4">
        <v>0</v>
      </c>
    </row>
    <row r="870" spans="2:32" x14ac:dyDescent="0.25">
      <c r="B870" s="4">
        <v>10750</v>
      </c>
      <c r="C870" s="4">
        <v>63</v>
      </c>
      <c r="D870" s="4">
        <v>110</v>
      </c>
      <c r="E870" s="4">
        <v>85</v>
      </c>
      <c r="F870" s="4">
        <v>1065</v>
      </c>
      <c r="G870" s="4">
        <v>1600</v>
      </c>
      <c r="H870" s="4">
        <v>3</v>
      </c>
      <c r="I870" s="4">
        <v>1</v>
      </c>
      <c r="J870" s="4">
        <v>0</v>
      </c>
      <c r="K870" s="4">
        <v>1</v>
      </c>
      <c r="L870" s="4">
        <v>1</v>
      </c>
      <c r="M870" s="4">
        <v>1</v>
      </c>
      <c r="N870" s="4">
        <v>1</v>
      </c>
      <c r="O870" s="4">
        <v>0</v>
      </c>
      <c r="P870" s="4">
        <v>0</v>
      </c>
      <c r="Q870" s="4">
        <v>0</v>
      </c>
      <c r="R870" s="4">
        <v>1</v>
      </c>
      <c r="S870" s="4">
        <v>1</v>
      </c>
      <c r="T870" s="4">
        <v>1</v>
      </c>
      <c r="U870" s="4">
        <v>0</v>
      </c>
      <c r="V870" s="4">
        <v>1</v>
      </c>
      <c r="W870" s="4">
        <v>1</v>
      </c>
      <c r="X870" s="4">
        <v>1</v>
      </c>
      <c r="Y870" s="4">
        <v>1</v>
      </c>
      <c r="Z870" s="4">
        <v>0</v>
      </c>
      <c r="AA870" s="4">
        <v>0</v>
      </c>
      <c r="AB870" s="4">
        <v>1</v>
      </c>
      <c r="AC870" s="4">
        <v>0</v>
      </c>
      <c r="AD870" s="4">
        <v>0</v>
      </c>
      <c r="AE870" s="4">
        <v>0</v>
      </c>
      <c r="AF870" s="4">
        <v>0</v>
      </c>
    </row>
    <row r="871" spans="2:32" x14ac:dyDescent="0.25">
      <c r="B871" s="4">
        <v>11950</v>
      </c>
      <c r="C871" s="4">
        <v>54</v>
      </c>
      <c r="D871" s="4">
        <v>110</v>
      </c>
      <c r="E871" s="4">
        <v>85</v>
      </c>
      <c r="F871" s="4">
        <v>1080</v>
      </c>
      <c r="G871" s="4">
        <v>1600</v>
      </c>
      <c r="H871" s="4">
        <v>3</v>
      </c>
      <c r="I871" s="4">
        <v>0</v>
      </c>
      <c r="J871" s="4">
        <v>0</v>
      </c>
      <c r="K871" s="4">
        <v>1</v>
      </c>
      <c r="L871" s="4">
        <v>1</v>
      </c>
      <c r="M871" s="4">
        <v>1</v>
      </c>
      <c r="N871" s="4">
        <v>1</v>
      </c>
      <c r="O871" s="4">
        <v>0</v>
      </c>
      <c r="P871" s="4">
        <v>0</v>
      </c>
      <c r="Q871" s="4">
        <v>0</v>
      </c>
      <c r="R871" s="4">
        <v>1</v>
      </c>
      <c r="S871" s="4">
        <v>1</v>
      </c>
      <c r="T871" s="4">
        <v>1</v>
      </c>
      <c r="U871" s="4">
        <v>0</v>
      </c>
      <c r="V871" s="4">
        <v>1</v>
      </c>
      <c r="W871" s="4">
        <v>0</v>
      </c>
      <c r="X871" s="4">
        <v>1</v>
      </c>
      <c r="Y871" s="4">
        <v>0</v>
      </c>
      <c r="Z871" s="4">
        <v>0</v>
      </c>
      <c r="AA871" s="4">
        <v>0</v>
      </c>
      <c r="AB871" s="4">
        <v>1</v>
      </c>
      <c r="AC871" s="4">
        <v>0</v>
      </c>
      <c r="AD871" s="4">
        <v>0</v>
      </c>
      <c r="AE871" s="4">
        <v>0</v>
      </c>
      <c r="AF871" s="4">
        <v>0</v>
      </c>
    </row>
    <row r="872" spans="2:32" x14ac:dyDescent="0.25">
      <c r="B872" s="4">
        <v>11950</v>
      </c>
      <c r="C872" s="4">
        <v>42</v>
      </c>
      <c r="D872" s="4">
        <v>110</v>
      </c>
      <c r="E872" s="4">
        <v>69</v>
      </c>
      <c r="F872" s="4">
        <v>1050</v>
      </c>
      <c r="G872" s="4">
        <v>1600</v>
      </c>
      <c r="H872" s="4">
        <v>3</v>
      </c>
      <c r="I872" s="4">
        <v>0</v>
      </c>
      <c r="J872" s="4">
        <v>0</v>
      </c>
      <c r="K872" s="4">
        <v>1</v>
      </c>
      <c r="L872" s="4">
        <v>1</v>
      </c>
      <c r="M872" s="4">
        <v>1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1</v>
      </c>
      <c r="U872" s="4">
        <v>0</v>
      </c>
      <c r="V872" s="4">
        <v>0</v>
      </c>
      <c r="W872" s="4">
        <v>1</v>
      </c>
      <c r="X872" s="4">
        <v>1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1</v>
      </c>
      <c r="AE872" s="4">
        <v>0</v>
      </c>
      <c r="AF872" s="4">
        <v>0</v>
      </c>
    </row>
    <row r="873" spans="2:32" x14ac:dyDescent="0.25">
      <c r="B873" s="4">
        <v>10500</v>
      </c>
      <c r="C873" s="4">
        <v>65</v>
      </c>
      <c r="D873" s="4">
        <v>110</v>
      </c>
      <c r="E873" s="4">
        <v>85</v>
      </c>
      <c r="F873" s="4">
        <v>1075</v>
      </c>
      <c r="G873" s="4">
        <v>1600</v>
      </c>
      <c r="H873" s="4">
        <v>6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1</v>
      </c>
      <c r="O873" s="4">
        <v>0</v>
      </c>
      <c r="P873" s="4">
        <v>0</v>
      </c>
      <c r="Q873" s="4">
        <v>0</v>
      </c>
      <c r="R873" s="4">
        <v>1</v>
      </c>
      <c r="S873" s="4">
        <v>1</v>
      </c>
      <c r="T873" s="4">
        <v>1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1</v>
      </c>
      <c r="AC873" s="4">
        <v>0</v>
      </c>
      <c r="AD873" s="4">
        <v>0</v>
      </c>
      <c r="AE873" s="4">
        <v>0</v>
      </c>
      <c r="AF873" s="4">
        <v>0</v>
      </c>
    </row>
    <row r="874" spans="2:32" x14ac:dyDescent="0.25">
      <c r="B874" s="4">
        <v>9000</v>
      </c>
      <c r="C874" s="4">
        <v>68</v>
      </c>
      <c r="D874" s="4">
        <v>110</v>
      </c>
      <c r="E874" s="4">
        <v>85</v>
      </c>
      <c r="F874" s="4">
        <v>1070</v>
      </c>
      <c r="G874" s="4">
        <v>1600</v>
      </c>
      <c r="H874" s="4">
        <v>3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1</v>
      </c>
      <c r="O874" s="4">
        <v>0</v>
      </c>
      <c r="P874" s="4">
        <v>0</v>
      </c>
      <c r="Q874" s="4">
        <v>0</v>
      </c>
      <c r="R874" s="4">
        <v>1</v>
      </c>
      <c r="S874" s="4">
        <v>1</v>
      </c>
      <c r="T874" s="4">
        <v>1</v>
      </c>
      <c r="U874" s="4">
        <v>0</v>
      </c>
      <c r="V874" s="4">
        <v>0</v>
      </c>
      <c r="W874" s="4">
        <v>0</v>
      </c>
      <c r="X874" s="4">
        <v>1</v>
      </c>
      <c r="Y874" s="4">
        <v>0</v>
      </c>
      <c r="Z874" s="4">
        <v>0</v>
      </c>
      <c r="AA874" s="4">
        <v>0</v>
      </c>
      <c r="AB874" s="4">
        <v>1</v>
      </c>
      <c r="AC874" s="4">
        <v>0</v>
      </c>
      <c r="AD874" s="4">
        <v>0</v>
      </c>
      <c r="AE874" s="4">
        <v>0</v>
      </c>
      <c r="AF874" s="4">
        <v>0</v>
      </c>
    </row>
    <row r="875" spans="2:32" x14ac:dyDescent="0.25">
      <c r="B875" s="4">
        <v>31000</v>
      </c>
      <c r="C875" s="4">
        <v>4</v>
      </c>
      <c r="D875" s="4">
        <v>116</v>
      </c>
      <c r="E875" s="4">
        <v>283</v>
      </c>
      <c r="F875" s="4">
        <v>1480</v>
      </c>
      <c r="G875" s="4">
        <v>2000</v>
      </c>
      <c r="H875" s="4">
        <v>3</v>
      </c>
      <c r="I875" s="4">
        <v>1</v>
      </c>
      <c r="J875" s="4">
        <v>0</v>
      </c>
      <c r="K875" s="4">
        <v>0</v>
      </c>
      <c r="L875" s="4">
        <v>1</v>
      </c>
      <c r="M875" s="4">
        <v>1</v>
      </c>
      <c r="N875" s="4">
        <v>1</v>
      </c>
      <c r="O875" s="4">
        <v>1</v>
      </c>
      <c r="P875" s="4">
        <v>1</v>
      </c>
      <c r="Q875" s="4">
        <v>1</v>
      </c>
      <c r="R875" s="4">
        <v>1</v>
      </c>
      <c r="S875" s="4">
        <v>1</v>
      </c>
      <c r="T875" s="4">
        <v>1</v>
      </c>
      <c r="U875" s="4">
        <v>0</v>
      </c>
      <c r="V875" s="4">
        <v>1</v>
      </c>
      <c r="W875" s="4">
        <v>1</v>
      </c>
      <c r="X875" s="4">
        <v>1</v>
      </c>
      <c r="Y875" s="4">
        <v>1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1</v>
      </c>
    </row>
    <row r="876" spans="2:32" x14ac:dyDescent="0.25">
      <c r="B876" s="4">
        <v>10950</v>
      </c>
      <c r="C876" s="4">
        <v>44</v>
      </c>
      <c r="D876" s="4">
        <v>110</v>
      </c>
      <c r="E876" s="4">
        <v>85</v>
      </c>
      <c r="F876" s="4">
        <v>1075</v>
      </c>
      <c r="G876" s="4">
        <v>1600</v>
      </c>
      <c r="H876" s="4">
        <v>12</v>
      </c>
      <c r="I876" s="4">
        <v>0</v>
      </c>
      <c r="J876" s="4">
        <v>0</v>
      </c>
      <c r="K876" s="4">
        <v>1</v>
      </c>
      <c r="L876" s="4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</v>
      </c>
      <c r="AC876" s="4">
        <v>0</v>
      </c>
      <c r="AD876" s="4">
        <v>0</v>
      </c>
      <c r="AE876" s="4">
        <v>0</v>
      </c>
      <c r="AF876" s="4">
        <v>0</v>
      </c>
    </row>
    <row r="877" spans="2:32" x14ac:dyDescent="0.25">
      <c r="B877" s="4">
        <v>18950</v>
      </c>
      <c r="C877" s="4">
        <v>20</v>
      </c>
      <c r="D877" s="4">
        <v>110</v>
      </c>
      <c r="E877" s="4">
        <v>85</v>
      </c>
      <c r="F877" s="4">
        <v>1130</v>
      </c>
      <c r="G877" s="4">
        <v>1600</v>
      </c>
      <c r="H877" s="4">
        <v>3</v>
      </c>
      <c r="I877" s="4">
        <v>1</v>
      </c>
      <c r="J877" s="4">
        <v>0</v>
      </c>
      <c r="K877" s="4">
        <v>1</v>
      </c>
      <c r="L877" s="4">
        <v>1</v>
      </c>
      <c r="M877" s="4">
        <v>1</v>
      </c>
      <c r="N877" s="4">
        <v>1</v>
      </c>
      <c r="O877" s="4">
        <v>1</v>
      </c>
      <c r="P877" s="4">
        <v>1</v>
      </c>
      <c r="Q877" s="4">
        <v>1</v>
      </c>
      <c r="R877" s="4">
        <v>1</v>
      </c>
      <c r="S877" s="4">
        <v>1</v>
      </c>
      <c r="T877" s="4">
        <v>1</v>
      </c>
      <c r="U877" s="4">
        <v>0</v>
      </c>
      <c r="V877" s="4">
        <v>1</v>
      </c>
      <c r="W877" s="4">
        <v>1</v>
      </c>
      <c r="X877" s="4">
        <v>1</v>
      </c>
      <c r="Y877" s="4">
        <v>0</v>
      </c>
      <c r="Z877" s="4">
        <v>1</v>
      </c>
      <c r="AA877" s="4">
        <v>0</v>
      </c>
      <c r="AB877" s="4">
        <v>0</v>
      </c>
      <c r="AC877" s="4">
        <v>0</v>
      </c>
      <c r="AD877" s="4">
        <v>1</v>
      </c>
      <c r="AE877" s="4">
        <v>0</v>
      </c>
      <c r="AF877" s="4">
        <v>1</v>
      </c>
    </row>
    <row r="878" spans="2:32" x14ac:dyDescent="0.25">
      <c r="B878" s="4">
        <v>11500</v>
      </c>
      <c r="C878" s="4">
        <v>35</v>
      </c>
      <c r="D878" s="4">
        <v>97</v>
      </c>
      <c r="E878" s="4">
        <v>69</v>
      </c>
      <c r="F878" s="4">
        <v>1025</v>
      </c>
      <c r="G878" s="4">
        <v>1400</v>
      </c>
      <c r="H878" s="4">
        <v>3</v>
      </c>
      <c r="I878" s="4">
        <v>0</v>
      </c>
      <c r="J878" s="4">
        <v>0</v>
      </c>
      <c r="K878" s="4">
        <v>1</v>
      </c>
      <c r="L878" s="4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1</v>
      </c>
      <c r="U878" s="4">
        <v>0</v>
      </c>
      <c r="V878" s="4">
        <v>0</v>
      </c>
      <c r="W878" s="4">
        <v>0</v>
      </c>
      <c r="X878" s="4">
        <v>1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</row>
    <row r="879" spans="2:32" x14ac:dyDescent="0.25">
      <c r="B879" s="4">
        <v>19950</v>
      </c>
      <c r="C879" s="4">
        <v>19</v>
      </c>
      <c r="D879" s="4">
        <v>110</v>
      </c>
      <c r="E879" s="4">
        <v>85</v>
      </c>
      <c r="F879" s="4">
        <v>1130</v>
      </c>
      <c r="G879" s="4">
        <v>1600</v>
      </c>
      <c r="H879" s="4">
        <v>3</v>
      </c>
      <c r="I879" s="4">
        <v>0</v>
      </c>
      <c r="J879" s="4">
        <v>0</v>
      </c>
      <c r="K879" s="4">
        <v>1</v>
      </c>
      <c r="L879" s="4">
        <v>1</v>
      </c>
      <c r="M879" s="4">
        <v>1</v>
      </c>
      <c r="N879" s="4">
        <v>1</v>
      </c>
      <c r="O879" s="4">
        <v>1</v>
      </c>
      <c r="P879" s="4">
        <v>1</v>
      </c>
      <c r="Q879" s="4">
        <v>0</v>
      </c>
      <c r="R879" s="4">
        <v>1</v>
      </c>
      <c r="S879" s="4">
        <v>1</v>
      </c>
      <c r="T879" s="4">
        <v>1</v>
      </c>
      <c r="U879" s="4">
        <v>0</v>
      </c>
      <c r="V879" s="4">
        <v>1</v>
      </c>
      <c r="W879" s="4">
        <v>1</v>
      </c>
      <c r="X879" s="4">
        <v>1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1</v>
      </c>
      <c r="AF879" s="4">
        <v>1</v>
      </c>
    </row>
    <row r="880" spans="2:32" x14ac:dyDescent="0.25">
      <c r="B880" s="4">
        <v>10750</v>
      </c>
      <c r="C880" s="4">
        <v>36</v>
      </c>
      <c r="D880" s="4">
        <v>110</v>
      </c>
      <c r="E880" s="4">
        <v>85</v>
      </c>
      <c r="F880" s="4">
        <v>1075</v>
      </c>
      <c r="G880" s="4">
        <v>1600</v>
      </c>
      <c r="H880" s="4">
        <v>3</v>
      </c>
      <c r="I880" s="4">
        <v>1</v>
      </c>
      <c r="J880" s="4">
        <v>0</v>
      </c>
      <c r="K880" s="4">
        <v>0</v>
      </c>
      <c r="L880" s="4">
        <v>1</v>
      </c>
      <c r="M880" s="4">
        <v>1</v>
      </c>
      <c r="N880" s="4">
        <v>1</v>
      </c>
      <c r="O880" s="4">
        <v>0</v>
      </c>
      <c r="P880" s="4">
        <v>1</v>
      </c>
      <c r="Q880" s="4">
        <v>1</v>
      </c>
      <c r="R880" s="4">
        <v>1</v>
      </c>
      <c r="S880" s="4">
        <v>1</v>
      </c>
      <c r="T880" s="4">
        <v>1</v>
      </c>
      <c r="U880" s="4">
        <v>0</v>
      </c>
      <c r="V880" s="4">
        <v>0</v>
      </c>
      <c r="W880" s="4">
        <v>0</v>
      </c>
      <c r="X880" s="4">
        <v>1</v>
      </c>
      <c r="Y880" s="4">
        <v>0</v>
      </c>
      <c r="Z880" s="4">
        <v>1</v>
      </c>
      <c r="AA880" s="4">
        <v>0</v>
      </c>
      <c r="AB880" s="4">
        <v>0</v>
      </c>
      <c r="AC880" s="4">
        <v>0</v>
      </c>
      <c r="AD880" s="4">
        <v>1</v>
      </c>
      <c r="AE880" s="4">
        <v>0</v>
      </c>
      <c r="AF880" s="4">
        <v>0</v>
      </c>
    </row>
    <row r="881" spans="2:32" x14ac:dyDescent="0.25">
      <c r="B881" s="4">
        <v>10500</v>
      </c>
      <c r="C881" s="4">
        <v>41</v>
      </c>
      <c r="D881" s="4">
        <v>86</v>
      </c>
      <c r="E881" s="4">
        <v>69</v>
      </c>
      <c r="F881" s="4">
        <v>1035</v>
      </c>
      <c r="G881" s="4">
        <v>1300</v>
      </c>
      <c r="H881" s="4">
        <v>3</v>
      </c>
      <c r="I881" s="4">
        <v>1</v>
      </c>
      <c r="J881" s="4">
        <v>0</v>
      </c>
      <c r="K881" s="4">
        <v>1</v>
      </c>
      <c r="L881" s="4">
        <v>1</v>
      </c>
      <c r="M881" s="4">
        <v>1</v>
      </c>
      <c r="N881" s="4">
        <v>0</v>
      </c>
      <c r="O881" s="4">
        <v>0</v>
      </c>
      <c r="P881" s="4">
        <v>1</v>
      </c>
      <c r="Q881" s="4">
        <v>0</v>
      </c>
      <c r="R881" s="4">
        <v>1</v>
      </c>
      <c r="S881" s="4">
        <v>0</v>
      </c>
      <c r="T881" s="4">
        <v>1</v>
      </c>
      <c r="U881" s="4">
        <v>1</v>
      </c>
      <c r="V881" s="4">
        <v>1</v>
      </c>
      <c r="W881" s="4">
        <v>1</v>
      </c>
      <c r="X881" s="4">
        <v>1</v>
      </c>
      <c r="Y881" s="4">
        <v>1</v>
      </c>
      <c r="Z881" s="4">
        <v>0</v>
      </c>
      <c r="AA881" s="4">
        <v>0</v>
      </c>
      <c r="AB881" s="4">
        <v>0</v>
      </c>
      <c r="AC881" s="4">
        <v>1</v>
      </c>
      <c r="AD881" s="4">
        <v>0</v>
      </c>
      <c r="AE881" s="4">
        <v>0</v>
      </c>
      <c r="AF881" s="4">
        <v>0</v>
      </c>
    </row>
    <row r="882" spans="2:32" x14ac:dyDescent="0.25">
      <c r="B882" s="4">
        <v>9950</v>
      </c>
      <c r="C882" s="4">
        <v>65</v>
      </c>
      <c r="D882" s="4">
        <v>86</v>
      </c>
      <c r="E882" s="4">
        <v>85</v>
      </c>
      <c r="F882" s="4">
        <v>1065</v>
      </c>
      <c r="G882" s="4">
        <v>1300</v>
      </c>
      <c r="H882" s="4">
        <v>3</v>
      </c>
      <c r="I882" s="4">
        <v>1</v>
      </c>
      <c r="J882" s="4">
        <v>1</v>
      </c>
      <c r="K882" s="4">
        <v>1</v>
      </c>
      <c r="L882" s="4">
        <v>1</v>
      </c>
      <c r="M882" s="4">
        <v>1</v>
      </c>
      <c r="N882" s="4">
        <v>0</v>
      </c>
      <c r="O882" s="4">
        <v>0</v>
      </c>
      <c r="P882" s="4">
        <v>0</v>
      </c>
      <c r="Q882" s="4">
        <v>0</v>
      </c>
      <c r="R882" s="4">
        <v>1</v>
      </c>
      <c r="S882" s="4">
        <v>1</v>
      </c>
      <c r="T882" s="4">
        <v>1</v>
      </c>
      <c r="U882" s="4">
        <v>0</v>
      </c>
      <c r="V882" s="4">
        <v>0</v>
      </c>
      <c r="W882" s="4">
        <v>0</v>
      </c>
      <c r="X882" s="4">
        <v>1</v>
      </c>
      <c r="Y882" s="4">
        <v>1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1</v>
      </c>
      <c r="AF882" s="4">
        <v>0</v>
      </c>
    </row>
    <row r="883" spans="2:32" x14ac:dyDescent="0.25">
      <c r="B883" s="4">
        <v>12900</v>
      </c>
      <c r="C883" s="4">
        <v>39</v>
      </c>
      <c r="D883" s="4">
        <v>110</v>
      </c>
      <c r="E883" s="4">
        <v>69</v>
      </c>
      <c r="F883" s="4">
        <v>1030</v>
      </c>
      <c r="G883" s="4">
        <v>1600</v>
      </c>
      <c r="H883" s="4">
        <v>3</v>
      </c>
      <c r="I883" s="4">
        <v>1</v>
      </c>
      <c r="J883" s="4">
        <v>0</v>
      </c>
      <c r="K883" s="4">
        <v>1</v>
      </c>
      <c r="L883" s="4">
        <v>1</v>
      </c>
      <c r="M883" s="4">
        <v>1</v>
      </c>
      <c r="N883" s="4">
        <v>1</v>
      </c>
      <c r="O883" s="4">
        <v>0</v>
      </c>
      <c r="P883" s="4">
        <v>1</v>
      </c>
      <c r="Q883" s="4">
        <v>1</v>
      </c>
      <c r="R883" s="4">
        <v>1</v>
      </c>
      <c r="S883" s="4">
        <v>1</v>
      </c>
      <c r="T883" s="4">
        <v>1</v>
      </c>
      <c r="U883" s="4">
        <v>0</v>
      </c>
      <c r="V883" s="4">
        <v>0</v>
      </c>
      <c r="W883" s="4">
        <v>0</v>
      </c>
      <c r="X883" s="4">
        <v>1</v>
      </c>
      <c r="Y883" s="4">
        <v>1</v>
      </c>
      <c r="Z883" s="4">
        <v>1</v>
      </c>
      <c r="AA883" s="4">
        <v>0</v>
      </c>
      <c r="AB883" s="4">
        <v>0</v>
      </c>
      <c r="AC883" s="4">
        <v>0</v>
      </c>
      <c r="AD883" s="4">
        <v>1</v>
      </c>
      <c r="AE883" s="4">
        <v>0</v>
      </c>
      <c r="AF883" s="4">
        <v>0</v>
      </c>
    </row>
    <row r="884" spans="2:32" x14ac:dyDescent="0.25">
      <c r="B884" s="4">
        <v>11950</v>
      </c>
      <c r="C884" s="4">
        <v>35</v>
      </c>
      <c r="D884" s="4">
        <v>110</v>
      </c>
      <c r="E884" s="4">
        <v>69</v>
      </c>
      <c r="F884" s="4">
        <v>1040</v>
      </c>
      <c r="G884" s="4">
        <v>1600</v>
      </c>
      <c r="H884" s="4">
        <v>3</v>
      </c>
      <c r="I884" s="4">
        <v>1</v>
      </c>
      <c r="J884" s="4">
        <v>0</v>
      </c>
      <c r="K884" s="4">
        <v>1</v>
      </c>
      <c r="L884" s="4">
        <v>1</v>
      </c>
      <c r="M884" s="4">
        <v>1</v>
      </c>
      <c r="N884" s="4">
        <v>0</v>
      </c>
      <c r="O884" s="4">
        <v>0</v>
      </c>
      <c r="P884" s="4">
        <v>1</v>
      </c>
      <c r="Q884" s="4">
        <v>0</v>
      </c>
      <c r="R884" s="4">
        <v>0</v>
      </c>
      <c r="S884" s="4">
        <v>0</v>
      </c>
      <c r="T884" s="4">
        <v>1</v>
      </c>
      <c r="U884" s="4">
        <v>1</v>
      </c>
      <c r="V884" s="4">
        <v>0</v>
      </c>
      <c r="W884" s="4">
        <v>0</v>
      </c>
      <c r="X884" s="4">
        <v>1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1</v>
      </c>
      <c r="AE884" s="4">
        <v>0</v>
      </c>
      <c r="AF884" s="4">
        <v>0</v>
      </c>
    </row>
    <row r="885" spans="2:32" x14ac:dyDescent="0.25">
      <c r="B885" s="4">
        <v>9250</v>
      </c>
      <c r="C885" s="4">
        <v>65</v>
      </c>
      <c r="D885" s="4">
        <v>110</v>
      </c>
      <c r="E885" s="4">
        <v>85</v>
      </c>
      <c r="F885" s="4">
        <v>1075</v>
      </c>
      <c r="G885" s="4">
        <v>1600</v>
      </c>
      <c r="H885" s="4">
        <v>3</v>
      </c>
      <c r="I885" s="4">
        <v>1</v>
      </c>
      <c r="J885" s="4">
        <v>0</v>
      </c>
      <c r="K885" s="4">
        <v>0</v>
      </c>
      <c r="L885" s="4">
        <v>0</v>
      </c>
      <c r="M885" s="4">
        <v>1</v>
      </c>
      <c r="N885" s="4">
        <v>1</v>
      </c>
      <c r="O885" s="4">
        <v>0</v>
      </c>
      <c r="P885" s="4">
        <v>0</v>
      </c>
      <c r="Q885" s="4">
        <v>0</v>
      </c>
      <c r="R885" s="4">
        <v>1</v>
      </c>
      <c r="S885" s="4">
        <v>1</v>
      </c>
      <c r="T885" s="4">
        <v>1</v>
      </c>
      <c r="U885" s="4">
        <v>0</v>
      </c>
      <c r="V885" s="4">
        <v>1</v>
      </c>
      <c r="W885" s="4">
        <v>0</v>
      </c>
      <c r="X885" s="4">
        <v>1</v>
      </c>
      <c r="Y885" s="4">
        <v>1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</row>
    <row r="886" spans="2:32" x14ac:dyDescent="0.25">
      <c r="B886" s="4">
        <v>9500</v>
      </c>
      <c r="C886" s="4">
        <v>65</v>
      </c>
      <c r="D886" s="4">
        <v>110</v>
      </c>
      <c r="E886" s="4">
        <v>85</v>
      </c>
      <c r="F886" s="4">
        <v>1075</v>
      </c>
      <c r="G886" s="4">
        <v>1600</v>
      </c>
      <c r="H886" s="4">
        <v>3</v>
      </c>
      <c r="I886" s="4">
        <v>1</v>
      </c>
      <c r="J886" s="4">
        <v>0</v>
      </c>
      <c r="K886" s="4">
        <v>1</v>
      </c>
      <c r="L886" s="4">
        <v>1</v>
      </c>
      <c r="M886" s="4">
        <v>1</v>
      </c>
      <c r="N886" s="4">
        <v>1</v>
      </c>
      <c r="O886" s="4">
        <v>0</v>
      </c>
      <c r="P886" s="4">
        <v>0</v>
      </c>
      <c r="Q886" s="4">
        <v>0</v>
      </c>
      <c r="R886" s="4">
        <v>1</v>
      </c>
      <c r="S886" s="4">
        <v>1</v>
      </c>
      <c r="T886" s="4">
        <v>1</v>
      </c>
      <c r="U886" s="4">
        <v>0</v>
      </c>
      <c r="V886" s="4">
        <v>1</v>
      </c>
      <c r="W886" s="4">
        <v>0</v>
      </c>
      <c r="X886" s="4">
        <v>1</v>
      </c>
      <c r="Y886" s="4">
        <v>1</v>
      </c>
      <c r="Z886" s="4">
        <v>1</v>
      </c>
      <c r="AA886" s="4">
        <v>0</v>
      </c>
      <c r="AB886" s="4">
        <v>0</v>
      </c>
      <c r="AC886" s="4">
        <v>1</v>
      </c>
      <c r="AD886" s="4">
        <v>0</v>
      </c>
      <c r="AE886" s="4">
        <v>0</v>
      </c>
      <c r="AF886" s="4">
        <v>0</v>
      </c>
    </row>
    <row r="887" spans="2:32" x14ac:dyDescent="0.25">
      <c r="B887" s="4">
        <v>19500</v>
      </c>
      <c r="C887" s="4">
        <v>8</v>
      </c>
      <c r="D887" s="4">
        <v>97</v>
      </c>
      <c r="E887" s="4">
        <v>85</v>
      </c>
      <c r="F887" s="4">
        <v>1110</v>
      </c>
      <c r="G887" s="4">
        <v>1400</v>
      </c>
      <c r="H887" s="4">
        <v>3</v>
      </c>
      <c r="I887" s="4">
        <v>1</v>
      </c>
      <c r="J887" s="4">
        <v>0</v>
      </c>
      <c r="K887" s="4">
        <v>1</v>
      </c>
      <c r="L887" s="4">
        <v>1</v>
      </c>
      <c r="M887" s="4">
        <v>1</v>
      </c>
      <c r="N887" s="4">
        <v>1</v>
      </c>
      <c r="O887" s="4">
        <v>0</v>
      </c>
      <c r="P887" s="4">
        <v>1</v>
      </c>
      <c r="Q887" s="4">
        <v>1</v>
      </c>
      <c r="R887" s="4">
        <v>1</v>
      </c>
      <c r="S887" s="4">
        <v>1</v>
      </c>
      <c r="T887" s="4">
        <v>1</v>
      </c>
      <c r="U887" s="4">
        <v>0</v>
      </c>
      <c r="V887" s="4">
        <v>1</v>
      </c>
      <c r="W887" s="4">
        <v>1</v>
      </c>
      <c r="X887" s="4">
        <v>1</v>
      </c>
      <c r="Y887" s="4">
        <v>1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1</v>
      </c>
      <c r="AF887" s="4">
        <v>1</v>
      </c>
    </row>
    <row r="888" spans="2:32" x14ac:dyDescent="0.25">
      <c r="B888" s="4">
        <v>9950</v>
      </c>
      <c r="C888" s="4">
        <v>63</v>
      </c>
      <c r="D888" s="4">
        <v>110</v>
      </c>
      <c r="E888" s="4">
        <v>85</v>
      </c>
      <c r="F888" s="4">
        <v>1065</v>
      </c>
      <c r="G888" s="4">
        <v>1600</v>
      </c>
      <c r="H888" s="4">
        <v>3</v>
      </c>
      <c r="I888" s="4">
        <v>1</v>
      </c>
      <c r="J888" s="4">
        <v>0</v>
      </c>
      <c r="K888" s="4">
        <v>0</v>
      </c>
      <c r="L888" s="4">
        <v>1</v>
      </c>
      <c r="M888" s="4">
        <v>1</v>
      </c>
      <c r="N888" s="4">
        <v>1</v>
      </c>
      <c r="O888" s="4">
        <v>0</v>
      </c>
      <c r="P888" s="4">
        <v>0</v>
      </c>
      <c r="Q888" s="4">
        <v>0</v>
      </c>
      <c r="R888" s="4">
        <v>1</v>
      </c>
      <c r="S888" s="4">
        <v>1</v>
      </c>
      <c r="T888" s="4">
        <v>1</v>
      </c>
      <c r="U888" s="4">
        <v>0</v>
      </c>
      <c r="V888" s="4">
        <v>1</v>
      </c>
      <c r="W888" s="4">
        <v>1</v>
      </c>
      <c r="X888" s="4">
        <v>1</v>
      </c>
      <c r="Y888" s="4">
        <v>1</v>
      </c>
      <c r="Z888" s="4">
        <v>0</v>
      </c>
      <c r="AA888" s="4">
        <v>0</v>
      </c>
      <c r="AB888" s="4">
        <v>0</v>
      </c>
      <c r="AC888" s="4">
        <v>0</v>
      </c>
      <c r="AD888" s="4">
        <v>1</v>
      </c>
      <c r="AE888" s="4">
        <v>0</v>
      </c>
      <c r="AF888" s="4">
        <v>0</v>
      </c>
    </row>
    <row r="889" spans="2:32" x14ac:dyDescent="0.25">
      <c r="B889" s="4">
        <v>12900</v>
      </c>
      <c r="C889" s="4">
        <v>41</v>
      </c>
      <c r="D889" s="4">
        <v>110</v>
      </c>
      <c r="E889" s="4">
        <v>69</v>
      </c>
      <c r="F889" s="4">
        <v>1045</v>
      </c>
      <c r="G889" s="4">
        <v>1600</v>
      </c>
      <c r="H889" s="4">
        <v>3</v>
      </c>
      <c r="I889" s="4">
        <v>1</v>
      </c>
      <c r="J889" s="4">
        <v>0</v>
      </c>
      <c r="K889" s="4">
        <v>1</v>
      </c>
      <c r="L889" s="4">
        <v>1</v>
      </c>
      <c r="M889" s="4">
        <v>1</v>
      </c>
      <c r="N889" s="4">
        <v>1</v>
      </c>
      <c r="O889" s="4">
        <v>0</v>
      </c>
      <c r="P889" s="4">
        <v>1</v>
      </c>
      <c r="Q889" s="4">
        <v>1</v>
      </c>
      <c r="R889" s="4">
        <v>1</v>
      </c>
      <c r="S889" s="4">
        <v>1</v>
      </c>
      <c r="T889" s="4">
        <v>1</v>
      </c>
      <c r="U889" s="4">
        <v>0</v>
      </c>
      <c r="V889" s="4">
        <v>1</v>
      </c>
      <c r="W889" s="4">
        <v>0</v>
      </c>
      <c r="X889" s="4">
        <v>1</v>
      </c>
      <c r="Y889" s="4">
        <v>1</v>
      </c>
      <c r="Z889" s="4">
        <v>0</v>
      </c>
      <c r="AA889" s="4">
        <v>0</v>
      </c>
      <c r="AB889" s="4">
        <v>0</v>
      </c>
      <c r="AC889" s="4">
        <v>0</v>
      </c>
      <c r="AD889" s="4">
        <v>1</v>
      </c>
      <c r="AE889" s="4">
        <v>0</v>
      </c>
      <c r="AF889" s="4">
        <v>0</v>
      </c>
    </row>
    <row r="890" spans="2:32" x14ac:dyDescent="0.25">
      <c r="B890" s="4">
        <v>8950</v>
      </c>
      <c r="C890" s="4">
        <v>63</v>
      </c>
      <c r="D890" s="4">
        <v>110</v>
      </c>
      <c r="E890" s="4">
        <v>85</v>
      </c>
      <c r="F890" s="4">
        <v>1070</v>
      </c>
      <c r="G890" s="4">
        <v>1600</v>
      </c>
      <c r="H890" s="4">
        <v>3</v>
      </c>
      <c r="I890" s="4">
        <v>1</v>
      </c>
      <c r="J890" s="4">
        <v>0</v>
      </c>
      <c r="K890" s="4">
        <v>1</v>
      </c>
      <c r="L890" s="4">
        <v>1</v>
      </c>
      <c r="M890" s="4">
        <v>1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1</v>
      </c>
      <c r="U890" s="4">
        <v>0</v>
      </c>
      <c r="V890" s="4">
        <v>0</v>
      </c>
      <c r="W890" s="4">
        <v>1</v>
      </c>
      <c r="X890" s="4">
        <v>1</v>
      </c>
      <c r="Y890" s="4">
        <v>0</v>
      </c>
      <c r="Z890" s="4">
        <v>1</v>
      </c>
      <c r="AA890" s="4">
        <v>0</v>
      </c>
      <c r="AB890" s="4">
        <v>1</v>
      </c>
      <c r="AC890" s="4">
        <v>0</v>
      </c>
      <c r="AD890" s="4">
        <v>0</v>
      </c>
      <c r="AE890" s="4">
        <v>0</v>
      </c>
      <c r="AF890" s="4">
        <v>0</v>
      </c>
    </row>
    <row r="891" spans="2:32" x14ac:dyDescent="0.25">
      <c r="B891" s="4">
        <v>9950</v>
      </c>
      <c r="C891" s="4">
        <v>55</v>
      </c>
      <c r="D891" s="4">
        <v>110</v>
      </c>
      <c r="E891" s="4">
        <v>85</v>
      </c>
      <c r="F891" s="4">
        <v>1080</v>
      </c>
      <c r="G891" s="4">
        <v>1600</v>
      </c>
      <c r="H891" s="4">
        <v>3</v>
      </c>
      <c r="I891" s="4">
        <v>0</v>
      </c>
      <c r="J891" s="4">
        <v>0</v>
      </c>
      <c r="K891" s="4">
        <v>0</v>
      </c>
      <c r="L891" s="4">
        <v>1</v>
      </c>
      <c r="M891" s="4">
        <v>1</v>
      </c>
      <c r="N891" s="4">
        <v>1</v>
      </c>
      <c r="O891" s="4">
        <v>0</v>
      </c>
      <c r="P891" s="4">
        <v>1</v>
      </c>
      <c r="Q891" s="4">
        <v>0</v>
      </c>
      <c r="R891" s="4">
        <v>1</v>
      </c>
      <c r="S891" s="4">
        <v>1</v>
      </c>
      <c r="T891" s="4">
        <v>1</v>
      </c>
      <c r="U891" s="4">
        <v>0</v>
      </c>
      <c r="V891" s="4">
        <v>1</v>
      </c>
      <c r="W891" s="4">
        <v>0</v>
      </c>
      <c r="X891" s="4">
        <v>1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1</v>
      </c>
      <c r="AE891" s="4">
        <v>0</v>
      </c>
      <c r="AF891" s="4">
        <v>0</v>
      </c>
    </row>
    <row r="892" spans="2:32" x14ac:dyDescent="0.25">
      <c r="B892" s="4">
        <v>16500</v>
      </c>
      <c r="C892" s="4">
        <v>27</v>
      </c>
      <c r="D892" s="4">
        <v>110</v>
      </c>
      <c r="E892" s="4">
        <v>85</v>
      </c>
      <c r="F892" s="4">
        <v>1130</v>
      </c>
      <c r="G892" s="4">
        <v>1600</v>
      </c>
      <c r="H892" s="4">
        <v>3</v>
      </c>
      <c r="I892" s="4">
        <v>0</v>
      </c>
      <c r="J892" s="4">
        <v>0</v>
      </c>
      <c r="K892" s="4">
        <v>0</v>
      </c>
      <c r="L892" s="4">
        <v>1</v>
      </c>
      <c r="M892" s="4">
        <v>1</v>
      </c>
      <c r="N892" s="4">
        <v>1</v>
      </c>
      <c r="O892" s="4">
        <v>1</v>
      </c>
      <c r="P892" s="4">
        <v>1</v>
      </c>
      <c r="Q892" s="4">
        <v>1</v>
      </c>
      <c r="R892" s="4">
        <v>1</v>
      </c>
      <c r="S892" s="4">
        <v>1</v>
      </c>
      <c r="T892" s="4">
        <v>1</v>
      </c>
      <c r="U892" s="4">
        <v>0</v>
      </c>
      <c r="V892" s="4">
        <v>1</v>
      </c>
      <c r="W892" s="4">
        <v>1</v>
      </c>
      <c r="X892" s="4">
        <v>1</v>
      </c>
      <c r="Y892" s="4">
        <v>0</v>
      </c>
      <c r="Z892" s="4">
        <v>0</v>
      </c>
      <c r="AA892" s="4">
        <v>0</v>
      </c>
      <c r="AB892" s="4">
        <v>1</v>
      </c>
      <c r="AC892" s="4">
        <v>0</v>
      </c>
      <c r="AD892" s="4">
        <v>0</v>
      </c>
      <c r="AE892" s="4">
        <v>0</v>
      </c>
      <c r="AF892" s="4">
        <v>1</v>
      </c>
    </row>
    <row r="893" spans="2:32" x14ac:dyDescent="0.25">
      <c r="B893" s="4">
        <v>9750</v>
      </c>
      <c r="C893" s="4">
        <v>48</v>
      </c>
      <c r="D893" s="4">
        <v>110</v>
      </c>
      <c r="E893" s="4">
        <v>85</v>
      </c>
      <c r="F893" s="4">
        <v>1075</v>
      </c>
      <c r="G893" s="4">
        <v>1600</v>
      </c>
      <c r="H893" s="4">
        <v>3</v>
      </c>
      <c r="I893" s="4">
        <v>1</v>
      </c>
      <c r="J893" s="4">
        <v>0</v>
      </c>
      <c r="K893" s="4">
        <v>0</v>
      </c>
      <c r="L893" s="4">
        <v>1</v>
      </c>
      <c r="M893" s="4">
        <v>1</v>
      </c>
      <c r="N893" s="4">
        <v>0</v>
      </c>
      <c r="O893" s="4">
        <v>0</v>
      </c>
      <c r="P893" s="4">
        <v>1</v>
      </c>
      <c r="Q893" s="4">
        <v>0</v>
      </c>
      <c r="R893" s="4">
        <v>1</v>
      </c>
      <c r="S893" s="4">
        <v>1</v>
      </c>
      <c r="T893" s="4">
        <v>1</v>
      </c>
      <c r="U893" s="4">
        <v>1</v>
      </c>
      <c r="V893" s="4">
        <v>0</v>
      </c>
      <c r="W893" s="4">
        <v>0</v>
      </c>
      <c r="X893" s="4">
        <v>1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1</v>
      </c>
      <c r="AE893" s="4">
        <v>0</v>
      </c>
      <c r="AF893" s="4">
        <v>0</v>
      </c>
    </row>
    <row r="894" spans="2:32" x14ac:dyDescent="0.25">
      <c r="B894" s="4">
        <v>17950</v>
      </c>
      <c r="C894" s="4">
        <v>24</v>
      </c>
      <c r="D894" s="4">
        <v>110</v>
      </c>
      <c r="E894" s="4">
        <v>85</v>
      </c>
      <c r="F894" s="4">
        <v>1105</v>
      </c>
      <c r="G894" s="4">
        <v>1600</v>
      </c>
      <c r="H894" s="4">
        <v>18</v>
      </c>
      <c r="I894" s="4">
        <v>1</v>
      </c>
      <c r="J894" s="4">
        <v>0</v>
      </c>
      <c r="K894" s="4">
        <v>0</v>
      </c>
      <c r="L894" s="4">
        <v>0</v>
      </c>
      <c r="M894" s="4">
        <v>1</v>
      </c>
      <c r="N894" s="4">
        <v>1</v>
      </c>
      <c r="O894" s="4">
        <v>0</v>
      </c>
      <c r="P894" s="4">
        <v>0</v>
      </c>
      <c r="Q894" s="4">
        <v>0</v>
      </c>
      <c r="R894" s="4">
        <v>1</v>
      </c>
      <c r="S894" s="4">
        <v>1</v>
      </c>
      <c r="T894" s="4">
        <v>1</v>
      </c>
      <c r="U894" s="4">
        <v>1</v>
      </c>
      <c r="V894" s="4">
        <v>0</v>
      </c>
      <c r="W894" s="4">
        <v>0</v>
      </c>
      <c r="X894" s="4">
        <v>0</v>
      </c>
      <c r="Y894" s="4">
        <v>0</v>
      </c>
      <c r="Z894" s="4">
        <v>1</v>
      </c>
      <c r="AA894" s="4">
        <v>0</v>
      </c>
      <c r="AB894" s="4">
        <v>0</v>
      </c>
      <c r="AC894" s="4">
        <v>0</v>
      </c>
      <c r="AD894" s="4">
        <v>1</v>
      </c>
      <c r="AE894" s="4">
        <v>0</v>
      </c>
      <c r="AF894" s="4">
        <v>1</v>
      </c>
    </row>
    <row r="895" spans="2:32" x14ac:dyDescent="0.25">
      <c r="B895" s="4">
        <v>10450</v>
      </c>
      <c r="C895" s="4">
        <v>49</v>
      </c>
      <c r="D895" s="4">
        <v>110</v>
      </c>
      <c r="E895" s="4">
        <v>69</v>
      </c>
      <c r="F895" s="4">
        <v>1040</v>
      </c>
      <c r="G895" s="4">
        <v>1600</v>
      </c>
      <c r="H895" s="4">
        <v>12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4">
        <v>0</v>
      </c>
      <c r="Q895" s="4">
        <v>0</v>
      </c>
      <c r="R895" s="4">
        <v>1</v>
      </c>
      <c r="S895" s="4">
        <v>1</v>
      </c>
      <c r="T895" s="4">
        <v>1</v>
      </c>
      <c r="U895" s="4">
        <v>1</v>
      </c>
      <c r="V895" s="4">
        <v>0</v>
      </c>
      <c r="W895" s="4">
        <v>0</v>
      </c>
      <c r="X895" s="4">
        <v>0</v>
      </c>
      <c r="Y895" s="4">
        <v>1</v>
      </c>
      <c r="Z895" s="4">
        <v>0</v>
      </c>
      <c r="AA895" s="4">
        <v>0</v>
      </c>
      <c r="AB895" s="4">
        <v>0</v>
      </c>
      <c r="AC895" s="4">
        <v>0</v>
      </c>
      <c r="AD895" s="4">
        <v>1</v>
      </c>
      <c r="AE895" s="4">
        <v>0</v>
      </c>
      <c r="AF895" s="4">
        <v>0</v>
      </c>
    </row>
    <row r="896" spans="2:32" x14ac:dyDescent="0.25">
      <c r="B896" s="4">
        <v>11450</v>
      </c>
      <c r="C896" s="4">
        <v>48</v>
      </c>
      <c r="D896" s="4">
        <v>110</v>
      </c>
      <c r="E896" s="4">
        <v>69</v>
      </c>
      <c r="F896" s="4">
        <v>1045</v>
      </c>
      <c r="G896" s="4">
        <v>1600</v>
      </c>
      <c r="H896" s="4">
        <v>3</v>
      </c>
      <c r="I896" s="4">
        <v>1</v>
      </c>
      <c r="J896" s="4">
        <v>0</v>
      </c>
      <c r="K896" s="4">
        <v>1</v>
      </c>
      <c r="L896" s="4">
        <v>1</v>
      </c>
      <c r="M896" s="4">
        <v>1</v>
      </c>
      <c r="N896" s="4">
        <v>1</v>
      </c>
      <c r="O896" s="4">
        <v>0</v>
      </c>
      <c r="P896" s="4">
        <v>1</v>
      </c>
      <c r="Q896" s="4">
        <v>0</v>
      </c>
      <c r="R896" s="4">
        <v>1</v>
      </c>
      <c r="S896" s="4">
        <v>1</v>
      </c>
      <c r="T896" s="4">
        <v>1</v>
      </c>
      <c r="U896" s="4">
        <v>0</v>
      </c>
      <c r="V896" s="4">
        <v>1</v>
      </c>
      <c r="W896" s="4">
        <v>0</v>
      </c>
      <c r="X896" s="4">
        <v>1</v>
      </c>
      <c r="Y896" s="4">
        <v>0</v>
      </c>
      <c r="Z896" s="4">
        <v>0</v>
      </c>
      <c r="AA896" s="4">
        <v>0</v>
      </c>
      <c r="AB896" s="4">
        <v>1</v>
      </c>
      <c r="AC896" s="4">
        <v>0</v>
      </c>
      <c r="AD896" s="4">
        <v>0</v>
      </c>
      <c r="AE896" s="4">
        <v>0</v>
      </c>
      <c r="AF896" s="4">
        <v>0</v>
      </c>
    </row>
    <row r="897" spans="2:32" x14ac:dyDescent="0.25">
      <c r="B897" s="4">
        <v>10750</v>
      </c>
      <c r="C897" s="4">
        <v>54</v>
      </c>
      <c r="D897" s="4">
        <v>110</v>
      </c>
      <c r="E897" s="4">
        <v>85</v>
      </c>
      <c r="F897" s="4">
        <v>1075</v>
      </c>
      <c r="G897" s="4">
        <v>1600</v>
      </c>
      <c r="H897" s="4">
        <v>3</v>
      </c>
      <c r="I897" s="4">
        <v>1</v>
      </c>
      <c r="J897" s="4">
        <v>0</v>
      </c>
      <c r="K897" s="4">
        <v>0</v>
      </c>
      <c r="L897" s="4">
        <v>1</v>
      </c>
      <c r="M897" s="4">
        <v>1</v>
      </c>
      <c r="N897" s="4">
        <v>0</v>
      </c>
      <c r="O897" s="4">
        <v>0</v>
      </c>
      <c r="P897" s="4">
        <v>1</v>
      </c>
      <c r="Q897" s="4">
        <v>0</v>
      </c>
      <c r="R897" s="4">
        <v>0</v>
      </c>
      <c r="S897" s="4">
        <v>0</v>
      </c>
      <c r="T897" s="4">
        <v>1</v>
      </c>
      <c r="U897" s="4">
        <v>1</v>
      </c>
      <c r="V897" s="4">
        <v>0</v>
      </c>
      <c r="W897" s="4">
        <v>0</v>
      </c>
      <c r="X897" s="4">
        <v>1</v>
      </c>
      <c r="Y897" s="4">
        <v>0</v>
      </c>
      <c r="Z897" s="4">
        <v>1</v>
      </c>
      <c r="AA897" s="4">
        <v>0</v>
      </c>
      <c r="AB897" s="4">
        <v>0</v>
      </c>
      <c r="AC897" s="4">
        <v>1</v>
      </c>
      <c r="AD897" s="4">
        <v>0</v>
      </c>
      <c r="AE897" s="4">
        <v>0</v>
      </c>
      <c r="AF897" s="4">
        <v>0</v>
      </c>
    </row>
    <row r="898" spans="2:32" x14ac:dyDescent="0.25">
      <c r="B898" s="4">
        <v>10500</v>
      </c>
      <c r="C898" s="4">
        <v>56</v>
      </c>
      <c r="D898" s="4">
        <v>97</v>
      </c>
      <c r="E898" s="4">
        <v>69</v>
      </c>
      <c r="F898" s="4">
        <v>1025</v>
      </c>
      <c r="G898" s="4">
        <v>1400</v>
      </c>
      <c r="H898" s="4">
        <v>3</v>
      </c>
      <c r="I898" s="4">
        <v>0</v>
      </c>
      <c r="J898" s="4">
        <v>0</v>
      </c>
      <c r="K898" s="4">
        <v>0</v>
      </c>
      <c r="L898" s="4">
        <v>1</v>
      </c>
      <c r="M898" s="4">
        <v>1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1</v>
      </c>
      <c r="U898" s="4">
        <v>0</v>
      </c>
      <c r="V898" s="4">
        <v>0</v>
      </c>
      <c r="W898" s="4">
        <v>0</v>
      </c>
      <c r="X898" s="4">
        <v>1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</row>
    <row r="899" spans="2:32" x14ac:dyDescent="0.25">
      <c r="B899" s="4">
        <v>8500</v>
      </c>
      <c r="C899" s="4">
        <v>60</v>
      </c>
      <c r="D899" s="4">
        <v>110</v>
      </c>
      <c r="E899" s="4">
        <v>85</v>
      </c>
      <c r="F899" s="4">
        <v>1070</v>
      </c>
      <c r="G899" s="4">
        <v>1600</v>
      </c>
      <c r="H899" s="4">
        <v>3</v>
      </c>
      <c r="I899" s="4">
        <v>1</v>
      </c>
      <c r="J899" s="4">
        <v>0</v>
      </c>
      <c r="K899" s="4">
        <v>0</v>
      </c>
      <c r="L899" s="4">
        <v>1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1</v>
      </c>
      <c r="U899" s="4">
        <v>0</v>
      </c>
      <c r="V899" s="4">
        <v>0</v>
      </c>
      <c r="W899" s="4">
        <v>1</v>
      </c>
      <c r="X899" s="4">
        <v>1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</row>
    <row r="900" spans="2:32" x14ac:dyDescent="0.25">
      <c r="B900" s="4">
        <v>10850</v>
      </c>
      <c r="C900" s="4">
        <v>43</v>
      </c>
      <c r="D900" s="4">
        <v>110</v>
      </c>
      <c r="E900" s="4">
        <v>69</v>
      </c>
      <c r="F900" s="4">
        <v>1030</v>
      </c>
      <c r="G900" s="4">
        <v>1600</v>
      </c>
      <c r="H900" s="4">
        <v>3</v>
      </c>
      <c r="I900" s="4">
        <v>0</v>
      </c>
      <c r="J900" s="4">
        <v>0</v>
      </c>
      <c r="K900" s="4">
        <v>1</v>
      </c>
      <c r="L900" s="4">
        <v>1</v>
      </c>
      <c r="M900" s="4">
        <v>1</v>
      </c>
      <c r="N900" s="4">
        <v>1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1</v>
      </c>
      <c r="U900" s="4">
        <v>0</v>
      </c>
      <c r="V900" s="4">
        <v>0</v>
      </c>
      <c r="W900" s="4">
        <v>0</v>
      </c>
      <c r="X900" s="4">
        <v>1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1</v>
      </c>
      <c r="AE900" s="4">
        <v>0</v>
      </c>
      <c r="AF900" s="4">
        <v>0</v>
      </c>
    </row>
    <row r="901" spans="2:32" x14ac:dyDescent="0.25">
      <c r="B901" s="4">
        <v>9750</v>
      </c>
      <c r="C901" s="4">
        <v>68</v>
      </c>
      <c r="D901" s="4">
        <v>110</v>
      </c>
      <c r="E901" s="4">
        <v>85</v>
      </c>
      <c r="F901" s="4">
        <v>1055</v>
      </c>
      <c r="G901" s="4">
        <v>1600</v>
      </c>
      <c r="H901" s="4">
        <v>3</v>
      </c>
      <c r="I901" s="4">
        <v>1</v>
      </c>
      <c r="J901" s="4">
        <v>0</v>
      </c>
      <c r="K901" s="4">
        <v>1</v>
      </c>
      <c r="L901" s="4">
        <v>1</v>
      </c>
      <c r="M901" s="4">
        <v>1</v>
      </c>
      <c r="N901" s="4">
        <v>1</v>
      </c>
      <c r="O901" s="4">
        <v>0</v>
      </c>
      <c r="P901" s="4">
        <v>0</v>
      </c>
      <c r="Q901" s="4">
        <v>0</v>
      </c>
      <c r="R901" s="4">
        <v>1</v>
      </c>
      <c r="S901" s="4">
        <v>1</v>
      </c>
      <c r="T901" s="4">
        <v>1</v>
      </c>
      <c r="U901" s="4">
        <v>0</v>
      </c>
      <c r="V901" s="4">
        <v>1</v>
      </c>
      <c r="W901" s="4">
        <v>0</v>
      </c>
      <c r="X901" s="4">
        <v>1</v>
      </c>
      <c r="Y901" s="4">
        <v>0</v>
      </c>
      <c r="Z901" s="4">
        <v>1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</row>
    <row r="902" spans="2:32" x14ac:dyDescent="0.25">
      <c r="B902" s="4">
        <v>10995</v>
      </c>
      <c r="C902" s="4">
        <v>63</v>
      </c>
      <c r="D902" s="4">
        <v>110</v>
      </c>
      <c r="E902" s="4">
        <v>85</v>
      </c>
      <c r="F902" s="4">
        <v>1085</v>
      </c>
      <c r="G902" s="4">
        <v>1600</v>
      </c>
      <c r="H902" s="4">
        <v>3</v>
      </c>
      <c r="I902" s="4">
        <v>1</v>
      </c>
      <c r="J902" s="4">
        <v>0</v>
      </c>
      <c r="K902" s="4">
        <v>1</v>
      </c>
      <c r="L902" s="4">
        <v>1</v>
      </c>
      <c r="M902" s="4">
        <v>1</v>
      </c>
      <c r="N902" s="4">
        <v>0</v>
      </c>
      <c r="O902" s="4">
        <v>0</v>
      </c>
      <c r="P902" s="4">
        <v>0</v>
      </c>
      <c r="Q902" s="4">
        <v>1</v>
      </c>
      <c r="R902" s="4">
        <v>0</v>
      </c>
      <c r="S902" s="4">
        <v>1</v>
      </c>
      <c r="T902" s="4">
        <v>1</v>
      </c>
      <c r="U902" s="4">
        <v>1</v>
      </c>
      <c r="V902" s="4">
        <v>0</v>
      </c>
      <c r="W902" s="4">
        <v>0</v>
      </c>
      <c r="X902" s="4">
        <v>1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1</v>
      </c>
      <c r="AF902" s="4">
        <v>0</v>
      </c>
    </row>
    <row r="903" spans="2:32" x14ac:dyDescent="0.25">
      <c r="B903" s="4">
        <v>9950</v>
      </c>
      <c r="C903" s="4">
        <v>42</v>
      </c>
      <c r="D903" s="4">
        <v>97</v>
      </c>
      <c r="E903" s="4">
        <v>85</v>
      </c>
      <c r="F903" s="4">
        <v>1060</v>
      </c>
      <c r="G903" s="4">
        <v>1400</v>
      </c>
      <c r="H903" s="4">
        <v>3</v>
      </c>
      <c r="I903" s="4">
        <v>1</v>
      </c>
      <c r="J903" s="4">
        <v>0</v>
      </c>
      <c r="K903" s="4">
        <v>1</v>
      </c>
      <c r="L903" s="4">
        <v>1</v>
      </c>
      <c r="M903" s="4">
        <v>1</v>
      </c>
      <c r="N903" s="4">
        <v>0</v>
      </c>
      <c r="O903" s="4">
        <v>0</v>
      </c>
      <c r="P903" s="4">
        <v>1</v>
      </c>
      <c r="Q903" s="4">
        <v>0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  <c r="W903" s="4">
        <v>0</v>
      </c>
      <c r="X903" s="4">
        <v>1</v>
      </c>
      <c r="Y903" s="4">
        <v>0</v>
      </c>
      <c r="Z903" s="4">
        <v>0</v>
      </c>
      <c r="AA903" s="4">
        <v>0</v>
      </c>
      <c r="AB903" s="4">
        <v>0</v>
      </c>
      <c r="AC903" s="4">
        <v>1</v>
      </c>
      <c r="AD903" s="4">
        <v>0</v>
      </c>
      <c r="AE903" s="4">
        <v>0</v>
      </c>
      <c r="AF903" s="4">
        <v>0</v>
      </c>
    </row>
    <row r="904" spans="2:32" x14ac:dyDescent="0.25">
      <c r="B904" s="4">
        <v>9750</v>
      </c>
      <c r="C904" s="4">
        <v>57</v>
      </c>
      <c r="D904" s="4">
        <v>110</v>
      </c>
      <c r="E904" s="4">
        <v>69</v>
      </c>
      <c r="F904" s="4">
        <v>1050</v>
      </c>
      <c r="G904" s="4">
        <v>1600</v>
      </c>
      <c r="H904" s="4">
        <v>6</v>
      </c>
      <c r="I904" s="4">
        <v>1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1</v>
      </c>
      <c r="AF904" s="4">
        <v>0</v>
      </c>
    </row>
    <row r="905" spans="2:32" x14ac:dyDescent="0.25">
      <c r="B905" s="4">
        <v>18800</v>
      </c>
      <c r="C905" s="4">
        <v>14</v>
      </c>
      <c r="D905" s="4">
        <v>110</v>
      </c>
      <c r="E905" s="4">
        <v>69</v>
      </c>
      <c r="F905" s="4">
        <v>1045</v>
      </c>
      <c r="G905" s="4">
        <v>1600</v>
      </c>
      <c r="H905" s="4">
        <v>12</v>
      </c>
      <c r="I905" s="4">
        <v>1</v>
      </c>
      <c r="J905" s="4">
        <v>0</v>
      </c>
      <c r="K905" s="4">
        <v>0</v>
      </c>
      <c r="L905" s="4">
        <v>0</v>
      </c>
      <c r="M905" s="4">
        <v>1</v>
      </c>
      <c r="N905" s="4">
        <v>1</v>
      </c>
      <c r="O905" s="4">
        <v>0</v>
      </c>
      <c r="P905" s="4">
        <v>0</v>
      </c>
      <c r="Q905" s="4">
        <v>0</v>
      </c>
      <c r="R905" s="4">
        <v>1</v>
      </c>
      <c r="S905" s="4">
        <v>1</v>
      </c>
      <c r="T905" s="4">
        <v>1</v>
      </c>
      <c r="U905" s="4">
        <v>1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1</v>
      </c>
      <c r="AE905" s="4">
        <v>0</v>
      </c>
      <c r="AF905" s="4">
        <v>1</v>
      </c>
    </row>
    <row r="906" spans="2:32" x14ac:dyDescent="0.25">
      <c r="B906" s="4">
        <v>8950</v>
      </c>
      <c r="C906" s="4">
        <v>65</v>
      </c>
      <c r="D906" s="4">
        <v>86</v>
      </c>
      <c r="E906" s="4">
        <v>69</v>
      </c>
      <c r="F906" s="4">
        <v>1015</v>
      </c>
      <c r="G906" s="4">
        <v>1300</v>
      </c>
      <c r="H906" s="4">
        <v>6</v>
      </c>
      <c r="I906" s="4">
        <v>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1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</row>
    <row r="907" spans="2:32" x14ac:dyDescent="0.25">
      <c r="B907" s="4">
        <v>9500</v>
      </c>
      <c r="C907" s="4">
        <v>58</v>
      </c>
      <c r="D907" s="4">
        <v>110</v>
      </c>
      <c r="E907" s="4">
        <v>85</v>
      </c>
      <c r="F907" s="4">
        <v>1075</v>
      </c>
      <c r="G907" s="4">
        <v>1600</v>
      </c>
      <c r="H907" s="4">
        <v>3</v>
      </c>
      <c r="I907" s="4">
        <v>1</v>
      </c>
      <c r="J907" s="4">
        <v>0</v>
      </c>
      <c r="K907" s="4">
        <v>0</v>
      </c>
      <c r="L907" s="4">
        <v>1</v>
      </c>
      <c r="M907" s="4">
        <v>1</v>
      </c>
      <c r="N907" s="4">
        <v>1</v>
      </c>
      <c r="O907" s="4">
        <v>0</v>
      </c>
      <c r="P907" s="4">
        <v>0</v>
      </c>
      <c r="Q907" s="4">
        <v>0</v>
      </c>
      <c r="R907" s="4">
        <v>1</v>
      </c>
      <c r="S907" s="4">
        <v>1</v>
      </c>
      <c r="T907" s="4">
        <v>1</v>
      </c>
      <c r="U907" s="4">
        <v>1</v>
      </c>
      <c r="V907" s="4">
        <v>1</v>
      </c>
      <c r="W907" s="4">
        <v>0</v>
      </c>
      <c r="X907" s="4">
        <v>1</v>
      </c>
      <c r="Y907" s="4">
        <v>1</v>
      </c>
      <c r="Z907" s="4">
        <v>0</v>
      </c>
      <c r="AA907" s="4">
        <v>0</v>
      </c>
      <c r="AB907" s="4">
        <v>0</v>
      </c>
      <c r="AC907" s="4">
        <v>1</v>
      </c>
      <c r="AD907" s="4">
        <v>0</v>
      </c>
      <c r="AE907" s="4">
        <v>0</v>
      </c>
      <c r="AF907" s="4">
        <v>0</v>
      </c>
    </row>
    <row r="908" spans="2:32" x14ac:dyDescent="0.25">
      <c r="B908" s="4">
        <v>10995</v>
      </c>
      <c r="C908" s="4">
        <v>50</v>
      </c>
      <c r="D908" s="4">
        <v>97</v>
      </c>
      <c r="E908" s="4">
        <v>85</v>
      </c>
      <c r="F908" s="4">
        <v>1060</v>
      </c>
      <c r="G908" s="4">
        <v>1400</v>
      </c>
      <c r="H908" s="4">
        <v>3</v>
      </c>
      <c r="I908" s="4">
        <v>0</v>
      </c>
      <c r="J908" s="4">
        <v>0</v>
      </c>
      <c r="K908" s="4">
        <v>1</v>
      </c>
      <c r="L908" s="4">
        <v>1</v>
      </c>
      <c r="M908" s="4">
        <v>1</v>
      </c>
      <c r="N908" s="4">
        <v>0</v>
      </c>
      <c r="O908" s="4">
        <v>0</v>
      </c>
      <c r="P908" s="4">
        <v>1</v>
      </c>
      <c r="Q908" s="4">
        <v>0</v>
      </c>
      <c r="R908" s="4">
        <v>1</v>
      </c>
      <c r="S908" s="4">
        <v>1</v>
      </c>
      <c r="T908" s="4">
        <v>1</v>
      </c>
      <c r="U908" s="4">
        <v>1</v>
      </c>
      <c r="V908" s="4">
        <v>0</v>
      </c>
      <c r="W908" s="4">
        <v>0</v>
      </c>
      <c r="X908" s="4">
        <v>1</v>
      </c>
      <c r="Y908" s="4">
        <v>0</v>
      </c>
      <c r="Z908" s="4">
        <v>1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</row>
    <row r="909" spans="2:32" x14ac:dyDescent="0.25">
      <c r="B909" s="4">
        <v>19950</v>
      </c>
      <c r="C909" s="4">
        <v>17</v>
      </c>
      <c r="D909" s="4">
        <v>90</v>
      </c>
      <c r="E909" s="4">
        <v>234</v>
      </c>
      <c r="F909" s="4">
        <v>1260</v>
      </c>
      <c r="G909" s="4">
        <v>1995</v>
      </c>
      <c r="H909" s="4">
        <v>3</v>
      </c>
      <c r="I909" s="4">
        <v>1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  <c r="O909" s="4">
        <v>1</v>
      </c>
      <c r="P909" s="4">
        <v>0</v>
      </c>
      <c r="Q909" s="4">
        <v>1</v>
      </c>
      <c r="R909" s="4">
        <v>1</v>
      </c>
      <c r="S909" s="4">
        <v>1</v>
      </c>
      <c r="T909" s="4">
        <v>1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1</v>
      </c>
      <c r="AE909" s="4">
        <v>0</v>
      </c>
      <c r="AF909" s="4">
        <v>1</v>
      </c>
    </row>
    <row r="910" spans="2:32" x14ac:dyDescent="0.25">
      <c r="B910" s="4">
        <v>18950</v>
      </c>
      <c r="C910" s="4">
        <v>15</v>
      </c>
      <c r="D910" s="4">
        <v>110</v>
      </c>
      <c r="E910" s="4">
        <v>85</v>
      </c>
      <c r="F910" s="4">
        <v>1130</v>
      </c>
      <c r="G910" s="4">
        <v>1600</v>
      </c>
      <c r="H910" s="4">
        <v>3</v>
      </c>
      <c r="I910" s="4">
        <v>1</v>
      </c>
      <c r="J910" s="4">
        <v>0</v>
      </c>
      <c r="K910" s="4">
        <v>1</v>
      </c>
      <c r="L910" s="4">
        <v>1</v>
      </c>
      <c r="M910" s="4">
        <v>1</v>
      </c>
      <c r="N910" s="4">
        <v>1</v>
      </c>
      <c r="O910" s="4">
        <v>1</v>
      </c>
      <c r="P910" s="4">
        <v>1</v>
      </c>
      <c r="Q910" s="4">
        <v>1</v>
      </c>
      <c r="R910" s="4">
        <v>1</v>
      </c>
      <c r="S910" s="4">
        <v>1</v>
      </c>
      <c r="T910" s="4">
        <v>1</v>
      </c>
      <c r="U910" s="4">
        <v>0</v>
      </c>
      <c r="V910" s="4">
        <v>1</v>
      </c>
      <c r="W910" s="4">
        <v>1</v>
      </c>
      <c r="X910" s="4">
        <v>1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1</v>
      </c>
      <c r="AE910" s="4">
        <v>0</v>
      </c>
      <c r="AF910" s="4">
        <v>1</v>
      </c>
    </row>
    <row r="911" spans="2:32" x14ac:dyDescent="0.25">
      <c r="B911" s="4">
        <v>9450</v>
      </c>
      <c r="C911" s="4">
        <v>63</v>
      </c>
      <c r="D911" s="4">
        <v>110</v>
      </c>
      <c r="E911" s="4">
        <v>69</v>
      </c>
      <c r="F911" s="4">
        <v>1035</v>
      </c>
      <c r="G911" s="4">
        <v>1600</v>
      </c>
      <c r="H911" s="4">
        <v>12</v>
      </c>
      <c r="I911" s="4">
        <v>1</v>
      </c>
      <c r="J911" s="4">
        <v>0</v>
      </c>
      <c r="K911" s="4">
        <v>1</v>
      </c>
      <c r="L911" s="4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1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</row>
    <row r="912" spans="2:32" x14ac:dyDescent="0.25">
      <c r="B912" s="4">
        <v>10950</v>
      </c>
      <c r="C912" s="4">
        <v>49</v>
      </c>
      <c r="D912" s="4">
        <v>97</v>
      </c>
      <c r="E912" s="4">
        <v>85</v>
      </c>
      <c r="F912" s="4">
        <v>1060</v>
      </c>
      <c r="G912" s="4">
        <v>1400</v>
      </c>
      <c r="H912" s="4">
        <v>3</v>
      </c>
      <c r="I912" s="4">
        <v>0</v>
      </c>
      <c r="J912" s="4">
        <v>0</v>
      </c>
      <c r="K912" s="4">
        <v>1</v>
      </c>
      <c r="L912" s="4">
        <v>1</v>
      </c>
      <c r="M912" s="4">
        <v>1</v>
      </c>
      <c r="N912" s="4">
        <v>0</v>
      </c>
      <c r="O912" s="4">
        <v>0</v>
      </c>
      <c r="P912" s="4">
        <v>1</v>
      </c>
      <c r="Q912" s="4">
        <v>0</v>
      </c>
      <c r="R912" s="4">
        <v>0</v>
      </c>
      <c r="S912" s="4">
        <v>0</v>
      </c>
      <c r="T912" s="4">
        <v>1</v>
      </c>
      <c r="U912" s="4">
        <v>0</v>
      </c>
      <c r="V912" s="4">
        <v>0</v>
      </c>
      <c r="W912" s="4">
        <v>0</v>
      </c>
      <c r="X912" s="4">
        <v>1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1</v>
      </c>
      <c r="AE912" s="4">
        <v>0</v>
      </c>
      <c r="AF912" s="4">
        <v>0</v>
      </c>
    </row>
    <row r="913" spans="2:32" x14ac:dyDescent="0.25">
      <c r="B913" s="4">
        <v>8900</v>
      </c>
      <c r="C913" s="4">
        <v>64</v>
      </c>
      <c r="D913" s="4">
        <v>86</v>
      </c>
      <c r="E913" s="4">
        <v>69</v>
      </c>
      <c r="F913" s="4">
        <v>1015</v>
      </c>
      <c r="G913" s="4">
        <v>1300</v>
      </c>
      <c r="H913" s="4">
        <v>3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1</v>
      </c>
      <c r="T913" s="4">
        <v>1</v>
      </c>
      <c r="U913" s="4">
        <v>1</v>
      </c>
      <c r="V913" s="4">
        <v>0</v>
      </c>
      <c r="W913" s="4">
        <v>0</v>
      </c>
      <c r="X913" s="4">
        <v>0</v>
      </c>
      <c r="Y913" s="4">
        <v>1</v>
      </c>
      <c r="Z913" s="4">
        <v>0</v>
      </c>
      <c r="AA913" s="4">
        <v>0</v>
      </c>
      <c r="AB913" s="4">
        <v>0</v>
      </c>
      <c r="AC913" s="4">
        <v>0</v>
      </c>
      <c r="AD913" s="4">
        <v>1</v>
      </c>
      <c r="AE913" s="4">
        <v>0</v>
      </c>
      <c r="AF913" s="4">
        <v>0</v>
      </c>
    </row>
    <row r="914" spans="2:32" x14ac:dyDescent="0.25">
      <c r="B914" s="4">
        <v>9750</v>
      </c>
      <c r="C914" s="4">
        <v>68</v>
      </c>
      <c r="D914" s="4">
        <v>110</v>
      </c>
      <c r="E914" s="4">
        <v>69</v>
      </c>
      <c r="F914" s="4">
        <v>1035</v>
      </c>
      <c r="G914" s="4">
        <v>1600</v>
      </c>
      <c r="H914" s="4">
        <v>3</v>
      </c>
      <c r="I914" s="4">
        <v>0</v>
      </c>
      <c r="J914" s="4">
        <v>0</v>
      </c>
      <c r="K914" s="4">
        <v>1</v>
      </c>
      <c r="L914" s="4">
        <v>1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1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1</v>
      </c>
      <c r="AC914" s="4">
        <v>0</v>
      </c>
      <c r="AD914" s="4">
        <v>0</v>
      </c>
      <c r="AE914" s="4">
        <v>0</v>
      </c>
      <c r="AF914" s="4">
        <v>0</v>
      </c>
    </row>
    <row r="915" spans="2:32" x14ac:dyDescent="0.25">
      <c r="B915" s="4">
        <v>8450</v>
      </c>
      <c r="C915" s="4">
        <v>65</v>
      </c>
      <c r="D915" s="4">
        <v>86</v>
      </c>
      <c r="E915" s="4">
        <v>69</v>
      </c>
      <c r="F915" s="4">
        <v>1015</v>
      </c>
      <c r="G915" s="4">
        <v>1300</v>
      </c>
      <c r="H915" s="4">
        <v>3</v>
      </c>
      <c r="I915" s="4">
        <v>0</v>
      </c>
      <c r="J915" s="4">
        <v>0</v>
      </c>
      <c r="K915" s="4">
        <v>0</v>
      </c>
      <c r="L915" s="4">
        <v>1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</v>
      </c>
      <c r="U915" s="4">
        <v>0</v>
      </c>
      <c r="V915" s="4">
        <v>0</v>
      </c>
      <c r="W915" s="4">
        <v>1</v>
      </c>
      <c r="X915" s="4">
        <v>1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1</v>
      </c>
      <c r="AE915" s="4">
        <v>0</v>
      </c>
      <c r="AF915" s="4">
        <v>0</v>
      </c>
    </row>
    <row r="916" spans="2:32" x14ac:dyDescent="0.25">
      <c r="B916" s="4">
        <v>10500</v>
      </c>
      <c r="C916" s="4">
        <v>67</v>
      </c>
      <c r="D916" s="4">
        <v>107</v>
      </c>
      <c r="E916" s="4">
        <v>19</v>
      </c>
      <c r="F916" s="4">
        <v>1065</v>
      </c>
      <c r="G916" s="4">
        <v>1587</v>
      </c>
      <c r="H916" s="4">
        <v>12</v>
      </c>
      <c r="I916" s="4">
        <v>1</v>
      </c>
      <c r="J916" s="4">
        <v>1</v>
      </c>
      <c r="K916" s="4">
        <v>0</v>
      </c>
      <c r="L916" s="4">
        <v>0</v>
      </c>
      <c r="M916" s="4">
        <v>1</v>
      </c>
      <c r="N916" s="4">
        <v>1</v>
      </c>
      <c r="O916" s="4">
        <v>0</v>
      </c>
      <c r="P916" s="4">
        <v>0</v>
      </c>
      <c r="Q916" s="4">
        <v>0</v>
      </c>
      <c r="R916" s="4">
        <v>1</v>
      </c>
      <c r="S916" s="4">
        <v>1</v>
      </c>
      <c r="T916" s="4">
        <v>1</v>
      </c>
      <c r="U916" s="4">
        <v>1</v>
      </c>
      <c r="V916" s="4">
        <v>0</v>
      </c>
      <c r="W916" s="4">
        <v>0</v>
      </c>
      <c r="X916" s="4">
        <v>0</v>
      </c>
      <c r="Y916" s="4">
        <v>0</v>
      </c>
      <c r="Z916" s="4">
        <v>1</v>
      </c>
      <c r="AA916" s="4">
        <v>1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</row>
    <row r="917" spans="2:32" x14ac:dyDescent="0.25">
      <c r="B917" s="4">
        <v>10900</v>
      </c>
      <c r="C917" s="4">
        <v>50</v>
      </c>
      <c r="D917" s="4">
        <v>97</v>
      </c>
      <c r="E917" s="4">
        <v>85</v>
      </c>
      <c r="F917" s="4">
        <v>1060</v>
      </c>
      <c r="G917" s="4">
        <v>1400</v>
      </c>
      <c r="H917" s="4">
        <v>3</v>
      </c>
      <c r="I917" s="4">
        <v>1</v>
      </c>
      <c r="J917" s="4">
        <v>0</v>
      </c>
      <c r="K917" s="4">
        <v>0</v>
      </c>
      <c r="L917" s="4">
        <v>1</v>
      </c>
      <c r="M917" s="4">
        <v>1</v>
      </c>
      <c r="N917" s="4">
        <v>1</v>
      </c>
      <c r="O917" s="4">
        <v>0</v>
      </c>
      <c r="P917" s="4">
        <v>0</v>
      </c>
      <c r="Q917" s="4">
        <v>1</v>
      </c>
      <c r="R917" s="4">
        <v>0</v>
      </c>
      <c r="S917" s="4">
        <v>0</v>
      </c>
      <c r="T917" s="4">
        <v>1</v>
      </c>
      <c r="U917" s="4">
        <v>0</v>
      </c>
      <c r="V917" s="4">
        <v>0</v>
      </c>
      <c r="W917" s="4">
        <v>0</v>
      </c>
      <c r="X917" s="4">
        <v>1</v>
      </c>
      <c r="Y917" s="4">
        <v>0</v>
      </c>
      <c r="Z917" s="4">
        <v>0</v>
      </c>
      <c r="AA917" s="4">
        <v>0</v>
      </c>
      <c r="AB917" s="4">
        <v>0</v>
      </c>
      <c r="AC917" s="4">
        <v>1</v>
      </c>
      <c r="AD917" s="4">
        <v>0</v>
      </c>
      <c r="AE917" s="4">
        <v>0</v>
      </c>
      <c r="AF917" s="4">
        <v>0</v>
      </c>
    </row>
    <row r="918" spans="2:32" x14ac:dyDescent="0.25">
      <c r="B918" s="4">
        <v>11500</v>
      </c>
      <c r="C918" s="4">
        <v>55</v>
      </c>
      <c r="D918" s="4">
        <v>110</v>
      </c>
      <c r="E918" s="4">
        <v>69</v>
      </c>
      <c r="F918" s="4">
        <v>1035</v>
      </c>
      <c r="G918" s="4">
        <v>1600</v>
      </c>
      <c r="H918" s="4">
        <v>3</v>
      </c>
      <c r="I918" s="4">
        <v>0</v>
      </c>
      <c r="J918" s="4">
        <v>0</v>
      </c>
      <c r="K918" s="4">
        <v>0</v>
      </c>
      <c r="L918" s="4">
        <v>1</v>
      </c>
      <c r="M918" s="4">
        <v>1</v>
      </c>
      <c r="N918" s="4">
        <v>1</v>
      </c>
      <c r="O918" s="4">
        <v>0</v>
      </c>
      <c r="P918" s="4">
        <v>1</v>
      </c>
      <c r="Q918" s="4">
        <v>0</v>
      </c>
      <c r="R918" s="4">
        <v>1</v>
      </c>
      <c r="S918" s="4">
        <v>1</v>
      </c>
      <c r="T918" s="4">
        <v>1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1</v>
      </c>
      <c r="AD918" s="4">
        <v>0</v>
      </c>
      <c r="AE918" s="4">
        <v>0</v>
      </c>
      <c r="AF918" s="4">
        <v>0</v>
      </c>
    </row>
    <row r="919" spans="2:32" x14ac:dyDescent="0.25">
      <c r="B919" s="4">
        <v>9500</v>
      </c>
      <c r="C919" s="4">
        <v>62</v>
      </c>
      <c r="D919" s="4">
        <v>86</v>
      </c>
      <c r="E919" s="4">
        <v>69</v>
      </c>
      <c r="F919" s="4">
        <v>1035</v>
      </c>
      <c r="G919" s="4">
        <v>1300</v>
      </c>
      <c r="H919" s="4">
        <v>3</v>
      </c>
      <c r="I919" s="4">
        <v>0</v>
      </c>
      <c r="J919" s="4">
        <v>0</v>
      </c>
      <c r="K919" s="4">
        <v>1</v>
      </c>
      <c r="L919" s="4">
        <v>1</v>
      </c>
      <c r="M919" s="4">
        <v>1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1</v>
      </c>
      <c r="U919" s="4">
        <v>0</v>
      </c>
      <c r="V919" s="4">
        <v>0</v>
      </c>
      <c r="W919" s="4">
        <v>1</v>
      </c>
      <c r="X919" s="4">
        <v>1</v>
      </c>
      <c r="Y919" s="4">
        <v>0</v>
      </c>
      <c r="Z919" s="4">
        <v>0</v>
      </c>
      <c r="AA919" s="4">
        <v>0</v>
      </c>
      <c r="AB919" s="4">
        <v>1</v>
      </c>
      <c r="AC919" s="4">
        <v>0</v>
      </c>
      <c r="AD919" s="4">
        <v>0</v>
      </c>
      <c r="AE919" s="4">
        <v>0</v>
      </c>
      <c r="AF919" s="4">
        <v>0</v>
      </c>
    </row>
    <row r="920" spans="2:32" x14ac:dyDescent="0.25">
      <c r="B920" s="4">
        <v>11950</v>
      </c>
      <c r="C920" s="4">
        <v>41</v>
      </c>
      <c r="D920" s="4">
        <v>110</v>
      </c>
      <c r="E920" s="4">
        <v>85</v>
      </c>
      <c r="F920" s="4">
        <v>1075</v>
      </c>
      <c r="G920" s="4">
        <v>1600</v>
      </c>
      <c r="H920" s="4">
        <v>3</v>
      </c>
      <c r="I920" s="4">
        <v>1</v>
      </c>
      <c r="J920" s="4">
        <v>0</v>
      </c>
      <c r="K920" s="4">
        <v>0</v>
      </c>
      <c r="L920" s="4">
        <v>1</v>
      </c>
      <c r="M920" s="4">
        <v>1</v>
      </c>
      <c r="N920" s="4">
        <v>1</v>
      </c>
      <c r="O920" s="4">
        <v>0</v>
      </c>
      <c r="P920" s="4">
        <v>1</v>
      </c>
      <c r="Q920" s="4">
        <v>1</v>
      </c>
      <c r="R920" s="4">
        <v>1</v>
      </c>
      <c r="S920" s="4">
        <v>0</v>
      </c>
      <c r="T920" s="4">
        <v>1</v>
      </c>
      <c r="U920" s="4">
        <v>0</v>
      </c>
      <c r="V920" s="4">
        <v>0</v>
      </c>
      <c r="W920" s="4">
        <v>0</v>
      </c>
      <c r="X920" s="4">
        <v>1</v>
      </c>
      <c r="Y920" s="4">
        <v>0</v>
      </c>
      <c r="Z920" s="4">
        <v>1</v>
      </c>
      <c r="AA920" s="4">
        <v>0</v>
      </c>
      <c r="AB920" s="4">
        <v>1</v>
      </c>
      <c r="AC920" s="4">
        <v>0</v>
      </c>
      <c r="AD920" s="4">
        <v>0</v>
      </c>
      <c r="AE920" s="4">
        <v>0</v>
      </c>
      <c r="AF920" s="4">
        <v>0</v>
      </c>
    </row>
    <row r="921" spans="2:32" x14ac:dyDescent="0.25">
      <c r="B921" s="4">
        <v>9895</v>
      </c>
      <c r="C921" s="4">
        <v>68</v>
      </c>
      <c r="D921" s="4">
        <v>110</v>
      </c>
      <c r="E921" s="4">
        <v>85</v>
      </c>
      <c r="F921" s="4">
        <v>1090</v>
      </c>
      <c r="G921" s="4">
        <v>1600</v>
      </c>
      <c r="H921" s="4">
        <v>3</v>
      </c>
      <c r="I921" s="4">
        <v>0</v>
      </c>
      <c r="J921" s="4">
        <v>0</v>
      </c>
      <c r="K921" s="4">
        <v>1</v>
      </c>
      <c r="L921" s="4">
        <v>1</v>
      </c>
      <c r="M921" s="4">
        <v>1</v>
      </c>
      <c r="N921" s="4">
        <v>1</v>
      </c>
      <c r="O921" s="4">
        <v>0</v>
      </c>
      <c r="P921" s="4">
        <v>0</v>
      </c>
      <c r="Q921" s="4">
        <v>0</v>
      </c>
      <c r="R921" s="4">
        <v>1</v>
      </c>
      <c r="S921" s="4">
        <v>1</v>
      </c>
      <c r="T921" s="4">
        <v>1</v>
      </c>
      <c r="U921" s="4">
        <v>0</v>
      </c>
      <c r="V921" s="4">
        <v>1</v>
      </c>
      <c r="W921" s="4">
        <v>0</v>
      </c>
      <c r="X921" s="4">
        <v>1</v>
      </c>
      <c r="Y921" s="4">
        <v>0</v>
      </c>
      <c r="Z921" s="4">
        <v>1</v>
      </c>
      <c r="AA921" s="4">
        <v>0</v>
      </c>
      <c r="AB921" s="4">
        <v>1</v>
      </c>
      <c r="AC921" s="4">
        <v>0</v>
      </c>
      <c r="AD921" s="4">
        <v>0</v>
      </c>
      <c r="AE921" s="4">
        <v>0</v>
      </c>
      <c r="AF921" s="4">
        <v>0</v>
      </c>
    </row>
    <row r="922" spans="2:32" x14ac:dyDescent="0.25">
      <c r="B922" s="4">
        <v>9950</v>
      </c>
      <c r="C922" s="4">
        <v>50</v>
      </c>
      <c r="D922" s="4">
        <v>110</v>
      </c>
      <c r="E922" s="4">
        <v>85</v>
      </c>
      <c r="F922" s="4">
        <v>1055</v>
      </c>
      <c r="G922" s="4">
        <v>1600</v>
      </c>
      <c r="H922" s="4">
        <v>3</v>
      </c>
      <c r="I922" s="4">
        <v>0</v>
      </c>
      <c r="J922" s="4">
        <v>0</v>
      </c>
      <c r="K922" s="4">
        <v>0</v>
      </c>
      <c r="L922" s="4">
        <v>1</v>
      </c>
      <c r="M922" s="4">
        <v>1</v>
      </c>
      <c r="N922" s="4">
        <v>0</v>
      </c>
      <c r="O922" s="4">
        <v>0</v>
      </c>
      <c r="P922" s="4">
        <v>1</v>
      </c>
      <c r="Q922" s="4">
        <v>0</v>
      </c>
      <c r="R922" s="4">
        <v>1</v>
      </c>
      <c r="S922" s="4">
        <v>1</v>
      </c>
      <c r="T922" s="4">
        <v>1</v>
      </c>
      <c r="U922" s="4">
        <v>0</v>
      </c>
      <c r="V922" s="4">
        <v>1</v>
      </c>
      <c r="W922" s="4">
        <v>0</v>
      </c>
      <c r="X922" s="4">
        <v>1</v>
      </c>
      <c r="Y922" s="4">
        <v>1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1</v>
      </c>
      <c r="AF922" s="4">
        <v>0</v>
      </c>
    </row>
    <row r="923" spans="2:32" x14ac:dyDescent="0.25">
      <c r="B923" s="4">
        <v>8950</v>
      </c>
      <c r="C923" s="4">
        <v>59</v>
      </c>
      <c r="D923" s="4">
        <v>86</v>
      </c>
      <c r="E923" s="4">
        <v>69</v>
      </c>
      <c r="F923" s="4">
        <v>1015</v>
      </c>
      <c r="G923" s="4">
        <v>1300</v>
      </c>
      <c r="H923" s="4">
        <v>3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1</v>
      </c>
      <c r="U923" s="4">
        <v>0</v>
      </c>
      <c r="V923" s="4">
        <v>0</v>
      </c>
      <c r="W923" s="4">
        <v>0</v>
      </c>
      <c r="X923" s="4">
        <v>1</v>
      </c>
      <c r="Y923" s="4">
        <v>0</v>
      </c>
      <c r="Z923" s="4">
        <v>0</v>
      </c>
      <c r="AA923" s="4">
        <v>0</v>
      </c>
      <c r="AB923" s="4">
        <v>1</v>
      </c>
      <c r="AC923" s="4">
        <v>0</v>
      </c>
      <c r="AD923" s="4">
        <v>0</v>
      </c>
      <c r="AE923" s="4">
        <v>0</v>
      </c>
      <c r="AF923" s="4">
        <v>0</v>
      </c>
    </row>
    <row r="924" spans="2:32" x14ac:dyDescent="0.25">
      <c r="B924" s="4">
        <v>9250</v>
      </c>
      <c r="C924" s="4">
        <v>48</v>
      </c>
      <c r="D924" s="4">
        <v>110</v>
      </c>
      <c r="E924" s="4">
        <v>197</v>
      </c>
      <c r="F924" s="4">
        <v>1119</v>
      </c>
      <c r="G924" s="4">
        <v>1600</v>
      </c>
      <c r="H924" s="4">
        <v>3</v>
      </c>
      <c r="I924" s="4">
        <v>0</v>
      </c>
      <c r="J924" s="4">
        <v>0</v>
      </c>
      <c r="K924" s="4">
        <v>0</v>
      </c>
      <c r="L924" s="4">
        <v>1</v>
      </c>
      <c r="M924" s="4">
        <v>1</v>
      </c>
      <c r="N924" s="4">
        <v>1</v>
      </c>
      <c r="O924" s="4">
        <v>0</v>
      </c>
      <c r="P924" s="4">
        <v>1</v>
      </c>
      <c r="Q924" s="4">
        <v>1</v>
      </c>
      <c r="R924" s="4">
        <v>0</v>
      </c>
      <c r="S924" s="4">
        <v>0</v>
      </c>
      <c r="T924" s="4">
        <v>1</v>
      </c>
      <c r="U924" s="4">
        <v>0</v>
      </c>
      <c r="V924" s="4">
        <v>0</v>
      </c>
      <c r="W924" s="4">
        <v>0</v>
      </c>
      <c r="X924" s="4">
        <v>1</v>
      </c>
      <c r="Y924" s="4">
        <v>0</v>
      </c>
      <c r="Z924" s="4">
        <v>1</v>
      </c>
      <c r="AA924" s="4">
        <v>0</v>
      </c>
      <c r="AB924" s="4">
        <v>1</v>
      </c>
      <c r="AC924" s="4">
        <v>0</v>
      </c>
      <c r="AD924" s="4">
        <v>0</v>
      </c>
      <c r="AE924" s="4">
        <v>0</v>
      </c>
      <c r="AF924" s="4">
        <v>0</v>
      </c>
    </row>
    <row r="925" spans="2:32" x14ac:dyDescent="0.25">
      <c r="B925" s="4">
        <v>10500</v>
      </c>
      <c r="C925" s="4">
        <v>61</v>
      </c>
      <c r="D925" s="4">
        <v>72</v>
      </c>
      <c r="E925" s="4">
        <v>185</v>
      </c>
      <c r="F925" s="4">
        <v>1135</v>
      </c>
      <c r="G925" s="4">
        <v>2000</v>
      </c>
      <c r="H925" s="4">
        <v>3</v>
      </c>
      <c r="I925" s="4">
        <v>0</v>
      </c>
      <c r="J925" s="4">
        <v>0</v>
      </c>
      <c r="K925" s="4">
        <v>1</v>
      </c>
      <c r="L925" s="4">
        <v>1</v>
      </c>
      <c r="M925" s="4">
        <v>1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1</v>
      </c>
      <c r="U925" s="4">
        <v>0</v>
      </c>
      <c r="V925" s="4">
        <v>0</v>
      </c>
      <c r="W925" s="4">
        <v>1</v>
      </c>
      <c r="X925" s="4">
        <v>1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1</v>
      </c>
      <c r="AE925" s="4">
        <v>0</v>
      </c>
      <c r="AF925" s="4">
        <v>0</v>
      </c>
    </row>
    <row r="926" spans="2:32" x14ac:dyDescent="0.25">
      <c r="B926" s="4">
        <v>8500</v>
      </c>
      <c r="C926" s="4">
        <v>62</v>
      </c>
      <c r="D926" s="4">
        <v>86</v>
      </c>
      <c r="E926" s="4">
        <v>69</v>
      </c>
      <c r="F926" s="4">
        <v>1040</v>
      </c>
      <c r="G926" s="4">
        <v>1300</v>
      </c>
      <c r="H926" s="4">
        <v>3</v>
      </c>
      <c r="I926" s="4">
        <v>0</v>
      </c>
      <c r="J926" s="4">
        <v>0</v>
      </c>
      <c r="K926" s="4">
        <v>0</v>
      </c>
      <c r="L926" s="4">
        <v>0</v>
      </c>
      <c r="M926" s="4">
        <v>1</v>
      </c>
      <c r="N926" s="4">
        <v>1</v>
      </c>
      <c r="O926" s="4">
        <v>0</v>
      </c>
      <c r="P926" s="4">
        <v>0</v>
      </c>
      <c r="Q926" s="4">
        <v>0</v>
      </c>
      <c r="R926" s="4">
        <v>1</v>
      </c>
      <c r="S926" s="4">
        <v>1</v>
      </c>
      <c r="T926" s="4">
        <v>1</v>
      </c>
      <c r="U926" s="4">
        <v>0</v>
      </c>
      <c r="V926" s="4">
        <v>1</v>
      </c>
      <c r="W926" s="4">
        <v>1</v>
      </c>
      <c r="X926" s="4">
        <v>1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1</v>
      </c>
      <c r="AF926" s="4">
        <v>0</v>
      </c>
    </row>
    <row r="927" spans="2:32" x14ac:dyDescent="0.25">
      <c r="B927" s="4">
        <v>10500</v>
      </c>
      <c r="C927" s="4">
        <v>60</v>
      </c>
      <c r="D927" s="4">
        <v>86</v>
      </c>
      <c r="E927" s="4">
        <v>69</v>
      </c>
      <c r="F927" s="4">
        <v>1025</v>
      </c>
      <c r="G927" s="4">
        <v>1300</v>
      </c>
      <c r="H927" s="4">
        <v>3</v>
      </c>
      <c r="I927" s="4">
        <v>1</v>
      </c>
      <c r="J927" s="4">
        <v>0</v>
      </c>
      <c r="K927" s="4">
        <v>1</v>
      </c>
      <c r="L927" s="4">
        <v>1</v>
      </c>
      <c r="M927" s="4">
        <v>1</v>
      </c>
      <c r="N927" s="4">
        <v>1</v>
      </c>
      <c r="O927" s="4">
        <v>0</v>
      </c>
      <c r="P927" s="4">
        <v>0</v>
      </c>
      <c r="Q927" s="4">
        <v>1</v>
      </c>
      <c r="R927" s="4">
        <v>1</v>
      </c>
      <c r="S927" s="4">
        <v>1</v>
      </c>
      <c r="T927" s="4">
        <v>1</v>
      </c>
      <c r="U927" s="4">
        <v>0</v>
      </c>
      <c r="V927" s="4">
        <v>1</v>
      </c>
      <c r="W927" s="4">
        <v>1</v>
      </c>
      <c r="X927" s="4">
        <v>1</v>
      </c>
      <c r="Y927" s="4">
        <v>1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1</v>
      </c>
      <c r="AF927" s="4">
        <v>0</v>
      </c>
    </row>
    <row r="928" spans="2:32" x14ac:dyDescent="0.25">
      <c r="B928" s="4">
        <v>18500</v>
      </c>
      <c r="C928" s="4">
        <v>7</v>
      </c>
      <c r="D928" s="4">
        <v>110</v>
      </c>
      <c r="E928" s="4">
        <v>19</v>
      </c>
      <c r="F928" s="4">
        <v>1075</v>
      </c>
      <c r="G928" s="4">
        <v>1600</v>
      </c>
      <c r="H928" s="4">
        <v>24</v>
      </c>
      <c r="I928" s="4">
        <v>0</v>
      </c>
      <c r="J928" s="4">
        <v>0</v>
      </c>
      <c r="K928" s="4">
        <v>0</v>
      </c>
      <c r="L928" s="4">
        <v>1</v>
      </c>
      <c r="M928" s="4">
        <v>1</v>
      </c>
      <c r="N928" s="4">
        <v>1</v>
      </c>
      <c r="O928" s="4">
        <v>0</v>
      </c>
      <c r="P928" s="4">
        <v>1</v>
      </c>
      <c r="Q928" s="4">
        <v>1</v>
      </c>
      <c r="R928" s="4">
        <v>1</v>
      </c>
      <c r="S928" s="4">
        <v>1</v>
      </c>
      <c r="T928" s="4">
        <v>1</v>
      </c>
      <c r="U928" s="4">
        <v>0</v>
      </c>
      <c r="V928" s="4">
        <v>1</v>
      </c>
      <c r="W928" s="4">
        <v>0</v>
      </c>
      <c r="X928" s="4">
        <v>0</v>
      </c>
      <c r="Y928" s="4">
        <v>1</v>
      </c>
      <c r="Z928" s="4">
        <v>0</v>
      </c>
      <c r="AA928" s="4">
        <v>0</v>
      </c>
      <c r="AB928" s="4">
        <v>1</v>
      </c>
      <c r="AC928" s="4">
        <v>0</v>
      </c>
      <c r="AD928" s="4">
        <v>0</v>
      </c>
      <c r="AE928" s="4">
        <v>0</v>
      </c>
      <c r="AF928" s="4">
        <v>1</v>
      </c>
    </row>
    <row r="929" spans="2:32" x14ac:dyDescent="0.25">
      <c r="B929" s="4">
        <v>9950</v>
      </c>
      <c r="C929" s="4">
        <v>64</v>
      </c>
      <c r="D929" s="4">
        <v>110</v>
      </c>
      <c r="E929" s="4">
        <v>85</v>
      </c>
      <c r="F929" s="4">
        <v>1075</v>
      </c>
      <c r="G929" s="4">
        <v>1600</v>
      </c>
      <c r="H929" s="4">
        <v>3</v>
      </c>
      <c r="I929" s="4">
        <v>1</v>
      </c>
      <c r="J929" s="4">
        <v>0</v>
      </c>
      <c r="K929" s="4">
        <v>1</v>
      </c>
      <c r="L929" s="4">
        <v>1</v>
      </c>
      <c r="M929" s="4">
        <v>1</v>
      </c>
      <c r="N929" s="4">
        <v>1</v>
      </c>
      <c r="O929" s="4">
        <v>0</v>
      </c>
      <c r="P929" s="4">
        <v>0</v>
      </c>
      <c r="Q929" s="4">
        <v>0</v>
      </c>
      <c r="R929" s="4">
        <v>1</v>
      </c>
      <c r="S929" s="4">
        <v>1</v>
      </c>
      <c r="T929" s="4">
        <v>1</v>
      </c>
      <c r="U929" s="4">
        <v>0</v>
      </c>
      <c r="V929" s="4">
        <v>1</v>
      </c>
      <c r="W929" s="4">
        <v>0</v>
      </c>
      <c r="X929" s="4">
        <v>1</v>
      </c>
      <c r="Y929" s="4">
        <v>1</v>
      </c>
      <c r="Z929" s="4">
        <v>0</v>
      </c>
      <c r="AA929" s="4">
        <v>0</v>
      </c>
      <c r="AB929" s="4">
        <v>0</v>
      </c>
      <c r="AC929" s="4">
        <v>1</v>
      </c>
      <c r="AD929" s="4">
        <v>0</v>
      </c>
      <c r="AE929" s="4">
        <v>0</v>
      </c>
      <c r="AF929" s="4">
        <v>0</v>
      </c>
    </row>
    <row r="930" spans="2:32" x14ac:dyDescent="0.25">
      <c r="B930" s="4">
        <v>8950</v>
      </c>
      <c r="C930" s="4">
        <v>62</v>
      </c>
      <c r="D930" s="4">
        <v>116</v>
      </c>
      <c r="E930" s="4">
        <v>185</v>
      </c>
      <c r="F930" s="4">
        <v>1150</v>
      </c>
      <c r="G930" s="4">
        <v>2000</v>
      </c>
      <c r="H930" s="4">
        <v>3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  <c r="O930" s="4">
        <v>0</v>
      </c>
      <c r="P930" s="4">
        <v>0</v>
      </c>
      <c r="Q930" s="4">
        <v>0</v>
      </c>
      <c r="R930" s="4">
        <v>1</v>
      </c>
      <c r="S930" s="4">
        <v>0</v>
      </c>
      <c r="T930" s="4">
        <v>1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1</v>
      </c>
      <c r="AC930" s="4">
        <v>0</v>
      </c>
      <c r="AD930" s="4">
        <v>0</v>
      </c>
      <c r="AE930" s="4">
        <v>0</v>
      </c>
      <c r="AF930" s="4">
        <v>0</v>
      </c>
    </row>
    <row r="931" spans="2:32" x14ac:dyDescent="0.25">
      <c r="B931" s="4">
        <v>12295</v>
      </c>
      <c r="C931" s="4">
        <v>33</v>
      </c>
      <c r="D931" s="4">
        <v>110</v>
      </c>
      <c r="E931" s="4">
        <v>85</v>
      </c>
      <c r="F931" s="4">
        <v>1075</v>
      </c>
      <c r="G931" s="4">
        <v>1600</v>
      </c>
      <c r="H931" s="4">
        <v>3</v>
      </c>
      <c r="I931" s="4">
        <v>1</v>
      </c>
      <c r="J931" s="4">
        <v>0</v>
      </c>
      <c r="K931" s="4">
        <v>1</v>
      </c>
      <c r="L931" s="4">
        <v>1</v>
      </c>
      <c r="M931" s="4">
        <v>1</v>
      </c>
      <c r="N931" s="4">
        <v>1</v>
      </c>
      <c r="O931" s="4">
        <v>0</v>
      </c>
      <c r="P931" s="4">
        <v>1</v>
      </c>
      <c r="Q931" s="4">
        <v>0</v>
      </c>
      <c r="R931" s="4">
        <v>1</v>
      </c>
      <c r="S931" s="4">
        <v>1</v>
      </c>
      <c r="T931" s="4">
        <v>1</v>
      </c>
      <c r="U931" s="4">
        <v>0</v>
      </c>
      <c r="V931" s="4">
        <v>0</v>
      </c>
      <c r="W931" s="4">
        <v>0</v>
      </c>
      <c r="X931" s="4">
        <v>1</v>
      </c>
      <c r="Y931" s="4">
        <v>0</v>
      </c>
      <c r="Z931" s="4">
        <v>0</v>
      </c>
      <c r="AA931" s="4">
        <v>0</v>
      </c>
      <c r="AB931" s="4">
        <v>1</v>
      </c>
      <c r="AC931" s="4">
        <v>0</v>
      </c>
      <c r="AD931" s="4">
        <v>0</v>
      </c>
      <c r="AE931" s="4">
        <v>0</v>
      </c>
      <c r="AF931" s="4">
        <v>0</v>
      </c>
    </row>
    <row r="932" spans="2:32" x14ac:dyDescent="0.25">
      <c r="B932" s="4">
        <v>9900</v>
      </c>
      <c r="C932" s="4">
        <v>68</v>
      </c>
      <c r="D932" s="4">
        <v>110</v>
      </c>
      <c r="E932" s="4">
        <v>85</v>
      </c>
      <c r="F932" s="4">
        <v>1090</v>
      </c>
      <c r="G932" s="4">
        <v>1600</v>
      </c>
      <c r="H932" s="4">
        <v>3</v>
      </c>
      <c r="I932" s="4">
        <v>1</v>
      </c>
      <c r="J932" s="4">
        <v>0</v>
      </c>
      <c r="K932" s="4">
        <v>1</v>
      </c>
      <c r="L932" s="4">
        <v>1</v>
      </c>
      <c r="M932" s="4">
        <v>1</v>
      </c>
      <c r="N932" s="4">
        <v>1</v>
      </c>
      <c r="O932" s="4">
        <v>0</v>
      </c>
      <c r="P932" s="4">
        <v>0</v>
      </c>
      <c r="Q932" s="4">
        <v>1</v>
      </c>
      <c r="R932" s="4">
        <v>1</v>
      </c>
      <c r="S932" s="4">
        <v>1</v>
      </c>
      <c r="T932" s="4">
        <v>1</v>
      </c>
      <c r="U932" s="4">
        <v>0</v>
      </c>
      <c r="V932" s="4">
        <v>1</v>
      </c>
      <c r="W932" s="4">
        <v>0</v>
      </c>
      <c r="X932" s="4">
        <v>1</v>
      </c>
      <c r="Y932" s="4">
        <v>0</v>
      </c>
      <c r="Z932" s="4">
        <v>0</v>
      </c>
      <c r="AA932" s="4">
        <v>1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</row>
    <row r="933" spans="2:32" x14ac:dyDescent="0.25">
      <c r="B933" s="4">
        <v>9900</v>
      </c>
      <c r="C933" s="4">
        <v>68</v>
      </c>
      <c r="D933" s="4">
        <v>72</v>
      </c>
      <c r="E933" s="4">
        <v>185</v>
      </c>
      <c r="F933" s="4">
        <v>1115</v>
      </c>
      <c r="G933" s="4">
        <v>2000</v>
      </c>
      <c r="H933" s="4">
        <v>3</v>
      </c>
      <c r="I933" s="4">
        <v>0</v>
      </c>
      <c r="J933" s="4">
        <v>0</v>
      </c>
      <c r="K933" s="4">
        <v>0</v>
      </c>
      <c r="L933" s="4">
        <v>1</v>
      </c>
      <c r="M933" s="4">
        <v>1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1</v>
      </c>
      <c r="U933" s="4">
        <v>0</v>
      </c>
      <c r="V933" s="4">
        <v>0</v>
      </c>
      <c r="W933" s="4">
        <v>0</v>
      </c>
      <c r="X933" s="4">
        <v>1</v>
      </c>
      <c r="Y933" s="4">
        <v>0</v>
      </c>
      <c r="Z933" s="4">
        <v>0</v>
      </c>
      <c r="AA933" s="4">
        <v>0</v>
      </c>
      <c r="AB933" s="4">
        <v>1</v>
      </c>
      <c r="AC933" s="4">
        <v>0</v>
      </c>
      <c r="AD933" s="4">
        <v>0</v>
      </c>
      <c r="AE933" s="4">
        <v>0</v>
      </c>
      <c r="AF933" s="4">
        <v>0</v>
      </c>
    </row>
    <row r="934" spans="2:32" x14ac:dyDescent="0.25">
      <c r="B934" s="4">
        <v>9750</v>
      </c>
      <c r="C934" s="4">
        <v>56</v>
      </c>
      <c r="D934" s="4">
        <v>97</v>
      </c>
      <c r="E934" s="4">
        <v>69</v>
      </c>
      <c r="F934" s="4">
        <v>1025</v>
      </c>
      <c r="G934" s="4">
        <v>1400</v>
      </c>
      <c r="H934" s="4">
        <v>3</v>
      </c>
      <c r="I934" s="4">
        <v>0</v>
      </c>
      <c r="J934" s="4">
        <v>0</v>
      </c>
      <c r="K934" s="4">
        <v>0</v>
      </c>
      <c r="L934" s="4">
        <v>1</v>
      </c>
      <c r="M934" s="4">
        <v>1</v>
      </c>
      <c r="N934" s="4">
        <v>0</v>
      </c>
      <c r="O934" s="4">
        <v>0</v>
      </c>
      <c r="P934" s="4">
        <v>1</v>
      </c>
      <c r="Q934" s="4">
        <v>0</v>
      </c>
      <c r="R934" s="4">
        <v>0</v>
      </c>
      <c r="S934" s="4">
        <v>0</v>
      </c>
      <c r="T934" s="4">
        <v>1</v>
      </c>
      <c r="U934" s="4">
        <v>0</v>
      </c>
      <c r="V934" s="4">
        <v>0</v>
      </c>
      <c r="W934" s="4">
        <v>0</v>
      </c>
      <c r="X934" s="4">
        <v>1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</row>
    <row r="935" spans="2:32" x14ac:dyDescent="0.25">
      <c r="B935" s="4">
        <v>8950</v>
      </c>
      <c r="C935" s="4">
        <v>61</v>
      </c>
      <c r="D935" s="4">
        <v>110</v>
      </c>
      <c r="E935" s="4">
        <v>85</v>
      </c>
      <c r="F935" s="4">
        <v>1055</v>
      </c>
      <c r="G935" s="4">
        <v>1600</v>
      </c>
      <c r="H935" s="4">
        <v>3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1</v>
      </c>
      <c r="O935" s="4">
        <v>0</v>
      </c>
      <c r="P935" s="4">
        <v>0</v>
      </c>
      <c r="Q935" s="4">
        <v>0</v>
      </c>
      <c r="R935" s="4">
        <v>1</v>
      </c>
      <c r="S935" s="4">
        <v>1</v>
      </c>
      <c r="T935" s="4">
        <v>1</v>
      </c>
      <c r="U935" s="4">
        <v>1</v>
      </c>
      <c r="V935" s="4">
        <v>0</v>
      </c>
      <c r="W935" s="4">
        <v>0</v>
      </c>
      <c r="X935" s="4">
        <v>0</v>
      </c>
      <c r="Y935" s="4">
        <v>0</v>
      </c>
      <c r="Z935" s="4">
        <v>1</v>
      </c>
      <c r="AA935" s="4">
        <v>0</v>
      </c>
      <c r="AB935" s="4">
        <v>1</v>
      </c>
      <c r="AC935" s="4">
        <v>0</v>
      </c>
      <c r="AD935" s="4">
        <v>0</v>
      </c>
      <c r="AE935" s="4">
        <v>0</v>
      </c>
      <c r="AF935" s="4">
        <v>0</v>
      </c>
    </row>
    <row r="936" spans="2:32" x14ac:dyDescent="0.25">
      <c r="B936" s="4">
        <v>8950</v>
      </c>
      <c r="C936" s="4">
        <v>68</v>
      </c>
      <c r="D936" s="4">
        <v>110</v>
      </c>
      <c r="E936" s="4">
        <v>69</v>
      </c>
      <c r="F936" s="4">
        <v>1035</v>
      </c>
      <c r="G936" s="4">
        <v>1600</v>
      </c>
      <c r="H936" s="4">
        <v>3</v>
      </c>
      <c r="I936" s="4">
        <v>1</v>
      </c>
      <c r="J936" s="4">
        <v>0</v>
      </c>
      <c r="K936" s="4">
        <v>1</v>
      </c>
      <c r="L936" s="4">
        <v>1</v>
      </c>
      <c r="M936" s="4">
        <v>1</v>
      </c>
      <c r="N936" s="4">
        <v>1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1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1</v>
      </c>
      <c r="AA936" s="4">
        <v>1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</row>
    <row r="937" spans="2:32" x14ac:dyDescent="0.25">
      <c r="B937" s="4">
        <v>9950</v>
      </c>
      <c r="C937" s="4">
        <v>61</v>
      </c>
      <c r="D937" s="4">
        <v>86</v>
      </c>
      <c r="E937" s="4">
        <v>69</v>
      </c>
      <c r="F937" s="4">
        <v>1035</v>
      </c>
      <c r="G937" s="4">
        <v>1300</v>
      </c>
      <c r="H937" s="4">
        <v>3</v>
      </c>
      <c r="I937" s="4">
        <v>1</v>
      </c>
      <c r="J937" s="4">
        <v>0</v>
      </c>
      <c r="K937" s="4">
        <v>0</v>
      </c>
      <c r="L937" s="4">
        <v>1</v>
      </c>
      <c r="M937" s="4">
        <v>1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1</v>
      </c>
      <c r="U937" s="4">
        <v>0</v>
      </c>
      <c r="V937" s="4">
        <v>0</v>
      </c>
      <c r="W937" s="4">
        <v>1</v>
      </c>
      <c r="X937" s="4">
        <v>1</v>
      </c>
      <c r="Y937" s="4">
        <v>0</v>
      </c>
      <c r="Z937" s="4">
        <v>0</v>
      </c>
      <c r="AA937" s="4">
        <v>0</v>
      </c>
      <c r="AB937" s="4">
        <v>1</v>
      </c>
      <c r="AC937" s="4">
        <v>0</v>
      </c>
      <c r="AD937" s="4">
        <v>0</v>
      </c>
      <c r="AE937" s="4">
        <v>0</v>
      </c>
      <c r="AF937" s="4">
        <v>0</v>
      </c>
    </row>
    <row r="938" spans="2:32" x14ac:dyDescent="0.25">
      <c r="B938" s="4">
        <v>11500</v>
      </c>
      <c r="C938" s="4">
        <v>54</v>
      </c>
      <c r="D938" s="4">
        <v>110</v>
      </c>
      <c r="E938" s="4">
        <v>85</v>
      </c>
      <c r="F938" s="4">
        <v>1075</v>
      </c>
      <c r="G938" s="4">
        <v>1600</v>
      </c>
      <c r="H938" s="4">
        <v>3</v>
      </c>
      <c r="I938" s="4">
        <v>1</v>
      </c>
      <c r="J938" s="4">
        <v>0</v>
      </c>
      <c r="K938" s="4">
        <v>1</v>
      </c>
      <c r="L938" s="4">
        <v>1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1</v>
      </c>
      <c r="U938" s="4">
        <v>0</v>
      </c>
      <c r="V938" s="4">
        <v>0</v>
      </c>
      <c r="W938" s="4">
        <v>0</v>
      </c>
      <c r="X938" s="4">
        <v>1</v>
      </c>
      <c r="Y938" s="4">
        <v>0</v>
      </c>
      <c r="Z938" s="4">
        <v>1</v>
      </c>
      <c r="AA938" s="4">
        <v>0</v>
      </c>
      <c r="AB938" s="4">
        <v>1</v>
      </c>
      <c r="AC938" s="4">
        <v>0</v>
      </c>
      <c r="AD938" s="4">
        <v>0</v>
      </c>
      <c r="AE938" s="4">
        <v>0</v>
      </c>
      <c r="AF938" s="4">
        <v>0</v>
      </c>
    </row>
    <row r="939" spans="2:32" x14ac:dyDescent="0.25">
      <c r="B939" s="4">
        <v>10950</v>
      </c>
      <c r="C939" s="4">
        <v>44</v>
      </c>
      <c r="D939" s="4">
        <v>97</v>
      </c>
      <c r="E939" s="4">
        <v>69</v>
      </c>
      <c r="F939" s="4">
        <v>1025</v>
      </c>
      <c r="G939" s="4">
        <v>1400</v>
      </c>
      <c r="H939" s="4">
        <v>3</v>
      </c>
      <c r="I939" s="4">
        <v>1</v>
      </c>
      <c r="J939" s="4">
        <v>0</v>
      </c>
      <c r="K939" s="4">
        <v>1</v>
      </c>
      <c r="L939" s="4">
        <v>1</v>
      </c>
      <c r="M939" s="4">
        <v>1</v>
      </c>
      <c r="N939" s="4">
        <v>0</v>
      </c>
      <c r="O939" s="4">
        <v>0</v>
      </c>
      <c r="P939" s="4">
        <v>1</v>
      </c>
      <c r="Q939" s="4">
        <v>0</v>
      </c>
      <c r="R939" s="4">
        <v>1</v>
      </c>
      <c r="S939" s="4">
        <v>0</v>
      </c>
      <c r="T939" s="4">
        <v>1</v>
      </c>
      <c r="U939" s="4">
        <v>0</v>
      </c>
      <c r="V939" s="4">
        <v>0</v>
      </c>
      <c r="W939" s="4">
        <v>0</v>
      </c>
      <c r="X939" s="4">
        <v>1</v>
      </c>
      <c r="Y939" s="4">
        <v>1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1</v>
      </c>
      <c r="AF939" s="4">
        <v>0</v>
      </c>
    </row>
    <row r="940" spans="2:32" x14ac:dyDescent="0.25">
      <c r="B940" s="4">
        <v>10500</v>
      </c>
      <c r="C940" s="4">
        <v>56</v>
      </c>
      <c r="D940" s="4">
        <v>110</v>
      </c>
      <c r="E940" s="4">
        <v>85</v>
      </c>
      <c r="F940" s="4">
        <v>1055</v>
      </c>
      <c r="G940" s="4">
        <v>1600</v>
      </c>
      <c r="H940" s="4">
        <v>3</v>
      </c>
      <c r="I940" s="4">
        <v>1</v>
      </c>
      <c r="J940" s="4">
        <v>0</v>
      </c>
      <c r="K940" s="4">
        <v>1</v>
      </c>
      <c r="L940" s="4">
        <v>1</v>
      </c>
      <c r="M940" s="4">
        <v>1</v>
      </c>
      <c r="N940" s="4">
        <v>0</v>
      </c>
      <c r="O940" s="4">
        <v>0</v>
      </c>
      <c r="P940" s="4">
        <v>1</v>
      </c>
      <c r="Q940" s="4">
        <v>0</v>
      </c>
      <c r="R940" s="4">
        <v>1</v>
      </c>
      <c r="S940" s="4">
        <v>1</v>
      </c>
      <c r="T940" s="4">
        <v>1</v>
      </c>
      <c r="U940" s="4">
        <v>0</v>
      </c>
      <c r="V940" s="4">
        <v>1</v>
      </c>
      <c r="W940" s="4">
        <v>0</v>
      </c>
      <c r="X940" s="4">
        <v>1</v>
      </c>
      <c r="Y940" s="4">
        <v>1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1</v>
      </c>
      <c r="AF940" s="4">
        <v>0</v>
      </c>
    </row>
    <row r="941" spans="2:32" x14ac:dyDescent="0.25">
      <c r="B941" s="4">
        <v>9500</v>
      </c>
      <c r="C941" s="4">
        <v>64</v>
      </c>
      <c r="D941" s="4">
        <v>110</v>
      </c>
      <c r="E941" s="4">
        <v>69</v>
      </c>
      <c r="F941" s="4">
        <v>1050</v>
      </c>
      <c r="G941" s="4">
        <v>1600</v>
      </c>
      <c r="H941" s="4">
        <v>3</v>
      </c>
      <c r="I941" s="4">
        <v>1</v>
      </c>
      <c r="J941" s="4">
        <v>0</v>
      </c>
      <c r="K941" s="4">
        <v>1</v>
      </c>
      <c r="L941" s="4">
        <v>1</v>
      </c>
      <c r="M941" s="4">
        <v>1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1</v>
      </c>
      <c r="U941" s="4">
        <v>0</v>
      </c>
      <c r="V941" s="4">
        <v>0</v>
      </c>
      <c r="W941" s="4">
        <v>1</v>
      </c>
      <c r="X941" s="4">
        <v>1</v>
      </c>
      <c r="Y941" s="4">
        <v>0</v>
      </c>
      <c r="Z941" s="4">
        <v>1</v>
      </c>
      <c r="AA941" s="4">
        <v>0</v>
      </c>
      <c r="AB941" s="4">
        <v>1</v>
      </c>
      <c r="AC941" s="4">
        <v>0</v>
      </c>
      <c r="AD941" s="4">
        <v>0</v>
      </c>
      <c r="AE941" s="4">
        <v>0</v>
      </c>
      <c r="AF941" s="4">
        <v>0</v>
      </c>
    </row>
    <row r="942" spans="2:32" x14ac:dyDescent="0.25">
      <c r="B942" s="4">
        <v>19950</v>
      </c>
      <c r="C942" s="4">
        <v>8</v>
      </c>
      <c r="D942" s="4">
        <v>110</v>
      </c>
      <c r="E942" s="4">
        <v>85</v>
      </c>
      <c r="F942" s="4">
        <v>1130</v>
      </c>
      <c r="G942" s="4">
        <v>1600</v>
      </c>
      <c r="H942" s="4">
        <v>3</v>
      </c>
      <c r="I942" s="4">
        <v>1</v>
      </c>
      <c r="J942" s="4">
        <v>0</v>
      </c>
      <c r="K942" s="4">
        <v>1</v>
      </c>
      <c r="L942" s="4">
        <v>1</v>
      </c>
      <c r="M942" s="4">
        <v>1</v>
      </c>
      <c r="N942" s="4">
        <v>1</v>
      </c>
      <c r="O942" s="4">
        <v>1</v>
      </c>
      <c r="P942" s="4">
        <v>1</v>
      </c>
      <c r="Q942" s="4">
        <v>1</v>
      </c>
      <c r="R942" s="4">
        <v>1</v>
      </c>
      <c r="S942" s="4">
        <v>1</v>
      </c>
      <c r="T942" s="4">
        <v>1</v>
      </c>
      <c r="U942" s="4">
        <v>0</v>
      </c>
      <c r="V942" s="4">
        <v>1</v>
      </c>
      <c r="W942" s="4">
        <v>1</v>
      </c>
      <c r="X942" s="4">
        <v>1</v>
      </c>
      <c r="Y942" s="4">
        <v>1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1</v>
      </c>
      <c r="AF942" s="4">
        <v>1</v>
      </c>
    </row>
    <row r="943" spans="2:32" x14ac:dyDescent="0.25">
      <c r="B943" s="4">
        <v>9475</v>
      </c>
      <c r="C943" s="4">
        <v>48</v>
      </c>
      <c r="D943" s="4">
        <v>97</v>
      </c>
      <c r="E943" s="4">
        <v>69</v>
      </c>
      <c r="F943" s="4">
        <v>1025</v>
      </c>
      <c r="G943" s="4">
        <v>1400</v>
      </c>
      <c r="H943" s="4">
        <v>3</v>
      </c>
      <c r="I943" s="4">
        <v>1</v>
      </c>
      <c r="J943" s="4">
        <v>0</v>
      </c>
      <c r="K943" s="4">
        <v>0</v>
      </c>
      <c r="L943" s="4">
        <v>1</v>
      </c>
      <c r="M943" s="4">
        <v>1</v>
      </c>
      <c r="N943" s="4">
        <v>0</v>
      </c>
      <c r="O943" s="4">
        <v>0</v>
      </c>
      <c r="P943" s="4">
        <v>1</v>
      </c>
      <c r="Q943" s="4">
        <v>1</v>
      </c>
      <c r="R943" s="4">
        <v>1</v>
      </c>
      <c r="S943" s="4">
        <v>1</v>
      </c>
      <c r="T943" s="4">
        <v>1</v>
      </c>
      <c r="U943" s="4">
        <v>0</v>
      </c>
      <c r="V943" s="4">
        <v>0</v>
      </c>
      <c r="W943" s="4">
        <v>0</v>
      </c>
      <c r="X943" s="4">
        <v>1</v>
      </c>
      <c r="Y943" s="4">
        <v>0</v>
      </c>
      <c r="Z943" s="4">
        <v>0</v>
      </c>
      <c r="AA943" s="4">
        <v>0</v>
      </c>
      <c r="AB943" s="4">
        <v>1</v>
      </c>
      <c r="AC943" s="4">
        <v>0</v>
      </c>
      <c r="AD943" s="4">
        <v>0</v>
      </c>
      <c r="AE943" s="4">
        <v>0</v>
      </c>
      <c r="AF943" s="4">
        <v>0</v>
      </c>
    </row>
    <row r="944" spans="2:32" x14ac:dyDescent="0.25">
      <c r="B944" s="4">
        <v>24500</v>
      </c>
      <c r="C944" s="4">
        <v>13</v>
      </c>
      <c r="D944" s="4">
        <v>110</v>
      </c>
      <c r="E944" s="4">
        <v>85</v>
      </c>
      <c r="F944" s="4">
        <v>1130</v>
      </c>
      <c r="G944" s="4">
        <v>1600</v>
      </c>
      <c r="H944" s="4">
        <v>3</v>
      </c>
      <c r="I944" s="4">
        <v>1</v>
      </c>
      <c r="J944" s="4">
        <v>0</v>
      </c>
      <c r="K944" s="4">
        <v>1</v>
      </c>
      <c r="L944" s="4">
        <v>1</v>
      </c>
      <c r="M944" s="4">
        <v>1</v>
      </c>
      <c r="N944" s="4">
        <v>1</v>
      </c>
      <c r="O944" s="4">
        <v>1</v>
      </c>
      <c r="P944" s="4">
        <v>1</v>
      </c>
      <c r="Q944" s="4">
        <v>1</v>
      </c>
      <c r="R944" s="4">
        <v>1</v>
      </c>
      <c r="S944" s="4">
        <v>1</v>
      </c>
      <c r="T944" s="4">
        <v>1</v>
      </c>
      <c r="U944" s="4">
        <v>0</v>
      </c>
      <c r="V944" s="4">
        <v>1</v>
      </c>
      <c r="W944" s="4">
        <v>1</v>
      </c>
      <c r="X944" s="4">
        <v>1</v>
      </c>
      <c r="Y944" s="4">
        <v>1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1</v>
      </c>
    </row>
    <row r="945" spans="2:32" x14ac:dyDescent="0.25">
      <c r="B945" s="4">
        <v>12950</v>
      </c>
      <c r="C945" s="4">
        <v>53</v>
      </c>
      <c r="D945" s="4">
        <v>110</v>
      </c>
      <c r="E945" s="4">
        <v>85</v>
      </c>
      <c r="F945" s="4">
        <v>1055</v>
      </c>
      <c r="G945" s="4">
        <v>1600</v>
      </c>
      <c r="H945" s="4">
        <v>3</v>
      </c>
      <c r="I945" s="4">
        <v>1</v>
      </c>
      <c r="J945" s="4">
        <v>0</v>
      </c>
      <c r="K945" s="4">
        <v>0</v>
      </c>
      <c r="L945" s="4">
        <v>1</v>
      </c>
      <c r="M945" s="4">
        <v>1</v>
      </c>
      <c r="N945" s="4">
        <v>1</v>
      </c>
      <c r="O945" s="4">
        <v>0</v>
      </c>
      <c r="P945" s="4">
        <v>1</v>
      </c>
      <c r="Q945" s="4">
        <v>1</v>
      </c>
      <c r="R945" s="4">
        <v>1</v>
      </c>
      <c r="S945" s="4">
        <v>1</v>
      </c>
      <c r="T945" s="4">
        <v>1</v>
      </c>
      <c r="U945" s="4">
        <v>0</v>
      </c>
      <c r="V945" s="4">
        <v>1</v>
      </c>
      <c r="W945" s="4">
        <v>1</v>
      </c>
      <c r="X945" s="4">
        <v>1</v>
      </c>
      <c r="Y945" s="4">
        <v>1</v>
      </c>
      <c r="Z945" s="4">
        <v>1</v>
      </c>
      <c r="AA945" s="4">
        <v>0</v>
      </c>
      <c r="AB945" s="4">
        <v>0</v>
      </c>
      <c r="AC945" s="4">
        <v>0</v>
      </c>
      <c r="AD945" s="4">
        <v>0</v>
      </c>
      <c r="AE945" s="4">
        <v>1</v>
      </c>
      <c r="AF945" s="4">
        <v>1</v>
      </c>
    </row>
    <row r="946" spans="2:32" x14ac:dyDescent="0.25">
      <c r="B946" s="4">
        <v>5150</v>
      </c>
      <c r="C946" s="4">
        <v>56</v>
      </c>
      <c r="D946" s="4">
        <v>72</v>
      </c>
      <c r="E946" s="4">
        <v>64</v>
      </c>
      <c r="F946" s="4">
        <v>1135</v>
      </c>
      <c r="G946" s="4">
        <v>2000</v>
      </c>
      <c r="H946" s="4">
        <v>3</v>
      </c>
      <c r="I946" s="4">
        <v>1</v>
      </c>
      <c r="J946" s="4">
        <v>0</v>
      </c>
      <c r="K946" s="4">
        <v>0</v>
      </c>
      <c r="L946" s="4">
        <v>0</v>
      </c>
      <c r="M946" s="4">
        <v>1</v>
      </c>
      <c r="N946" s="4">
        <v>0</v>
      </c>
      <c r="O946" s="4">
        <v>0</v>
      </c>
      <c r="P946" s="4">
        <v>0</v>
      </c>
      <c r="Q946" s="4">
        <v>0</v>
      </c>
      <c r="R946" s="4">
        <v>1</v>
      </c>
      <c r="S946" s="4">
        <v>0</v>
      </c>
      <c r="T946" s="4">
        <v>1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1</v>
      </c>
      <c r="AD946" s="4">
        <v>0</v>
      </c>
      <c r="AE946" s="4">
        <v>0</v>
      </c>
      <c r="AF946" s="4">
        <v>0</v>
      </c>
    </row>
    <row r="947" spans="2:32" x14ac:dyDescent="0.25">
      <c r="B947" s="4">
        <v>10950</v>
      </c>
      <c r="C947" s="4">
        <v>41</v>
      </c>
      <c r="D947" s="4">
        <v>97</v>
      </c>
      <c r="E947" s="4">
        <v>69</v>
      </c>
      <c r="F947" s="4">
        <v>1025</v>
      </c>
      <c r="G947" s="4">
        <v>1400</v>
      </c>
      <c r="H947" s="4">
        <v>3</v>
      </c>
      <c r="I947" s="4">
        <v>1</v>
      </c>
      <c r="J947" s="4">
        <v>0</v>
      </c>
      <c r="K947" s="4">
        <v>1</v>
      </c>
      <c r="L947" s="4">
        <v>1</v>
      </c>
      <c r="M947" s="4">
        <v>1</v>
      </c>
      <c r="N947" s="4">
        <v>0</v>
      </c>
      <c r="O947" s="4">
        <v>0</v>
      </c>
      <c r="P947" s="4">
        <v>1</v>
      </c>
      <c r="Q947" s="4">
        <v>0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  <c r="W947" s="4">
        <v>0</v>
      </c>
      <c r="X947" s="4">
        <v>1</v>
      </c>
      <c r="Y947" s="4">
        <v>0</v>
      </c>
      <c r="Z947" s="4">
        <v>0</v>
      </c>
      <c r="AA947" s="4">
        <v>1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</row>
    <row r="948" spans="2:32" x14ac:dyDescent="0.25">
      <c r="B948" s="4">
        <v>16868</v>
      </c>
      <c r="C948" s="4">
        <v>15</v>
      </c>
      <c r="D948" s="4">
        <v>97</v>
      </c>
      <c r="E948" s="4">
        <v>85</v>
      </c>
      <c r="F948" s="4">
        <v>1085</v>
      </c>
      <c r="G948" s="4">
        <v>1400</v>
      </c>
      <c r="H948" s="4">
        <v>3</v>
      </c>
      <c r="I948" s="4">
        <v>1</v>
      </c>
      <c r="J948" s="4">
        <v>0</v>
      </c>
      <c r="K948" s="4">
        <v>1</v>
      </c>
      <c r="L948" s="4">
        <v>1</v>
      </c>
      <c r="M948" s="4">
        <v>1</v>
      </c>
      <c r="N948" s="4">
        <v>1</v>
      </c>
      <c r="O948" s="4">
        <v>0</v>
      </c>
      <c r="P948" s="4">
        <v>1</v>
      </c>
      <c r="Q948" s="4">
        <v>1</v>
      </c>
      <c r="R948" s="4">
        <v>1</v>
      </c>
      <c r="S948" s="4">
        <v>1</v>
      </c>
      <c r="T948" s="4">
        <v>1</v>
      </c>
      <c r="U948" s="4">
        <v>0</v>
      </c>
      <c r="V948" s="4">
        <v>0</v>
      </c>
      <c r="W948" s="4">
        <v>1</v>
      </c>
      <c r="X948" s="4">
        <v>1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1</v>
      </c>
      <c r="AE948" s="4">
        <v>0</v>
      </c>
      <c r="AF948" s="4">
        <v>1</v>
      </c>
    </row>
    <row r="949" spans="2:32" x14ac:dyDescent="0.25">
      <c r="B949" s="4">
        <v>8000</v>
      </c>
      <c r="C949" s="4">
        <v>64</v>
      </c>
      <c r="D949" s="4">
        <v>86</v>
      </c>
      <c r="E949" s="4">
        <v>69</v>
      </c>
      <c r="F949" s="4">
        <v>1045</v>
      </c>
      <c r="G949" s="4">
        <v>1300</v>
      </c>
      <c r="H949" s="4">
        <v>3</v>
      </c>
      <c r="I949" s="4">
        <v>0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  <c r="O949" s="4">
        <v>0</v>
      </c>
      <c r="P949" s="4">
        <v>0</v>
      </c>
      <c r="Q949" s="4">
        <v>0</v>
      </c>
      <c r="R949" s="4">
        <v>1</v>
      </c>
      <c r="S949" s="4">
        <v>1</v>
      </c>
      <c r="T949" s="4">
        <v>1</v>
      </c>
      <c r="U949" s="4">
        <v>0</v>
      </c>
      <c r="V949" s="4">
        <v>1</v>
      </c>
      <c r="W949" s="4">
        <v>1</v>
      </c>
      <c r="X949" s="4">
        <v>1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1</v>
      </c>
      <c r="AF949" s="4">
        <v>0</v>
      </c>
    </row>
    <row r="950" spans="2:32" x14ac:dyDescent="0.25">
      <c r="B950" s="4">
        <v>8450</v>
      </c>
      <c r="C950" s="4">
        <v>68</v>
      </c>
      <c r="D950" s="4">
        <v>86</v>
      </c>
      <c r="E950" s="4">
        <v>69</v>
      </c>
      <c r="F950" s="4">
        <v>1035</v>
      </c>
      <c r="G950" s="4">
        <v>1300</v>
      </c>
      <c r="H950" s="4">
        <v>3</v>
      </c>
      <c r="I950" s="4">
        <v>1</v>
      </c>
      <c r="J950" s="4">
        <v>0</v>
      </c>
      <c r="K950" s="4">
        <v>1</v>
      </c>
      <c r="L950" s="4">
        <v>1</v>
      </c>
      <c r="M950" s="4">
        <v>1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1</v>
      </c>
      <c r="U950" s="4">
        <v>0</v>
      </c>
      <c r="V950" s="4">
        <v>0</v>
      </c>
      <c r="W950" s="4">
        <v>0</v>
      </c>
      <c r="X950" s="4">
        <v>1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1</v>
      </c>
      <c r="AF950" s="4">
        <v>0</v>
      </c>
    </row>
    <row r="951" spans="2:32" x14ac:dyDescent="0.25">
      <c r="B951" s="4">
        <v>14350</v>
      </c>
      <c r="C951" s="4">
        <v>41</v>
      </c>
      <c r="D951" s="4">
        <v>110</v>
      </c>
      <c r="E951" s="4">
        <v>69</v>
      </c>
      <c r="F951" s="4">
        <v>1030</v>
      </c>
      <c r="G951" s="4">
        <v>1600</v>
      </c>
      <c r="H951" s="4">
        <v>12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1</v>
      </c>
      <c r="O951" s="4">
        <v>0</v>
      </c>
      <c r="P951" s="4">
        <v>0</v>
      </c>
      <c r="Q951" s="4">
        <v>0</v>
      </c>
      <c r="R951" s="4">
        <v>1</v>
      </c>
      <c r="S951" s="4">
        <v>0</v>
      </c>
      <c r="T951" s="4">
        <v>1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1</v>
      </c>
      <c r="AC951" s="4">
        <v>0</v>
      </c>
      <c r="AD951" s="4">
        <v>0</v>
      </c>
      <c r="AE951" s="4">
        <v>0</v>
      </c>
      <c r="AF951" s="4">
        <v>1</v>
      </c>
    </row>
    <row r="952" spans="2:32" x14ac:dyDescent="0.25">
      <c r="B952" s="4">
        <v>11495</v>
      </c>
      <c r="C952" s="4">
        <v>44</v>
      </c>
      <c r="D952" s="4">
        <v>110</v>
      </c>
      <c r="E952" s="4">
        <v>85</v>
      </c>
      <c r="F952" s="4">
        <v>1075</v>
      </c>
      <c r="G952" s="4">
        <v>1600</v>
      </c>
      <c r="H952" s="4">
        <v>3</v>
      </c>
      <c r="I952" s="4">
        <v>1</v>
      </c>
      <c r="J952" s="4">
        <v>0</v>
      </c>
      <c r="K952" s="4">
        <v>1</v>
      </c>
      <c r="L952" s="4">
        <v>1</v>
      </c>
      <c r="M952" s="4">
        <v>1</v>
      </c>
      <c r="N952" s="4">
        <v>1</v>
      </c>
      <c r="O952" s="4">
        <v>0</v>
      </c>
      <c r="P952" s="4">
        <v>1</v>
      </c>
      <c r="Q952" s="4">
        <v>1</v>
      </c>
      <c r="R952" s="4">
        <v>0</v>
      </c>
      <c r="S952" s="4">
        <v>0</v>
      </c>
      <c r="T952" s="4">
        <v>1</v>
      </c>
      <c r="U952" s="4">
        <v>0</v>
      </c>
      <c r="V952" s="4">
        <v>0</v>
      </c>
      <c r="W952" s="4">
        <v>0</v>
      </c>
      <c r="X952" s="4">
        <v>1</v>
      </c>
      <c r="Y952" s="4">
        <v>1</v>
      </c>
      <c r="Z952" s="4">
        <v>0</v>
      </c>
      <c r="AA952" s="4">
        <v>0</v>
      </c>
      <c r="AB952" s="4">
        <v>1</v>
      </c>
      <c r="AC952" s="4">
        <v>0</v>
      </c>
      <c r="AD952" s="4">
        <v>0</v>
      </c>
      <c r="AE952" s="4">
        <v>0</v>
      </c>
      <c r="AF952" s="4">
        <v>0</v>
      </c>
    </row>
    <row r="953" spans="2:32" x14ac:dyDescent="0.25">
      <c r="B953" s="4">
        <v>11500</v>
      </c>
      <c r="C953" s="4">
        <v>52</v>
      </c>
      <c r="D953" s="4">
        <v>110</v>
      </c>
      <c r="E953" s="4">
        <v>85</v>
      </c>
      <c r="F953" s="4">
        <v>1075</v>
      </c>
      <c r="G953" s="4">
        <v>1600</v>
      </c>
      <c r="H953" s="4">
        <v>3</v>
      </c>
      <c r="I953" s="4">
        <v>0</v>
      </c>
      <c r="J953" s="4">
        <v>0</v>
      </c>
      <c r="K953" s="4">
        <v>1</v>
      </c>
      <c r="L953" s="4">
        <v>1</v>
      </c>
      <c r="M953" s="4">
        <v>1</v>
      </c>
      <c r="N953" s="4">
        <v>0</v>
      </c>
      <c r="O953" s="4">
        <v>0</v>
      </c>
      <c r="P953" s="4">
        <v>1</v>
      </c>
      <c r="Q953" s="4">
        <v>0</v>
      </c>
      <c r="R953" s="4">
        <v>0</v>
      </c>
      <c r="S953" s="4">
        <v>0</v>
      </c>
      <c r="T953" s="4">
        <v>1</v>
      </c>
      <c r="U953" s="4">
        <v>0</v>
      </c>
      <c r="V953" s="4">
        <v>0</v>
      </c>
      <c r="W953" s="4">
        <v>0</v>
      </c>
      <c r="X953" s="4">
        <v>1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</row>
    <row r="954" spans="2:32" x14ac:dyDescent="0.25">
      <c r="B954" s="4">
        <v>7350</v>
      </c>
      <c r="C954" s="4">
        <v>65</v>
      </c>
      <c r="D954" s="4">
        <v>72</v>
      </c>
      <c r="E954" s="4">
        <v>185</v>
      </c>
      <c r="F954" s="4">
        <v>1115</v>
      </c>
      <c r="G954" s="4">
        <v>2000</v>
      </c>
      <c r="H954" s="4">
        <v>3</v>
      </c>
      <c r="I954" s="4">
        <v>1</v>
      </c>
      <c r="J954" s="4">
        <v>0</v>
      </c>
      <c r="K954" s="4">
        <v>0</v>
      </c>
      <c r="L954" s="4">
        <v>1</v>
      </c>
      <c r="M954" s="4">
        <v>1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1</v>
      </c>
      <c r="U954" s="4">
        <v>0</v>
      </c>
      <c r="V954" s="4">
        <v>0</v>
      </c>
      <c r="W954" s="4">
        <v>1</v>
      </c>
      <c r="X954" s="4">
        <v>1</v>
      </c>
      <c r="Y954" s="4">
        <v>0</v>
      </c>
      <c r="Z954" s="4">
        <v>1</v>
      </c>
      <c r="AA954" s="4">
        <v>0</v>
      </c>
      <c r="AB954" s="4">
        <v>1</v>
      </c>
      <c r="AC954" s="4">
        <v>0</v>
      </c>
      <c r="AD954" s="4">
        <v>0</v>
      </c>
      <c r="AE954" s="4">
        <v>0</v>
      </c>
      <c r="AF954" s="4">
        <v>0</v>
      </c>
    </row>
    <row r="955" spans="2:32" x14ac:dyDescent="0.25">
      <c r="B955" s="4">
        <v>11950</v>
      </c>
      <c r="C955" s="4">
        <v>54</v>
      </c>
      <c r="D955" s="4">
        <v>110</v>
      </c>
      <c r="E955" s="4">
        <v>69</v>
      </c>
      <c r="F955" s="4">
        <v>1035</v>
      </c>
      <c r="G955" s="4">
        <v>1600</v>
      </c>
      <c r="H955" s="4">
        <v>3</v>
      </c>
      <c r="I955" s="4">
        <v>1</v>
      </c>
      <c r="J955" s="4">
        <v>0</v>
      </c>
      <c r="K955" s="4">
        <v>1</v>
      </c>
      <c r="L955" s="4">
        <v>1</v>
      </c>
      <c r="M955" s="4">
        <v>1</v>
      </c>
      <c r="N955" s="4">
        <v>1</v>
      </c>
      <c r="O955" s="4">
        <v>0</v>
      </c>
      <c r="P955" s="4">
        <v>0</v>
      </c>
      <c r="Q955" s="4">
        <v>1</v>
      </c>
      <c r="R955" s="4">
        <v>1</v>
      </c>
      <c r="S955" s="4">
        <v>1</v>
      </c>
      <c r="T955" s="4">
        <v>1</v>
      </c>
      <c r="U955" s="4">
        <v>0</v>
      </c>
      <c r="V955" s="4">
        <v>0</v>
      </c>
      <c r="W955" s="4">
        <v>0</v>
      </c>
      <c r="X955" s="4">
        <v>1</v>
      </c>
      <c r="Y955" s="4">
        <v>0</v>
      </c>
      <c r="Z955" s="4">
        <v>0</v>
      </c>
      <c r="AA955" s="4">
        <v>1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</row>
    <row r="956" spans="2:32" x14ac:dyDescent="0.25">
      <c r="B956" s="4">
        <v>23750</v>
      </c>
      <c r="C956" s="4">
        <v>8</v>
      </c>
      <c r="D956" s="4">
        <v>110</v>
      </c>
      <c r="E956" s="4">
        <v>85</v>
      </c>
      <c r="F956" s="4">
        <v>1130</v>
      </c>
      <c r="G956" s="4">
        <v>1600</v>
      </c>
      <c r="H956" s="4">
        <v>24</v>
      </c>
      <c r="I956" s="4">
        <v>1</v>
      </c>
      <c r="J956" s="4">
        <v>0</v>
      </c>
      <c r="K956" s="4">
        <v>0</v>
      </c>
      <c r="L956" s="4">
        <v>1</v>
      </c>
      <c r="M956" s="4">
        <v>1</v>
      </c>
      <c r="N956" s="4">
        <v>0</v>
      </c>
      <c r="O956" s="4">
        <v>0</v>
      </c>
      <c r="P956" s="4">
        <v>0</v>
      </c>
      <c r="Q956" s="4">
        <v>0</v>
      </c>
      <c r="R956" s="4">
        <v>1</v>
      </c>
      <c r="S956" s="4">
        <v>1</v>
      </c>
      <c r="T956" s="4">
        <v>1</v>
      </c>
      <c r="U956" s="4">
        <v>1</v>
      </c>
      <c r="V956" s="4">
        <v>0</v>
      </c>
      <c r="W956" s="4">
        <v>0</v>
      </c>
      <c r="X956" s="4">
        <v>0</v>
      </c>
      <c r="Y956" s="4">
        <v>1</v>
      </c>
      <c r="Z956" s="4">
        <v>0</v>
      </c>
      <c r="AA956" s="4">
        <v>0</v>
      </c>
      <c r="AB956" s="4">
        <v>0</v>
      </c>
      <c r="AC956" s="4">
        <v>0</v>
      </c>
      <c r="AD956" s="4">
        <v>1</v>
      </c>
      <c r="AE956" s="4">
        <v>0</v>
      </c>
      <c r="AF956" s="4">
        <v>1</v>
      </c>
    </row>
    <row r="957" spans="2:32" x14ac:dyDescent="0.25">
      <c r="B957" s="4">
        <v>7950</v>
      </c>
      <c r="C957" s="4">
        <v>62</v>
      </c>
      <c r="D957" s="4">
        <v>72</v>
      </c>
      <c r="E957" s="4">
        <v>64</v>
      </c>
      <c r="F957" s="4">
        <v>1135</v>
      </c>
      <c r="G957" s="4">
        <v>2000</v>
      </c>
      <c r="H957" s="4">
        <v>3</v>
      </c>
      <c r="I957" s="4">
        <v>0</v>
      </c>
      <c r="J957" s="4">
        <v>0</v>
      </c>
      <c r="K957" s="4">
        <v>0</v>
      </c>
      <c r="L957" s="4">
        <v>1</v>
      </c>
      <c r="M957" s="4">
        <v>1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1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</row>
    <row r="958" spans="2:32" x14ac:dyDescent="0.25">
      <c r="B958" s="4">
        <v>4750</v>
      </c>
      <c r="C958" s="4">
        <v>44</v>
      </c>
      <c r="D958" s="4">
        <v>69</v>
      </c>
      <c r="E958" s="4">
        <v>64</v>
      </c>
      <c r="F958" s="4">
        <v>1110</v>
      </c>
      <c r="G958" s="4">
        <v>1800</v>
      </c>
      <c r="H958" s="4">
        <v>3</v>
      </c>
      <c r="I958" s="4">
        <v>1</v>
      </c>
      <c r="J958" s="4">
        <v>0</v>
      </c>
      <c r="K958" s="4">
        <v>0</v>
      </c>
      <c r="L958" s="4">
        <v>0</v>
      </c>
      <c r="M958" s="4">
        <v>1</v>
      </c>
      <c r="N958" s="4">
        <v>1</v>
      </c>
      <c r="O958" s="4">
        <v>0</v>
      </c>
      <c r="P958" s="4">
        <v>0</v>
      </c>
      <c r="Q958" s="4">
        <v>0</v>
      </c>
      <c r="R958" s="4">
        <v>1</v>
      </c>
      <c r="S958" s="4">
        <v>1</v>
      </c>
      <c r="T958" s="4">
        <v>1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1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</row>
    <row r="959" spans="2:32" x14ac:dyDescent="0.25">
      <c r="B959" s="4">
        <v>11950</v>
      </c>
      <c r="C959" s="4">
        <v>54</v>
      </c>
      <c r="D959" s="4">
        <v>110</v>
      </c>
      <c r="E959" s="4">
        <v>85</v>
      </c>
      <c r="F959" s="4">
        <v>1080</v>
      </c>
      <c r="G959" s="4">
        <v>1600</v>
      </c>
      <c r="H959" s="4">
        <v>3</v>
      </c>
      <c r="I959" s="4">
        <v>1</v>
      </c>
      <c r="J959" s="4">
        <v>0</v>
      </c>
      <c r="K959" s="4">
        <v>1</v>
      </c>
      <c r="L959" s="4">
        <v>1</v>
      </c>
      <c r="M959" s="4">
        <v>1</v>
      </c>
      <c r="N959" s="4">
        <v>1</v>
      </c>
      <c r="O959" s="4">
        <v>0</v>
      </c>
      <c r="P959" s="4">
        <v>1</v>
      </c>
      <c r="Q959" s="4">
        <v>0</v>
      </c>
      <c r="R959" s="4">
        <v>1</v>
      </c>
      <c r="S959" s="4">
        <v>1</v>
      </c>
      <c r="T959" s="4">
        <v>1</v>
      </c>
      <c r="U959" s="4">
        <v>0</v>
      </c>
      <c r="V959" s="4">
        <v>1</v>
      </c>
      <c r="W959" s="4">
        <v>0</v>
      </c>
      <c r="X959" s="4">
        <v>1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</row>
    <row r="960" spans="2:32" x14ac:dyDescent="0.25">
      <c r="B960" s="4">
        <v>9950</v>
      </c>
      <c r="C960" s="4">
        <v>62</v>
      </c>
      <c r="D960" s="4">
        <v>110</v>
      </c>
      <c r="E960" s="4">
        <v>69</v>
      </c>
      <c r="F960" s="4">
        <v>1035</v>
      </c>
      <c r="G960" s="4">
        <v>1600</v>
      </c>
      <c r="H960" s="4">
        <v>3</v>
      </c>
      <c r="I960" s="4">
        <v>1</v>
      </c>
      <c r="J960" s="4">
        <v>0</v>
      </c>
      <c r="K960" s="4">
        <v>1</v>
      </c>
      <c r="L960" s="4">
        <v>1</v>
      </c>
      <c r="M960" s="4">
        <v>1</v>
      </c>
      <c r="N960" s="4">
        <v>0</v>
      </c>
      <c r="O960" s="4">
        <v>0</v>
      </c>
      <c r="P960" s="4">
        <v>0</v>
      </c>
      <c r="Q960" s="4">
        <v>0</v>
      </c>
      <c r="R960" s="4">
        <v>1</v>
      </c>
      <c r="S960" s="4">
        <v>1</v>
      </c>
      <c r="T960" s="4">
        <v>1</v>
      </c>
      <c r="U960" s="4">
        <v>1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1</v>
      </c>
      <c r="AC960" s="4">
        <v>0</v>
      </c>
      <c r="AD960" s="4">
        <v>0</v>
      </c>
      <c r="AE960" s="4">
        <v>0</v>
      </c>
      <c r="AF960" s="4">
        <v>0</v>
      </c>
    </row>
    <row r="961" spans="2:32" x14ac:dyDescent="0.25">
      <c r="B961" s="4">
        <v>8950</v>
      </c>
      <c r="C961" s="4">
        <v>68</v>
      </c>
      <c r="D961" s="4">
        <v>110</v>
      </c>
      <c r="E961" s="4">
        <v>85</v>
      </c>
      <c r="F961" s="4">
        <v>1070</v>
      </c>
      <c r="G961" s="4">
        <v>1600</v>
      </c>
      <c r="H961" s="4">
        <v>12</v>
      </c>
      <c r="I961" s="4">
        <v>1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4">
        <v>0</v>
      </c>
      <c r="Q961" s="4">
        <v>0</v>
      </c>
      <c r="R961" s="4">
        <v>1</v>
      </c>
      <c r="S961" s="4">
        <v>1</v>
      </c>
      <c r="T961" s="4">
        <v>1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1</v>
      </c>
      <c r="AA961" s="4">
        <v>0</v>
      </c>
      <c r="AB961" s="4">
        <v>0</v>
      </c>
      <c r="AC961" s="4">
        <v>1</v>
      </c>
      <c r="AD961" s="4">
        <v>0</v>
      </c>
      <c r="AE961" s="4">
        <v>0</v>
      </c>
      <c r="AF961" s="4">
        <v>0</v>
      </c>
    </row>
    <row r="962" spans="2:32" x14ac:dyDescent="0.25">
      <c r="B962" s="4">
        <v>23950</v>
      </c>
      <c r="C962" s="4">
        <v>19</v>
      </c>
      <c r="D962" s="4">
        <v>192</v>
      </c>
      <c r="E962" s="4">
        <v>19</v>
      </c>
      <c r="F962" s="4">
        <v>1185</v>
      </c>
      <c r="G962" s="4">
        <v>1800</v>
      </c>
      <c r="H962" s="4">
        <v>12</v>
      </c>
      <c r="I962" s="4">
        <v>1</v>
      </c>
      <c r="J962" s="4">
        <v>0</v>
      </c>
      <c r="K962" s="4">
        <v>0</v>
      </c>
      <c r="L962" s="4">
        <v>1</v>
      </c>
      <c r="M962" s="4">
        <v>1</v>
      </c>
      <c r="N962" s="4">
        <v>1</v>
      </c>
      <c r="O962" s="4">
        <v>0</v>
      </c>
      <c r="P962" s="4">
        <v>0</v>
      </c>
      <c r="Q962" s="4">
        <v>0</v>
      </c>
      <c r="R962" s="4">
        <v>1</v>
      </c>
      <c r="S962" s="4">
        <v>1</v>
      </c>
      <c r="T962" s="4">
        <v>1</v>
      </c>
      <c r="U962" s="4">
        <v>1</v>
      </c>
      <c r="V962" s="4">
        <v>0</v>
      </c>
      <c r="W962" s="4">
        <v>0</v>
      </c>
      <c r="X962" s="4">
        <v>0</v>
      </c>
      <c r="Y962" s="4">
        <v>1</v>
      </c>
      <c r="Z962" s="4">
        <v>0</v>
      </c>
      <c r="AA962" s="4">
        <v>1</v>
      </c>
      <c r="AB962" s="4">
        <v>0</v>
      </c>
      <c r="AC962" s="4">
        <v>0</v>
      </c>
      <c r="AD962" s="4">
        <v>0</v>
      </c>
      <c r="AE962" s="4">
        <v>0</v>
      </c>
      <c r="AF962" s="4">
        <v>1</v>
      </c>
    </row>
    <row r="963" spans="2:32" x14ac:dyDescent="0.25">
      <c r="B963" s="4">
        <v>10500</v>
      </c>
      <c r="C963" s="4">
        <v>66</v>
      </c>
      <c r="D963" s="4">
        <v>110</v>
      </c>
      <c r="E963" s="4">
        <v>85</v>
      </c>
      <c r="F963" s="4">
        <v>1065</v>
      </c>
      <c r="G963" s="4">
        <v>1600</v>
      </c>
      <c r="H963" s="4">
        <v>3</v>
      </c>
      <c r="I963" s="4">
        <v>1</v>
      </c>
      <c r="J963" s="4">
        <v>0</v>
      </c>
      <c r="K963" s="4">
        <v>1</v>
      </c>
      <c r="L963" s="4">
        <v>1</v>
      </c>
      <c r="M963" s="4">
        <v>1</v>
      </c>
      <c r="N963" s="4">
        <v>1</v>
      </c>
      <c r="O963" s="4">
        <v>0</v>
      </c>
      <c r="P963" s="4">
        <v>0</v>
      </c>
      <c r="Q963" s="4">
        <v>0</v>
      </c>
      <c r="R963" s="4">
        <v>1</v>
      </c>
      <c r="S963" s="4">
        <v>1</v>
      </c>
      <c r="T963" s="4">
        <v>1</v>
      </c>
      <c r="U963" s="4">
        <v>0</v>
      </c>
      <c r="V963" s="4">
        <v>1</v>
      </c>
      <c r="W963" s="4">
        <v>1</v>
      </c>
      <c r="X963" s="4">
        <v>1</v>
      </c>
      <c r="Y963" s="4">
        <v>1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1</v>
      </c>
      <c r="AF963" s="4">
        <v>0</v>
      </c>
    </row>
    <row r="964" spans="2:32" x14ac:dyDescent="0.25">
      <c r="B964" s="4">
        <v>8950</v>
      </c>
      <c r="C964" s="4">
        <v>65</v>
      </c>
      <c r="D964" s="4">
        <v>86</v>
      </c>
      <c r="E964" s="4">
        <v>69</v>
      </c>
      <c r="F964" s="4">
        <v>1015</v>
      </c>
      <c r="G964" s="4">
        <v>1300</v>
      </c>
      <c r="H964" s="4">
        <v>3</v>
      </c>
      <c r="I964" s="4">
        <v>1</v>
      </c>
      <c r="J964" s="4">
        <v>0</v>
      </c>
      <c r="K964" s="4">
        <v>1</v>
      </c>
      <c r="L964" s="4">
        <v>1</v>
      </c>
      <c r="M964" s="4">
        <v>1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1</v>
      </c>
      <c r="U964" s="4">
        <v>0</v>
      </c>
      <c r="V964" s="4">
        <v>0</v>
      </c>
      <c r="W964" s="4">
        <v>1</v>
      </c>
      <c r="X964" s="4">
        <v>1</v>
      </c>
      <c r="Y964" s="4">
        <v>0</v>
      </c>
      <c r="Z964" s="4">
        <v>0</v>
      </c>
      <c r="AA964" s="4">
        <v>1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</row>
    <row r="965" spans="2:32" x14ac:dyDescent="0.25">
      <c r="B965" s="4">
        <v>9950</v>
      </c>
      <c r="C965" s="4">
        <v>42</v>
      </c>
      <c r="D965" s="4">
        <v>97</v>
      </c>
      <c r="E965" s="4">
        <v>69</v>
      </c>
      <c r="F965" s="4">
        <v>1025</v>
      </c>
      <c r="G965" s="4">
        <v>1400</v>
      </c>
      <c r="H965" s="4">
        <v>3</v>
      </c>
      <c r="I965" s="4">
        <v>1</v>
      </c>
      <c r="J965" s="4">
        <v>0</v>
      </c>
      <c r="K965" s="4">
        <v>0</v>
      </c>
      <c r="L965" s="4">
        <v>1</v>
      </c>
      <c r="M965" s="4">
        <v>1</v>
      </c>
      <c r="N965" s="4">
        <v>0</v>
      </c>
      <c r="O965" s="4">
        <v>0</v>
      </c>
      <c r="P965" s="4">
        <v>1</v>
      </c>
      <c r="Q965" s="4">
        <v>0</v>
      </c>
      <c r="R965" s="4">
        <v>0</v>
      </c>
      <c r="S965" s="4">
        <v>0</v>
      </c>
      <c r="T965" s="4">
        <v>1</v>
      </c>
      <c r="U965" s="4">
        <v>0</v>
      </c>
      <c r="V965" s="4">
        <v>0</v>
      </c>
      <c r="W965" s="4">
        <v>0</v>
      </c>
      <c r="X965" s="4">
        <v>1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</row>
    <row r="966" spans="2:32" x14ac:dyDescent="0.25">
      <c r="B966" s="4">
        <v>9450</v>
      </c>
      <c r="C966" s="4">
        <v>59</v>
      </c>
      <c r="D966" s="4">
        <v>110</v>
      </c>
      <c r="E966" s="4">
        <v>69</v>
      </c>
      <c r="F966" s="4">
        <v>1050</v>
      </c>
      <c r="G966" s="4">
        <v>1600</v>
      </c>
      <c r="H966" s="4">
        <v>3</v>
      </c>
      <c r="I966" s="4">
        <v>1</v>
      </c>
      <c r="J966" s="4">
        <v>0</v>
      </c>
      <c r="K966" s="4">
        <v>1</v>
      </c>
      <c r="L966" s="4">
        <v>1</v>
      </c>
      <c r="M966" s="4">
        <v>1</v>
      </c>
      <c r="N966" s="4">
        <v>0</v>
      </c>
      <c r="O966" s="4">
        <v>0</v>
      </c>
      <c r="P966" s="4">
        <v>0</v>
      </c>
      <c r="Q966" s="4">
        <v>0</v>
      </c>
      <c r="R966" s="4">
        <v>1</v>
      </c>
      <c r="S966" s="4">
        <v>1</v>
      </c>
      <c r="T966" s="4">
        <v>1</v>
      </c>
      <c r="U966" s="4">
        <v>0</v>
      </c>
      <c r="V966" s="4">
        <v>0</v>
      </c>
      <c r="W966" s="4">
        <v>0</v>
      </c>
      <c r="X966" s="4">
        <v>1</v>
      </c>
      <c r="Y966" s="4">
        <v>0</v>
      </c>
      <c r="Z966" s="4">
        <v>1</v>
      </c>
      <c r="AA966" s="4">
        <v>0</v>
      </c>
      <c r="AB966" s="4">
        <v>0</v>
      </c>
      <c r="AC966" s="4">
        <v>1</v>
      </c>
      <c r="AD966" s="4">
        <v>0</v>
      </c>
      <c r="AE966" s="4">
        <v>0</v>
      </c>
      <c r="AF966" s="4">
        <v>0</v>
      </c>
    </row>
    <row r="967" spans="2:32" x14ac:dyDescent="0.25">
      <c r="B967" s="4">
        <v>12950</v>
      </c>
      <c r="C967" s="4">
        <v>44</v>
      </c>
      <c r="D967" s="4">
        <v>110</v>
      </c>
      <c r="E967" s="4">
        <v>197</v>
      </c>
      <c r="F967" s="4">
        <v>1103</v>
      </c>
      <c r="G967" s="4">
        <v>1600</v>
      </c>
      <c r="H967" s="4">
        <v>3</v>
      </c>
      <c r="I967" s="4">
        <v>1</v>
      </c>
      <c r="J967" s="4">
        <v>0</v>
      </c>
      <c r="K967" s="4">
        <v>1</v>
      </c>
      <c r="L967" s="4">
        <v>1</v>
      </c>
      <c r="M967" s="4">
        <v>1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1</v>
      </c>
      <c r="U967" s="4">
        <v>0</v>
      </c>
      <c r="V967" s="4">
        <v>0</v>
      </c>
      <c r="W967" s="4">
        <v>0</v>
      </c>
      <c r="X967" s="4">
        <v>1</v>
      </c>
      <c r="Y967" s="4">
        <v>0</v>
      </c>
      <c r="Z967" s="4">
        <v>0</v>
      </c>
      <c r="AA967" s="4">
        <v>0</v>
      </c>
      <c r="AB967" s="4">
        <v>0</v>
      </c>
      <c r="AC967" s="4">
        <v>1</v>
      </c>
      <c r="AD967" s="4">
        <v>0</v>
      </c>
      <c r="AE967" s="4">
        <v>0</v>
      </c>
      <c r="AF967" s="4">
        <v>1</v>
      </c>
    </row>
    <row r="968" spans="2:32" x14ac:dyDescent="0.25">
      <c r="B968" s="4">
        <v>21950</v>
      </c>
      <c r="C968" s="4">
        <v>31</v>
      </c>
      <c r="D968" s="4">
        <v>192</v>
      </c>
      <c r="E968" s="4">
        <v>100</v>
      </c>
      <c r="F968" s="4">
        <v>1195</v>
      </c>
      <c r="G968" s="4">
        <v>1800</v>
      </c>
      <c r="H968" s="4">
        <v>3</v>
      </c>
      <c r="I968" s="4">
        <v>1</v>
      </c>
      <c r="J968" s="4">
        <v>0</v>
      </c>
      <c r="K968" s="4">
        <v>1</v>
      </c>
      <c r="L968" s="4">
        <v>1</v>
      </c>
      <c r="M968" s="4">
        <v>1</v>
      </c>
      <c r="N968" s="4">
        <v>1</v>
      </c>
      <c r="O968" s="4">
        <v>1</v>
      </c>
      <c r="P968" s="4">
        <v>1</v>
      </c>
      <c r="Q968" s="4">
        <v>0</v>
      </c>
      <c r="R968" s="4">
        <v>1</v>
      </c>
      <c r="S968" s="4">
        <v>1</v>
      </c>
      <c r="T968" s="4">
        <v>1</v>
      </c>
      <c r="U968" s="4">
        <v>0</v>
      </c>
      <c r="V968" s="4">
        <v>1</v>
      </c>
      <c r="W968" s="4">
        <v>1</v>
      </c>
      <c r="X968" s="4">
        <v>1</v>
      </c>
      <c r="Y968" s="4">
        <v>1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1</v>
      </c>
    </row>
    <row r="969" spans="2:32" x14ac:dyDescent="0.25">
      <c r="B969" s="4">
        <v>9950</v>
      </c>
      <c r="C969" s="4">
        <v>61</v>
      </c>
      <c r="D969" s="4">
        <v>110</v>
      </c>
      <c r="E969" s="4">
        <v>85</v>
      </c>
      <c r="F969" s="4">
        <v>1075</v>
      </c>
      <c r="G969" s="4">
        <v>1600</v>
      </c>
      <c r="H969" s="4">
        <v>3</v>
      </c>
      <c r="I969" s="4">
        <v>1</v>
      </c>
      <c r="J969" s="4">
        <v>0</v>
      </c>
      <c r="K969" s="4">
        <v>0</v>
      </c>
      <c r="L969" s="4">
        <v>1</v>
      </c>
      <c r="M969" s="4">
        <v>1</v>
      </c>
      <c r="N969" s="4">
        <v>1</v>
      </c>
      <c r="O969" s="4">
        <v>0</v>
      </c>
      <c r="P969" s="4">
        <v>0</v>
      </c>
      <c r="Q969" s="4">
        <v>0</v>
      </c>
      <c r="R969" s="4">
        <v>1</v>
      </c>
      <c r="S969" s="4">
        <v>1</v>
      </c>
      <c r="T969" s="4">
        <v>1</v>
      </c>
      <c r="U969" s="4">
        <v>1</v>
      </c>
      <c r="V969" s="4">
        <v>1</v>
      </c>
      <c r="W969" s="4">
        <v>0</v>
      </c>
      <c r="X969" s="4">
        <v>1</v>
      </c>
      <c r="Y969" s="4">
        <v>1</v>
      </c>
      <c r="Z969" s="4">
        <v>1</v>
      </c>
      <c r="AA969" s="4">
        <v>0</v>
      </c>
      <c r="AB969" s="4">
        <v>0</v>
      </c>
      <c r="AC969" s="4">
        <v>0</v>
      </c>
      <c r="AD969" s="4">
        <v>0</v>
      </c>
      <c r="AE969" s="4">
        <v>1</v>
      </c>
      <c r="AF969" s="4">
        <v>0</v>
      </c>
    </row>
    <row r="970" spans="2:32" x14ac:dyDescent="0.25">
      <c r="B970" s="4">
        <v>9900</v>
      </c>
      <c r="C970" s="4">
        <v>51</v>
      </c>
      <c r="D970" s="4">
        <v>110</v>
      </c>
      <c r="E970" s="4">
        <v>85</v>
      </c>
      <c r="F970" s="4">
        <v>1080</v>
      </c>
      <c r="G970" s="4">
        <v>1600</v>
      </c>
      <c r="H970" s="4">
        <v>3</v>
      </c>
      <c r="I970" s="4">
        <v>1</v>
      </c>
      <c r="J970" s="4">
        <v>0</v>
      </c>
      <c r="K970" s="4">
        <v>0</v>
      </c>
      <c r="L970" s="4">
        <v>1</v>
      </c>
      <c r="M970" s="4">
        <v>1</v>
      </c>
      <c r="N970" s="4">
        <v>1</v>
      </c>
      <c r="O970" s="4">
        <v>0</v>
      </c>
      <c r="P970" s="4">
        <v>1</v>
      </c>
      <c r="Q970" s="4">
        <v>1</v>
      </c>
      <c r="R970" s="4">
        <v>1</v>
      </c>
      <c r="S970" s="4">
        <v>1</v>
      </c>
      <c r="T970" s="4">
        <v>1</v>
      </c>
      <c r="U970" s="4">
        <v>0</v>
      </c>
      <c r="V970" s="4">
        <v>1</v>
      </c>
      <c r="W970" s="4">
        <v>0</v>
      </c>
      <c r="X970" s="4">
        <v>1</v>
      </c>
      <c r="Y970" s="4">
        <v>0</v>
      </c>
      <c r="Z970" s="4">
        <v>1</v>
      </c>
      <c r="AA970" s="4">
        <v>1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</row>
    <row r="971" spans="2:32" x14ac:dyDescent="0.25">
      <c r="B971" s="4">
        <v>13750</v>
      </c>
      <c r="C971" s="4">
        <v>54</v>
      </c>
      <c r="D971" s="4">
        <v>110</v>
      </c>
      <c r="E971" s="4">
        <v>85</v>
      </c>
      <c r="F971" s="4">
        <v>1080</v>
      </c>
      <c r="G971" s="4">
        <v>1600</v>
      </c>
      <c r="H971" s="4">
        <v>3</v>
      </c>
      <c r="I971" s="4">
        <v>1</v>
      </c>
      <c r="J971" s="4">
        <v>0</v>
      </c>
      <c r="K971" s="4">
        <v>0</v>
      </c>
      <c r="L971" s="4">
        <v>1</v>
      </c>
      <c r="M971" s="4">
        <v>1</v>
      </c>
      <c r="N971" s="4">
        <v>1</v>
      </c>
      <c r="O971" s="4">
        <v>0</v>
      </c>
      <c r="P971" s="4">
        <v>0</v>
      </c>
      <c r="Q971" s="4">
        <v>1</v>
      </c>
      <c r="R971" s="4">
        <v>1</v>
      </c>
      <c r="S971" s="4">
        <v>1</v>
      </c>
      <c r="T971" s="4">
        <v>1</v>
      </c>
      <c r="U971" s="4">
        <v>0</v>
      </c>
      <c r="V971" s="4">
        <v>1</v>
      </c>
      <c r="W971" s="4">
        <v>0</v>
      </c>
      <c r="X971" s="4">
        <v>1</v>
      </c>
      <c r="Y971" s="4">
        <v>0</v>
      </c>
      <c r="Z971" s="4">
        <v>1</v>
      </c>
      <c r="AA971" s="4">
        <v>0</v>
      </c>
      <c r="AB971" s="4">
        <v>0</v>
      </c>
      <c r="AC971" s="4">
        <v>1</v>
      </c>
      <c r="AD971" s="4">
        <v>0</v>
      </c>
      <c r="AE971" s="4">
        <v>0</v>
      </c>
      <c r="AF971" s="4">
        <v>1</v>
      </c>
    </row>
    <row r="972" spans="2:32" x14ac:dyDescent="0.25">
      <c r="B972" s="4">
        <v>21950</v>
      </c>
      <c r="C972" s="4">
        <v>8</v>
      </c>
      <c r="D972" s="4">
        <v>90</v>
      </c>
      <c r="E972" s="4">
        <v>234</v>
      </c>
      <c r="F972" s="4">
        <v>1270</v>
      </c>
      <c r="G972" s="4">
        <v>2000</v>
      </c>
      <c r="H972" s="4">
        <v>3</v>
      </c>
      <c r="I972" s="4">
        <v>1</v>
      </c>
      <c r="J972" s="4">
        <v>0</v>
      </c>
      <c r="K972" s="4">
        <v>0</v>
      </c>
      <c r="L972" s="4">
        <v>1</v>
      </c>
      <c r="M972" s="4">
        <v>1</v>
      </c>
      <c r="N972" s="4">
        <v>1</v>
      </c>
      <c r="O972" s="4">
        <v>1</v>
      </c>
      <c r="P972" s="4">
        <v>1</v>
      </c>
      <c r="Q972" s="4">
        <v>1</v>
      </c>
      <c r="R972" s="4">
        <v>1</v>
      </c>
      <c r="S972" s="4">
        <v>1</v>
      </c>
      <c r="T972" s="4">
        <v>1</v>
      </c>
      <c r="U972" s="4">
        <v>0</v>
      </c>
      <c r="V972" s="4">
        <v>0</v>
      </c>
      <c r="W972" s="4">
        <v>0</v>
      </c>
      <c r="X972" s="4">
        <v>1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1</v>
      </c>
    </row>
    <row r="973" spans="2:32" x14ac:dyDescent="0.25">
      <c r="B973" s="4">
        <v>7900</v>
      </c>
      <c r="C973" s="4">
        <v>62</v>
      </c>
      <c r="D973" s="4">
        <v>110</v>
      </c>
      <c r="E973" s="4">
        <v>69</v>
      </c>
      <c r="F973" s="4">
        <v>1040</v>
      </c>
      <c r="G973" s="4">
        <v>1600</v>
      </c>
      <c r="H973" s="4">
        <v>3</v>
      </c>
      <c r="I973" s="4">
        <v>1</v>
      </c>
      <c r="J973" s="4">
        <v>0</v>
      </c>
      <c r="K973" s="4">
        <v>1</v>
      </c>
      <c r="L973" s="4">
        <v>1</v>
      </c>
      <c r="M973" s="4">
        <v>1</v>
      </c>
      <c r="N973" s="4">
        <v>1</v>
      </c>
      <c r="O973" s="4">
        <v>0</v>
      </c>
      <c r="P973" s="4">
        <v>0</v>
      </c>
      <c r="Q973" s="4">
        <v>0</v>
      </c>
      <c r="R973" s="4">
        <v>1</v>
      </c>
      <c r="S973" s="4">
        <v>1</v>
      </c>
      <c r="T973" s="4">
        <v>1</v>
      </c>
      <c r="U973" s="4">
        <v>0</v>
      </c>
      <c r="V973" s="4">
        <v>1</v>
      </c>
      <c r="W973" s="4">
        <v>0</v>
      </c>
      <c r="X973" s="4">
        <v>1</v>
      </c>
      <c r="Y973" s="4">
        <v>0</v>
      </c>
      <c r="Z973" s="4">
        <v>0</v>
      </c>
      <c r="AA973" s="4">
        <v>0</v>
      </c>
      <c r="AB973" s="4">
        <v>1</v>
      </c>
      <c r="AC973" s="4">
        <v>0</v>
      </c>
      <c r="AD973" s="4">
        <v>0</v>
      </c>
      <c r="AE973" s="4">
        <v>0</v>
      </c>
      <c r="AF973" s="4">
        <v>0</v>
      </c>
    </row>
    <row r="974" spans="2:32" x14ac:dyDescent="0.25">
      <c r="B974" s="4">
        <v>8950</v>
      </c>
      <c r="C974" s="4">
        <v>52</v>
      </c>
      <c r="D974" s="4">
        <v>97</v>
      </c>
      <c r="E974" s="4">
        <v>69</v>
      </c>
      <c r="F974" s="4">
        <v>1025</v>
      </c>
      <c r="G974" s="4">
        <v>1398</v>
      </c>
      <c r="H974" s="4">
        <v>3</v>
      </c>
      <c r="I974" s="4">
        <v>0</v>
      </c>
      <c r="J974" s="4">
        <v>0</v>
      </c>
      <c r="K974" s="4">
        <v>0</v>
      </c>
      <c r="L974" s="4">
        <v>0</v>
      </c>
      <c r="M974" s="4">
        <v>1</v>
      </c>
      <c r="N974" s="4">
        <v>0</v>
      </c>
      <c r="O974" s="4">
        <v>0</v>
      </c>
      <c r="P974" s="4">
        <v>1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1</v>
      </c>
      <c r="Z974" s="4">
        <v>1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</row>
    <row r="975" spans="2:32" x14ac:dyDescent="0.25">
      <c r="B975" s="4">
        <v>9750</v>
      </c>
      <c r="C975" s="4">
        <v>64</v>
      </c>
      <c r="D975" s="4">
        <v>86</v>
      </c>
      <c r="E975" s="4">
        <v>69</v>
      </c>
      <c r="F975" s="4">
        <v>1025</v>
      </c>
      <c r="G975" s="4">
        <v>1300</v>
      </c>
      <c r="H975" s="4">
        <v>3</v>
      </c>
      <c r="I975" s="4">
        <v>1</v>
      </c>
      <c r="J975" s="4">
        <v>0</v>
      </c>
      <c r="K975" s="4">
        <v>0</v>
      </c>
      <c r="L975" s="4">
        <v>1</v>
      </c>
      <c r="M975" s="4">
        <v>1</v>
      </c>
      <c r="N975" s="4">
        <v>1</v>
      </c>
      <c r="O975" s="4">
        <v>0</v>
      </c>
      <c r="P975" s="4">
        <v>0</v>
      </c>
      <c r="Q975" s="4">
        <v>1</v>
      </c>
      <c r="R975" s="4">
        <v>1</v>
      </c>
      <c r="S975" s="4">
        <v>1</v>
      </c>
      <c r="T975" s="4">
        <v>1</v>
      </c>
      <c r="U975" s="4">
        <v>0</v>
      </c>
      <c r="V975" s="4">
        <v>1</v>
      </c>
      <c r="W975" s="4">
        <v>1</v>
      </c>
      <c r="X975" s="4">
        <v>1</v>
      </c>
      <c r="Y975" s="4">
        <v>1</v>
      </c>
      <c r="Z975" s="4">
        <v>0</v>
      </c>
      <c r="AA975" s="4">
        <v>0</v>
      </c>
      <c r="AB975" s="4">
        <v>0</v>
      </c>
      <c r="AC975" s="4">
        <v>0</v>
      </c>
      <c r="AD975" s="4">
        <v>1</v>
      </c>
      <c r="AE975" s="4">
        <v>0</v>
      </c>
      <c r="AF975" s="4">
        <v>0</v>
      </c>
    </row>
    <row r="976" spans="2:32" x14ac:dyDescent="0.25">
      <c r="B976" s="4">
        <v>9500</v>
      </c>
      <c r="C976" s="4">
        <v>68</v>
      </c>
      <c r="D976" s="4">
        <v>110</v>
      </c>
      <c r="E976" s="4">
        <v>85</v>
      </c>
      <c r="F976" s="4">
        <v>1070</v>
      </c>
      <c r="G976" s="4">
        <v>1600</v>
      </c>
      <c r="H976" s="4">
        <v>3</v>
      </c>
      <c r="I976" s="4">
        <v>0</v>
      </c>
      <c r="J976" s="4">
        <v>0</v>
      </c>
      <c r="K976" s="4">
        <v>1</v>
      </c>
      <c r="L976" s="4">
        <v>1</v>
      </c>
      <c r="M976" s="4">
        <v>1</v>
      </c>
      <c r="N976" s="4">
        <v>1</v>
      </c>
      <c r="O976" s="4">
        <v>0</v>
      </c>
      <c r="P976" s="4">
        <v>0</v>
      </c>
      <c r="Q976" s="4">
        <v>0</v>
      </c>
      <c r="R976" s="4">
        <v>1</v>
      </c>
      <c r="S976" s="4">
        <v>1</v>
      </c>
      <c r="T976" s="4">
        <v>1</v>
      </c>
      <c r="U976" s="4">
        <v>0</v>
      </c>
      <c r="V976" s="4">
        <v>0</v>
      </c>
      <c r="W976" s="4">
        <v>1</v>
      </c>
      <c r="X976" s="4">
        <v>1</v>
      </c>
      <c r="Y976" s="4">
        <v>0</v>
      </c>
      <c r="Z976" s="4">
        <v>1</v>
      </c>
      <c r="AA976" s="4">
        <v>0</v>
      </c>
      <c r="AB976" s="4">
        <v>1</v>
      </c>
      <c r="AC976" s="4">
        <v>0</v>
      </c>
      <c r="AD976" s="4">
        <v>0</v>
      </c>
      <c r="AE976" s="4">
        <v>0</v>
      </c>
      <c r="AF976" s="4">
        <v>0</v>
      </c>
    </row>
    <row r="977" spans="2:32" x14ac:dyDescent="0.25">
      <c r="B977" s="4">
        <v>11950</v>
      </c>
      <c r="C977" s="4">
        <v>47</v>
      </c>
      <c r="D977" s="4">
        <v>110</v>
      </c>
      <c r="E977" s="4">
        <v>19</v>
      </c>
      <c r="F977" s="4">
        <v>1105</v>
      </c>
      <c r="G977" s="4">
        <v>1600</v>
      </c>
      <c r="H977" s="4">
        <v>3</v>
      </c>
      <c r="I977" s="4">
        <v>1</v>
      </c>
      <c r="J977" s="4">
        <v>0</v>
      </c>
      <c r="K977" s="4">
        <v>0</v>
      </c>
      <c r="L977" s="4">
        <v>0</v>
      </c>
      <c r="M977" s="4">
        <v>1</v>
      </c>
      <c r="N977" s="4">
        <v>1</v>
      </c>
      <c r="O977" s="4">
        <v>1</v>
      </c>
      <c r="P977" s="4">
        <v>0</v>
      </c>
      <c r="Q977" s="4">
        <v>0</v>
      </c>
      <c r="R977" s="4">
        <v>1</v>
      </c>
      <c r="S977" s="4">
        <v>1</v>
      </c>
      <c r="T977" s="4">
        <v>1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1</v>
      </c>
      <c r="AC977" s="4">
        <v>0</v>
      </c>
      <c r="AD977" s="4">
        <v>0</v>
      </c>
      <c r="AE977" s="4">
        <v>0</v>
      </c>
      <c r="AF977" s="4">
        <v>0</v>
      </c>
    </row>
    <row r="978" spans="2:32" x14ac:dyDescent="0.25">
      <c r="B978" s="4">
        <v>11450</v>
      </c>
      <c r="C978" s="4">
        <v>37</v>
      </c>
      <c r="D978" s="4">
        <v>97</v>
      </c>
      <c r="E978" s="4">
        <v>69</v>
      </c>
      <c r="F978" s="4">
        <v>1025</v>
      </c>
      <c r="G978" s="4">
        <v>1400</v>
      </c>
      <c r="H978" s="4">
        <v>3</v>
      </c>
      <c r="I978" s="4">
        <v>0</v>
      </c>
      <c r="J978" s="4">
        <v>0</v>
      </c>
      <c r="K978" s="4">
        <v>1</v>
      </c>
      <c r="L978" s="4">
        <v>1</v>
      </c>
      <c r="M978" s="4">
        <v>1</v>
      </c>
      <c r="N978" s="4">
        <v>1</v>
      </c>
      <c r="O978" s="4">
        <v>0</v>
      </c>
      <c r="P978" s="4">
        <v>1</v>
      </c>
      <c r="Q978" s="4">
        <v>1</v>
      </c>
      <c r="R978" s="4">
        <v>1</v>
      </c>
      <c r="S978" s="4">
        <v>1</v>
      </c>
      <c r="T978" s="4">
        <v>1</v>
      </c>
      <c r="U978" s="4">
        <v>0</v>
      </c>
      <c r="V978" s="4">
        <v>0</v>
      </c>
      <c r="W978" s="4">
        <v>1</v>
      </c>
      <c r="X978" s="4">
        <v>1</v>
      </c>
      <c r="Y978" s="4">
        <v>0</v>
      </c>
      <c r="Z978" s="4">
        <v>0</v>
      </c>
      <c r="AA978" s="4">
        <v>0</v>
      </c>
      <c r="AB978" s="4">
        <v>1</v>
      </c>
      <c r="AC978" s="4">
        <v>0</v>
      </c>
      <c r="AD978" s="4">
        <v>0</v>
      </c>
      <c r="AE978" s="4">
        <v>0</v>
      </c>
      <c r="AF978" s="4">
        <v>0</v>
      </c>
    </row>
    <row r="979" spans="2:32" x14ac:dyDescent="0.25">
      <c r="B979" s="4">
        <v>7950</v>
      </c>
      <c r="C979" s="4">
        <v>67</v>
      </c>
      <c r="D979" s="4">
        <v>86</v>
      </c>
      <c r="E979" s="4">
        <v>69</v>
      </c>
      <c r="F979" s="4">
        <v>1015</v>
      </c>
      <c r="G979" s="4">
        <v>1332</v>
      </c>
      <c r="H979" s="4">
        <v>3</v>
      </c>
      <c r="I979" s="4">
        <v>1</v>
      </c>
      <c r="J979" s="4">
        <v>0</v>
      </c>
      <c r="K979" s="4">
        <v>0</v>
      </c>
      <c r="L979" s="4">
        <v>1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1</v>
      </c>
      <c r="S979" s="4">
        <v>1</v>
      </c>
      <c r="T979" s="4">
        <v>1</v>
      </c>
      <c r="U979" s="4">
        <v>0</v>
      </c>
      <c r="V979" s="4">
        <v>0</v>
      </c>
      <c r="W979" s="4">
        <v>0</v>
      </c>
      <c r="X979" s="4">
        <v>1</v>
      </c>
      <c r="Y979" s="4">
        <v>0</v>
      </c>
      <c r="Z979" s="4">
        <v>1</v>
      </c>
      <c r="AA979" s="4">
        <v>0</v>
      </c>
      <c r="AB979" s="4">
        <v>0</v>
      </c>
      <c r="AC979" s="4">
        <v>0</v>
      </c>
      <c r="AD979" s="4">
        <v>0</v>
      </c>
      <c r="AE979" s="4">
        <v>1</v>
      </c>
      <c r="AF979" s="4">
        <v>0</v>
      </c>
    </row>
    <row r="980" spans="2:32" x14ac:dyDescent="0.25">
      <c r="B980" s="4">
        <v>6950</v>
      </c>
      <c r="C980" s="4">
        <v>58</v>
      </c>
      <c r="D980" s="4">
        <v>86</v>
      </c>
      <c r="E980" s="4">
        <v>69</v>
      </c>
      <c r="F980" s="4">
        <v>1035</v>
      </c>
      <c r="G980" s="4">
        <v>1300</v>
      </c>
      <c r="H980" s="4">
        <v>3</v>
      </c>
      <c r="I980" s="4">
        <v>1</v>
      </c>
      <c r="J980" s="4">
        <v>0</v>
      </c>
      <c r="K980" s="4">
        <v>1</v>
      </c>
      <c r="L980" s="4">
        <v>1</v>
      </c>
      <c r="M980" s="4">
        <v>1</v>
      </c>
      <c r="N980" s="4">
        <v>0</v>
      </c>
      <c r="O980" s="4">
        <v>0</v>
      </c>
      <c r="P980" s="4">
        <v>0</v>
      </c>
      <c r="Q980" s="4">
        <v>1</v>
      </c>
      <c r="R980" s="4">
        <v>1</v>
      </c>
      <c r="S980" s="4">
        <v>0</v>
      </c>
      <c r="T980" s="4">
        <v>1</v>
      </c>
      <c r="U980" s="4">
        <v>0</v>
      </c>
      <c r="V980" s="4">
        <v>0</v>
      </c>
      <c r="W980" s="4">
        <v>1</v>
      </c>
      <c r="X980" s="4">
        <v>1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1</v>
      </c>
      <c r="AF980" s="4">
        <v>0</v>
      </c>
    </row>
    <row r="981" spans="2:32" x14ac:dyDescent="0.25">
      <c r="B981" s="4">
        <v>10950</v>
      </c>
      <c r="C981" s="4">
        <v>62</v>
      </c>
      <c r="D981" s="4">
        <v>107</v>
      </c>
      <c r="E981" s="4">
        <v>85</v>
      </c>
      <c r="F981" s="4">
        <v>1080</v>
      </c>
      <c r="G981" s="4">
        <v>1600</v>
      </c>
      <c r="H981" s="4">
        <v>3</v>
      </c>
      <c r="I981" s="4">
        <v>1</v>
      </c>
      <c r="J981" s="4">
        <v>1</v>
      </c>
      <c r="K981" s="4">
        <v>1</v>
      </c>
      <c r="L981" s="4">
        <v>1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4">
        <v>1</v>
      </c>
      <c r="S981" s="4">
        <v>1</v>
      </c>
      <c r="T981" s="4">
        <v>1</v>
      </c>
      <c r="U981" s="4">
        <v>0</v>
      </c>
      <c r="V981" s="4">
        <v>0</v>
      </c>
      <c r="W981" s="4">
        <v>1</v>
      </c>
      <c r="X981" s="4">
        <v>1</v>
      </c>
      <c r="Y981" s="4">
        <v>1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</row>
    <row r="982" spans="2:32" x14ac:dyDescent="0.25">
      <c r="B982" s="4">
        <v>11480</v>
      </c>
      <c r="C982" s="4">
        <v>41</v>
      </c>
      <c r="D982" s="4">
        <v>110</v>
      </c>
      <c r="E982" s="4">
        <v>85</v>
      </c>
      <c r="F982" s="4">
        <v>1075</v>
      </c>
      <c r="G982" s="4">
        <v>1600</v>
      </c>
      <c r="H982" s="4">
        <v>3</v>
      </c>
      <c r="I982" s="4">
        <v>1</v>
      </c>
      <c r="J982" s="4">
        <v>0</v>
      </c>
      <c r="K982" s="4">
        <v>1</v>
      </c>
      <c r="L982" s="4">
        <v>1</v>
      </c>
      <c r="M982" s="4">
        <v>1</v>
      </c>
      <c r="N982" s="4">
        <v>0</v>
      </c>
      <c r="O982" s="4">
        <v>0</v>
      </c>
      <c r="P982" s="4">
        <v>1</v>
      </c>
      <c r="Q982" s="4">
        <v>0</v>
      </c>
      <c r="R982" s="4">
        <v>0</v>
      </c>
      <c r="S982" s="4">
        <v>0</v>
      </c>
      <c r="T982" s="4">
        <v>1</v>
      </c>
      <c r="U982" s="4">
        <v>1</v>
      </c>
      <c r="V982" s="4">
        <v>0</v>
      </c>
      <c r="W982" s="4">
        <v>0</v>
      </c>
      <c r="X982" s="4">
        <v>1</v>
      </c>
      <c r="Y982" s="4">
        <v>0</v>
      </c>
      <c r="Z982" s="4">
        <v>1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</row>
    <row r="983" spans="2:32" x14ac:dyDescent="0.25">
      <c r="B983" s="4">
        <v>10500</v>
      </c>
      <c r="C983" s="4">
        <v>65</v>
      </c>
      <c r="D983" s="4">
        <v>110</v>
      </c>
      <c r="E983" s="4">
        <v>85</v>
      </c>
      <c r="F983" s="4">
        <v>1075</v>
      </c>
      <c r="G983" s="4">
        <v>1600</v>
      </c>
      <c r="H983" s="4">
        <v>3</v>
      </c>
      <c r="I983" s="4">
        <v>1</v>
      </c>
      <c r="J983" s="4">
        <v>0</v>
      </c>
      <c r="K983" s="4">
        <v>0</v>
      </c>
      <c r="L983" s="4">
        <v>1</v>
      </c>
      <c r="M983" s="4">
        <v>1</v>
      </c>
      <c r="N983" s="4">
        <v>1</v>
      </c>
      <c r="O983" s="4">
        <v>0</v>
      </c>
      <c r="P983" s="4">
        <v>0</v>
      </c>
      <c r="Q983" s="4">
        <v>0</v>
      </c>
      <c r="R983" s="4">
        <v>1</v>
      </c>
      <c r="S983" s="4">
        <v>1</v>
      </c>
      <c r="T983" s="4">
        <v>1</v>
      </c>
      <c r="U983" s="4">
        <v>1</v>
      </c>
      <c r="V983" s="4">
        <v>1</v>
      </c>
      <c r="W983" s="4">
        <v>0</v>
      </c>
      <c r="X983" s="4">
        <v>1</v>
      </c>
      <c r="Y983" s="4">
        <v>1</v>
      </c>
      <c r="Z983" s="4">
        <v>1</v>
      </c>
      <c r="AA983" s="4">
        <v>0</v>
      </c>
      <c r="AB983" s="4">
        <v>0</v>
      </c>
      <c r="AC983" s="4">
        <v>1</v>
      </c>
      <c r="AD983" s="4">
        <v>0</v>
      </c>
      <c r="AE983" s="4">
        <v>0</v>
      </c>
      <c r="AF983" s="4">
        <v>0</v>
      </c>
    </row>
    <row r="984" spans="2:32" x14ac:dyDescent="0.25">
      <c r="B984" s="4">
        <v>11900</v>
      </c>
      <c r="C984" s="4">
        <v>51</v>
      </c>
      <c r="D984" s="4">
        <v>110</v>
      </c>
      <c r="E984" s="4">
        <v>85</v>
      </c>
      <c r="F984" s="4">
        <v>1080</v>
      </c>
      <c r="G984" s="4">
        <v>1600</v>
      </c>
      <c r="H984" s="4">
        <v>12</v>
      </c>
      <c r="I984" s="4">
        <v>1</v>
      </c>
      <c r="J984" s="4">
        <v>0</v>
      </c>
      <c r="K984" s="4">
        <v>0</v>
      </c>
      <c r="L984" s="4">
        <v>0</v>
      </c>
      <c r="M984" s="4">
        <v>1</v>
      </c>
      <c r="N984" s="4">
        <v>1</v>
      </c>
      <c r="O984" s="4">
        <v>0</v>
      </c>
      <c r="P984" s="4">
        <v>0</v>
      </c>
      <c r="Q984" s="4">
        <v>0</v>
      </c>
      <c r="R984" s="4">
        <v>1</v>
      </c>
      <c r="S984" s="4">
        <v>1</v>
      </c>
      <c r="T984" s="4">
        <v>1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1</v>
      </c>
      <c r="AD984" s="4">
        <v>0</v>
      </c>
      <c r="AE984" s="4">
        <v>0</v>
      </c>
      <c r="AF984" s="4">
        <v>0</v>
      </c>
    </row>
    <row r="985" spans="2:32" x14ac:dyDescent="0.25">
      <c r="B985" s="4">
        <v>8950</v>
      </c>
      <c r="C985" s="4">
        <v>68</v>
      </c>
      <c r="D985" s="4">
        <v>86</v>
      </c>
      <c r="E985" s="4">
        <v>69</v>
      </c>
      <c r="F985" s="4">
        <v>1015</v>
      </c>
      <c r="G985" s="4">
        <v>1300</v>
      </c>
      <c r="H985" s="4">
        <v>12</v>
      </c>
      <c r="I985" s="4">
        <v>1</v>
      </c>
      <c r="J985" s="4">
        <v>0</v>
      </c>
      <c r="K985" s="4">
        <v>1</v>
      </c>
      <c r="L985" s="4">
        <v>1</v>
      </c>
      <c r="M985" s="4">
        <v>1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1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1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</row>
    <row r="986" spans="2:32" x14ac:dyDescent="0.25">
      <c r="B986" s="4">
        <v>11950</v>
      </c>
      <c r="C986" s="4">
        <v>44</v>
      </c>
      <c r="D986" s="4">
        <v>97</v>
      </c>
      <c r="E986" s="4">
        <v>69</v>
      </c>
      <c r="F986" s="4">
        <v>1025</v>
      </c>
      <c r="G986" s="4">
        <v>1400</v>
      </c>
      <c r="H986" s="4">
        <v>3</v>
      </c>
      <c r="I986" s="4">
        <v>0</v>
      </c>
      <c r="J986" s="4">
        <v>0</v>
      </c>
      <c r="K986" s="4">
        <v>0</v>
      </c>
      <c r="L986" s="4">
        <v>1</v>
      </c>
      <c r="M986" s="4">
        <v>1</v>
      </c>
      <c r="N986" s="4">
        <v>0</v>
      </c>
      <c r="O986" s="4">
        <v>0</v>
      </c>
      <c r="P986" s="4">
        <v>1</v>
      </c>
      <c r="Q986" s="4">
        <v>0</v>
      </c>
      <c r="R986" s="4">
        <v>0</v>
      </c>
      <c r="S986" s="4">
        <v>0</v>
      </c>
      <c r="T986" s="4">
        <v>1</v>
      </c>
      <c r="U986" s="4">
        <v>0</v>
      </c>
      <c r="V986" s="4">
        <v>0</v>
      </c>
      <c r="W986" s="4">
        <v>0</v>
      </c>
      <c r="X986" s="4">
        <v>1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1</v>
      </c>
      <c r="AF986" s="4">
        <v>0</v>
      </c>
    </row>
    <row r="987" spans="2:32" x14ac:dyDescent="0.25">
      <c r="B987" s="4">
        <v>9900</v>
      </c>
      <c r="C987" s="4">
        <v>62</v>
      </c>
      <c r="D987" s="4">
        <v>110</v>
      </c>
      <c r="E987" s="4">
        <v>85</v>
      </c>
      <c r="F987" s="4">
        <v>1075</v>
      </c>
      <c r="G987" s="4">
        <v>1600</v>
      </c>
      <c r="H987" s="4">
        <v>3</v>
      </c>
      <c r="I987" s="4">
        <v>1</v>
      </c>
      <c r="J987" s="4">
        <v>0</v>
      </c>
      <c r="K987" s="4">
        <v>0</v>
      </c>
      <c r="L987" s="4">
        <v>1</v>
      </c>
      <c r="M987" s="4">
        <v>1</v>
      </c>
      <c r="N987" s="4">
        <v>1</v>
      </c>
      <c r="O987" s="4">
        <v>0</v>
      </c>
      <c r="P987" s="4">
        <v>0</v>
      </c>
      <c r="Q987" s="4">
        <v>0</v>
      </c>
      <c r="R987" s="4">
        <v>1</v>
      </c>
      <c r="S987" s="4">
        <v>1</v>
      </c>
      <c r="T987" s="4">
        <v>1</v>
      </c>
      <c r="U987" s="4">
        <v>0</v>
      </c>
      <c r="V987" s="4">
        <v>1</v>
      </c>
      <c r="W987" s="4">
        <v>0</v>
      </c>
      <c r="X987" s="4">
        <v>1</v>
      </c>
      <c r="Y987" s="4">
        <v>1</v>
      </c>
      <c r="Z987" s="4">
        <v>0</v>
      </c>
      <c r="AA987" s="4">
        <v>0</v>
      </c>
      <c r="AB987" s="4">
        <v>0</v>
      </c>
      <c r="AC987" s="4">
        <v>0</v>
      </c>
      <c r="AD987" s="4">
        <v>1</v>
      </c>
      <c r="AE987" s="4">
        <v>0</v>
      </c>
      <c r="AF987" s="4">
        <v>0</v>
      </c>
    </row>
    <row r="988" spans="2:32" x14ac:dyDescent="0.25">
      <c r="B988" s="4">
        <v>7750</v>
      </c>
      <c r="C988" s="4">
        <v>60</v>
      </c>
      <c r="D988" s="4">
        <v>110</v>
      </c>
      <c r="E988" s="4">
        <v>69</v>
      </c>
      <c r="F988" s="4">
        <v>1050</v>
      </c>
      <c r="G988" s="4">
        <v>1600</v>
      </c>
      <c r="H988" s="4">
        <v>3</v>
      </c>
      <c r="I988" s="4">
        <v>0</v>
      </c>
      <c r="J988" s="4">
        <v>0</v>
      </c>
      <c r="K988" s="4">
        <v>0</v>
      </c>
      <c r="L988" s="4">
        <v>1</v>
      </c>
      <c r="M988" s="4">
        <v>1</v>
      </c>
      <c r="N988" s="4">
        <v>1</v>
      </c>
      <c r="O988" s="4">
        <v>0</v>
      </c>
      <c r="P988" s="4">
        <v>0</v>
      </c>
      <c r="Q988" s="4">
        <v>0</v>
      </c>
      <c r="R988" s="4">
        <v>1</v>
      </c>
      <c r="S988" s="4">
        <v>1</v>
      </c>
      <c r="T988" s="4">
        <v>1</v>
      </c>
      <c r="U988" s="4">
        <v>1</v>
      </c>
      <c r="V988" s="4">
        <v>0</v>
      </c>
      <c r="W988" s="4">
        <v>0</v>
      </c>
      <c r="X988" s="4">
        <v>1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1</v>
      </c>
      <c r="AE988" s="4">
        <v>0</v>
      </c>
      <c r="AF988" s="4">
        <v>0</v>
      </c>
    </row>
    <row r="989" spans="2:32" x14ac:dyDescent="0.25">
      <c r="B989" s="4">
        <v>14950</v>
      </c>
      <c r="C989" s="4">
        <v>44</v>
      </c>
      <c r="D989" s="4">
        <v>110</v>
      </c>
      <c r="E989" s="4">
        <v>197</v>
      </c>
      <c r="F989" s="4">
        <v>1067</v>
      </c>
      <c r="G989" s="4">
        <v>1600</v>
      </c>
      <c r="H989" s="4">
        <v>3</v>
      </c>
      <c r="I989" s="4">
        <v>1</v>
      </c>
      <c r="J989" s="4">
        <v>0</v>
      </c>
      <c r="K989" s="4">
        <v>1</v>
      </c>
      <c r="L989" s="4">
        <v>1</v>
      </c>
      <c r="M989" s="4">
        <v>1</v>
      </c>
      <c r="N989" s="4">
        <v>1</v>
      </c>
      <c r="O989" s="4">
        <v>0</v>
      </c>
      <c r="P989" s="4">
        <v>1</v>
      </c>
      <c r="Q989" s="4">
        <v>1</v>
      </c>
      <c r="R989" s="4">
        <v>1</v>
      </c>
      <c r="S989" s="4">
        <v>1</v>
      </c>
      <c r="T989" s="4">
        <v>1</v>
      </c>
      <c r="U989" s="4">
        <v>0</v>
      </c>
      <c r="V989" s="4">
        <v>0</v>
      </c>
      <c r="W989" s="4">
        <v>0</v>
      </c>
      <c r="X989" s="4">
        <v>1</v>
      </c>
      <c r="Y989" s="4">
        <v>0</v>
      </c>
      <c r="Z989" s="4">
        <v>1</v>
      </c>
      <c r="AA989" s="4">
        <v>0</v>
      </c>
      <c r="AB989" s="4">
        <v>1</v>
      </c>
      <c r="AC989" s="4">
        <v>0</v>
      </c>
      <c r="AD989" s="4">
        <v>0</v>
      </c>
      <c r="AE989" s="4">
        <v>0</v>
      </c>
      <c r="AF989" s="4">
        <v>1</v>
      </c>
    </row>
    <row r="990" spans="2:32" x14ac:dyDescent="0.25">
      <c r="B990" s="4">
        <v>10950</v>
      </c>
      <c r="C990" s="4">
        <v>42</v>
      </c>
      <c r="D990" s="4">
        <v>97</v>
      </c>
      <c r="E990" s="4">
        <v>69</v>
      </c>
      <c r="F990" s="4">
        <v>1025</v>
      </c>
      <c r="G990" s="4">
        <v>1400</v>
      </c>
      <c r="H990" s="4">
        <v>3</v>
      </c>
      <c r="I990" s="4">
        <v>1</v>
      </c>
      <c r="J990" s="4">
        <v>0</v>
      </c>
      <c r="K990" s="4">
        <v>0</v>
      </c>
      <c r="L990" s="4">
        <v>1</v>
      </c>
      <c r="M990" s="4">
        <v>1</v>
      </c>
      <c r="N990" s="4">
        <v>0</v>
      </c>
      <c r="O990" s="4">
        <v>0</v>
      </c>
      <c r="P990" s="4">
        <v>1</v>
      </c>
      <c r="Q990" s="4">
        <v>1</v>
      </c>
      <c r="R990" s="4">
        <v>0</v>
      </c>
      <c r="S990" s="4">
        <v>0</v>
      </c>
      <c r="T990" s="4">
        <v>1</v>
      </c>
      <c r="U990" s="4">
        <v>0</v>
      </c>
      <c r="V990" s="4">
        <v>0</v>
      </c>
      <c r="W990" s="4">
        <v>0</v>
      </c>
      <c r="X990" s="4">
        <v>1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</row>
    <row r="991" spans="2:32" x14ac:dyDescent="0.25">
      <c r="B991" s="4">
        <v>10900</v>
      </c>
      <c r="C991" s="4">
        <v>54</v>
      </c>
      <c r="D991" s="4">
        <v>97</v>
      </c>
      <c r="E991" s="4">
        <v>69</v>
      </c>
      <c r="F991" s="4">
        <v>1025</v>
      </c>
      <c r="G991" s="4">
        <v>1400</v>
      </c>
      <c r="H991" s="4">
        <v>3</v>
      </c>
      <c r="I991" s="4">
        <v>1</v>
      </c>
      <c r="J991" s="4">
        <v>0</v>
      </c>
      <c r="K991" s="4">
        <v>1</v>
      </c>
      <c r="L991" s="4">
        <v>1</v>
      </c>
      <c r="M991" s="4">
        <v>1</v>
      </c>
      <c r="N991" s="4">
        <v>0</v>
      </c>
      <c r="O991" s="4">
        <v>0</v>
      </c>
      <c r="P991" s="4">
        <v>1</v>
      </c>
      <c r="Q991" s="4">
        <v>1</v>
      </c>
      <c r="R991" s="4">
        <v>0</v>
      </c>
      <c r="S991" s="4">
        <v>0</v>
      </c>
      <c r="T991" s="4">
        <v>1</v>
      </c>
      <c r="U991" s="4">
        <v>0</v>
      </c>
      <c r="V991" s="4">
        <v>0</v>
      </c>
      <c r="W991" s="4">
        <v>0</v>
      </c>
      <c r="X991" s="4">
        <v>1</v>
      </c>
      <c r="Y991" s="4">
        <v>0</v>
      </c>
      <c r="Z991" s="4">
        <v>1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</row>
    <row r="992" spans="2:32" x14ac:dyDescent="0.25">
      <c r="B992" s="4">
        <v>7950</v>
      </c>
      <c r="C992" s="4">
        <v>66</v>
      </c>
      <c r="D992" s="4">
        <v>86</v>
      </c>
      <c r="E992" s="4">
        <v>69</v>
      </c>
      <c r="F992" s="4">
        <v>1035</v>
      </c>
      <c r="G992" s="4">
        <v>1300</v>
      </c>
      <c r="H992" s="4">
        <v>3</v>
      </c>
      <c r="I992" s="4">
        <v>1</v>
      </c>
      <c r="J992" s="4">
        <v>0</v>
      </c>
      <c r="K992" s="4">
        <v>0</v>
      </c>
      <c r="L992" s="4">
        <v>1</v>
      </c>
      <c r="M992" s="4">
        <v>1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1</v>
      </c>
      <c r="U992" s="4">
        <v>0</v>
      </c>
      <c r="V992" s="4">
        <v>0</v>
      </c>
      <c r="W992" s="4">
        <v>1</v>
      </c>
      <c r="X992" s="4">
        <v>1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</row>
    <row r="993" spans="2:32" x14ac:dyDescent="0.25">
      <c r="B993" s="4">
        <v>12950</v>
      </c>
      <c r="C993" s="4">
        <v>44</v>
      </c>
      <c r="D993" s="4">
        <v>110</v>
      </c>
      <c r="E993" s="4">
        <v>85</v>
      </c>
      <c r="F993" s="4">
        <v>1080</v>
      </c>
      <c r="G993" s="4">
        <v>1600</v>
      </c>
      <c r="H993" s="4">
        <v>3</v>
      </c>
      <c r="I993" s="4">
        <v>1</v>
      </c>
      <c r="J993" s="4">
        <v>0</v>
      </c>
      <c r="K993" s="4">
        <v>1</v>
      </c>
      <c r="L993" s="4">
        <v>1</v>
      </c>
      <c r="M993" s="4">
        <v>1</v>
      </c>
      <c r="N993" s="4">
        <v>1</v>
      </c>
      <c r="O993" s="4">
        <v>0</v>
      </c>
      <c r="P993" s="4">
        <v>1</v>
      </c>
      <c r="Q993" s="4">
        <v>1</v>
      </c>
      <c r="R993" s="4">
        <v>1</v>
      </c>
      <c r="S993" s="4">
        <v>1</v>
      </c>
      <c r="T993" s="4">
        <v>1</v>
      </c>
      <c r="U993" s="4">
        <v>0</v>
      </c>
      <c r="V993" s="4">
        <v>1</v>
      </c>
      <c r="W993" s="4">
        <v>0</v>
      </c>
      <c r="X993" s="4">
        <v>1</v>
      </c>
      <c r="Y993" s="4">
        <v>0</v>
      </c>
      <c r="Z993" s="4">
        <v>1</v>
      </c>
      <c r="AA993" s="4">
        <v>0</v>
      </c>
      <c r="AB993" s="4">
        <v>0</v>
      </c>
      <c r="AC993" s="4">
        <v>0</v>
      </c>
      <c r="AD993" s="4">
        <v>0</v>
      </c>
      <c r="AE993" s="4">
        <v>1</v>
      </c>
      <c r="AF993" s="4">
        <v>1</v>
      </c>
    </row>
    <row r="994" spans="2:32" x14ac:dyDescent="0.25">
      <c r="B994" s="4">
        <v>11750</v>
      </c>
      <c r="C994" s="4">
        <v>48</v>
      </c>
      <c r="D994" s="4">
        <v>110</v>
      </c>
      <c r="E994" s="4">
        <v>85</v>
      </c>
      <c r="F994" s="4">
        <v>1055</v>
      </c>
      <c r="G994" s="4">
        <v>1600</v>
      </c>
      <c r="H994" s="4">
        <v>6</v>
      </c>
      <c r="I994" s="4">
        <v>1</v>
      </c>
      <c r="J994" s="4">
        <v>0</v>
      </c>
      <c r="K994" s="4">
        <v>0</v>
      </c>
      <c r="L994" s="4">
        <v>0</v>
      </c>
      <c r="M994" s="4">
        <v>1</v>
      </c>
      <c r="N994" s="4">
        <v>1</v>
      </c>
      <c r="O994" s="4">
        <v>0</v>
      </c>
      <c r="P994" s="4">
        <v>0</v>
      </c>
      <c r="Q994" s="4">
        <v>0</v>
      </c>
      <c r="R994" s="4">
        <v>1</v>
      </c>
      <c r="S994" s="4">
        <v>1</v>
      </c>
      <c r="T994" s="4">
        <v>1</v>
      </c>
      <c r="U994" s="4">
        <v>1</v>
      </c>
      <c r="V994" s="4">
        <v>0</v>
      </c>
      <c r="W994" s="4">
        <v>0</v>
      </c>
      <c r="X994" s="4">
        <v>0</v>
      </c>
      <c r="Y994" s="4">
        <v>1</v>
      </c>
      <c r="Z994" s="4">
        <v>0</v>
      </c>
      <c r="AA994" s="4">
        <v>1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</row>
    <row r="995" spans="2:32" x14ac:dyDescent="0.25">
      <c r="B995" s="4">
        <v>17795</v>
      </c>
      <c r="C995" s="4">
        <v>9</v>
      </c>
      <c r="D995" s="4">
        <v>98</v>
      </c>
      <c r="E995" s="4">
        <v>19</v>
      </c>
      <c r="F995" s="4">
        <v>1065</v>
      </c>
      <c r="G995" s="4">
        <v>1400</v>
      </c>
      <c r="H995" s="4">
        <v>36</v>
      </c>
      <c r="I995" s="4">
        <v>1</v>
      </c>
      <c r="J995" s="4">
        <v>0</v>
      </c>
      <c r="K995" s="4">
        <v>0</v>
      </c>
      <c r="L995" s="4">
        <v>0</v>
      </c>
      <c r="M995" s="4">
        <v>1</v>
      </c>
      <c r="N995" s="4">
        <v>1</v>
      </c>
      <c r="O995" s="4">
        <v>0</v>
      </c>
      <c r="P995" s="4">
        <v>1</v>
      </c>
      <c r="Q995" s="4">
        <v>1</v>
      </c>
      <c r="R995" s="4">
        <v>1</v>
      </c>
      <c r="S995" s="4">
        <v>1</v>
      </c>
      <c r="T995" s="4">
        <v>1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1</v>
      </c>
      <c r="AB995" s="4">
        <v>0</v>
      </c>
      <c r="AC995" s="4">
        <v>0</v>
      </c>
      <c r="AD995" s="4">
        <v>0</v>
      </c>
      <c r="AE995" s="4">
        <v>0</v>
      </c>
      <c r="AF995" s="4">
        <v>1</v>
      </c>
    </row>
    <row r="996" spans="2:32" x14ac:dyDescent="0.25">
      <c r="B996" s="4">
        <v>8995</v>
      </c>
      <c r="C996" s="4">
        <v>67</v>
      </c>
      <c r="D996" s="4">
        <v>86</v>
      </c>
      <c r="E996" s="4">
        <v>69</v>
      </c>
      <c r="F996" s="4">
        <v>1050</v>
      </c>
      <c r="G996" s="4">
        <v>1300</v>
      </c>
      <c r="H996" s="4">
        <v>3</v>
      </c>
      <c r="I996" s="4">
        <v>1</v>
      </c>
      <c r="J996" s="4">
        <v>0</v>
      </c>
      <c r="K996" s="4">
        <v>0</v>
      </c>
      <c r="L996" s="4">
        <v>1</v>
      </c>
      <c r="M996" s="4">
        <v>1</v>
      </c>
      <c r="N996" s="4">
        <v>0</v>
      </c>
      <c r="O996" s="4">
        <v>0</v>
      </c>
      <c r="P996" s="4">
        <v>0</v>
      </c>
      <c r="Q996" s="4">
        <v>0</v>
      </c>
      <c r="R996" s="4">
        <v>1</v>
      </c>
      <c r="S996" s="4">
        <v>1</v>
      </c>
      <c r="T996" s="4">
        <v>1</v>
      </c>
      <c r="U996" s="4">
        <v>0</v>
      </c>
      <c r="V996" s="4">
        <v>0</v>
      </c>
      <c r="W996" s="4">
        <v>1</v>
      </c>
      <c r="X996" s="4">
        <v>1</v>
      </c>
      <c r="Y996" s="4">
        <v>0</v>
      </c>
      <c r="Z996" s="4">
        <v>0</v>
      </c>
      <c r="AA996" s="4">
        <v>0</v>
      </c>
      <c r="AB996" s="4">
        <v>0</v>
      </c>
      <c r="AC996" s="4">
        <v>1</v>
      </c>
      <c r="AD996" s="4">
        <v>0</v>
      </c>
      <c r="AE996" s="4">
        <v>0</v>
      </c>
      <c r="AF996" s="4">
        <v>0</v>
      </c>
    </row>
    <row r="997" spans="2:32" x14ac:dyDescent="0.25">
      <c r="B997" s="4">
        <v>11450</v>
      </c>
      <c r="C997" s="4">
        <v>49</v>
      </c>
      <c r="D997" s="4">
        <v>110</v>
      </c>
      <c r="E997" s="4">
        <v>69</v>
      </c>
      <c r="F997" s="4">
        <v>1045</v>
      </c>
      <c r="G997" s="4">
        <v>1600</v>
      </c>
      <c r="H997" s="4">
        <v>3</v>
      </c>
      <c r="I997" s="4">
        <v>0</v>
      </c>
      <c r="J997" s="4">
        <v>0</v>
      </c>
      <c r="K997" s="4">
        <v>1</v>
      </c>
      <c r="L997" s="4">
        <v>1</v>
      </c>
      <c r="M997" s="4">
        <v>1</v>
      </c>
      <c r="N997" s="4">
        <v>1</v>
      </c>
      <c r="O997" s="4">
        <v>0</v>
      </c>
      <c r="P997" s="4">
        <v>0</v>
      </c>
      <c r="Q997" s="4">
        <v>0</v>
      </c>
      <c r="R997" s="4">
        <v>1</v>
      </c>
      <c r="S997" s="4">
        <v>1</v>
      </c>
      <c r="T997" s="4">
        <v>1</v>
      </c>
      <c r="U997" s="4">
        <v>0</v>
      </c>
      <c r="V997" s="4">
        <v>1</v>
      </c>
      <c r="W997" s="4">
        <v>0</v>
      </c>
      <c r="X997" s="4">
        <v>1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</row>
    <row r="998" spans="2:32" x14ac:dyDescent="0.25">
      <c r="B998" s="4">
        <v>11000</v>
      </c>
      <c r="C998" s="4">
        <v>41</v>
      </c>
      <c r="D998" s="4">
        <v>110</v>
      </c>
      <c r="E998" s="4">
        <v>19</v>
      </c>
      <c r="F998" s="4">
        <v>1075</v>
      </c>
      <c r="G998" s="4">
        <v>1600</v>
      </c>
      <c r="H998" s="4">
        <v>3</v>
      </c>
      <c r="I998" s="4">
        <v>1</v>
      </c>
      <c r="J998" s="4">
        <v>1</v>
      </c>
      <c r="K998" s="4">
        <v>0</v>
      </c>
      <c r="L998" s="4">
        <v>0</v>
      </c>
      <c r="M998" s="4">
        <v>1</v>
      </c>
      <c r="N998" s="4">
        <v>1</v>
      </c>
      <c r="O998" s="4">
        <v>0</v>
      </c>
      <c r="P998" s="4">
        <v>0</v>
      </c>
      <c r="Q998" s="4">
        <v>0</v>
      </c>
      <c r="R998" s="4">
        <v>1</v>
      </c>
      <c r="S998" s="4">
        <v>1</v>
      </c>
      <c r="T998" s="4">
        <v>1</v>
      </c>
      <c r="U998" s="4">
        <v>1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1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</row>
  </sheetData>
  <mergeCells count="22">
    <mergeCell ref="B14:D14"/>
    <mergeCell ref="B9:AI9"/>
    <mergeCell ref="B10:D10"/>
    <mergeCell ref="B11:D11"/>
    <mergeCell ref="B12:D12"/>
    <mergeCell ref="B13:D13"/>
    <mergeCell ref="B19:AF19"/>
    <mergeCell ref="B5:C5"/>
    <mergeCell ref="D5:E5"/>
    <mergeCell ref="F5:G5"/>
    <mergeCell ref="B4:G4"/>
    <mergeCell ref="J4:L4"/>
    <mergeCell ref="B15:D15"/>
    <mergeCell ref="B16:D16"/>
    <mergeCell ref="B17:D17"/>
    <mergeCell ref="E10:AI10"/>
    <mergeCell ref="E12:AI12"/>
    <mergeCell ref="E13:AI13"/>
    <mergeCell ref="E14:AI14"/>
    <mergeCell ref="E15:AI15"/>
    <mergeCell ref="E16:AI16"/>
    <mergeCell ref="E17:AI17"/>
  </mergeCells>
  <hyperlinks>
    <hyperlink ref="B5" location="'Data_Partition'!$B$21:$AF$607" display="Training Data"/>
    <hyperlink ref="D5" location="'Data_Partition'!$B$608:$AF$998" display="Validation Data"/>
    <hyperlink ref="F5" location="'Data_Partition'!$B$20:$AF$998" display="All Data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587"/>
  <sheetViews>
    <sheetView showGridLines="0" topLeftCell="A134" workbookViewId="0">
      <selection activeCell="F81" sqref="F81"/>
    </sheetView>
  </sheetViews>
  <sheetFormatPr defaultRowHeight="15.75" x14ac:dyDescent="0.25"/>
  <cols>
    <col min="16" max="16" width="9.75" bestFit="1" customWidth="1"/>
  </cols>
  <sheetData>
    <row r="1" spans="2:88" x14ac:dyDescent="0.25">
      <c r="CB1" s="4">
        <v>1</v>
      </c>
      <c r="CC1" t="str">
        <f>"1"</f>
        <v>1</v>
      </c>
      <c r="CD1" t="str">
        <f xml:space="preserve"> IF($CB$1 &gt;= $G$67, "1","0")</f>
        <v>1</v>
      </c>
      <c r="CE1">
        <f xml:space="preserve"> IF( AND( $CC$1 = "1", $CD$1 = "1" ), 1, IF( AND( $CC$1 = "1", $CD$1 = "0" ), 2, IF( AND( $CC$1 = "0", $CD$1 = "1" ), 3, 4 ) ) )</f>
        <v>1</v>
      </c>
      <c r="CG1" s="4">
        <v>0</v>
      </c>
      <c r="CH1" t="str">
        <f>"0"</f>
        <v>0</v>
      </c>
      <c r="CI1" t="str">
        <f xml:space="preserve"> IF($CG$1 &gt;= $G$100, "1","0")</f>
        <v>0</v>
      </c>
      <c r="CJ1">
        <f xml:space="preserve"> IF( AND( $CH$1 = "1", $CI$1 = "1" ), 1, IF( AND( $CH$1 = "1", $CI$1 = "0" ), 2, IF( AND( $CH$1 = "0", $CI$1 = "1" ), 3, 4 ) ) )</f>
        <v>4</v>
      </c>
    </row>
    <row r="2" spans="2:88" ht="18.75" x14ac:dyDescent="0.3">
      <c r="B2" s="2" t="s">
        <v>431</v>
      </c>
      <c r="N2" t="s">
        <v>367</v>
      </c>
      <c r="CB2" s="4">
        <v>1</v>
      </c>
      <c r="CC2" t="str">
        <f>"1"</f>
        <v>1</v>
      </c>
      <c r="CD2" t="str">
        <f xml:space="preserve"> IF($CB$2 &gt;= $G$67, "1","0")</f>
        <v>1</v>
      </c>
      <c r="CE2">
        <f xml:space="preserve"> IF( AND( $CC$2 = "1", $CD$2 = "1" ), 1, IF( AND( $CC$2 = "1", $CD$2 = "0" ), 2, IF( AND( $CC$2 = "0", $CD$2 = "1" ), 3, 4 ) ) )</f>
        <v>1</v>
      </c>
      <c r="CG2" s="4">
        <v>0</v>
      </c>
      <c r="CH2" t="str">
        <f>"0"</f>
        <v>0</v>
      </c>
      <c r="CI2" t="str">
        <f xml:space="preserve"> IF($CG$2 &gt;= $G$100, "1","0")</f>
        <v>0</v>
      </c>
      <c r="CJ2">
        <f xml:space="preserve"> IF( AND( $CH$2 = "1", $CI$2 = "1" ), 1, IF( AND( $CH$2 = "1", $CI$2 = "0" ), 2, IF( AND( $CH$2 = "0", $CI$2 = "1" ), 3, 4 ) ) )</f>
        <v>4</v>
      </c>
    </row>
    <row r="3" spans="2:88" x14ac:dyDescent="0.25">
      <c r="CB3" s="4">
        <v>1</v>
      </c>
      <c r="CC3" t="str">
        <f>"1"</f>
        <v>1</v>
      </c>
      <c r="CD3" t="str">
        <f xml:space="preserve"> IF($CB$3 &gt;= $G$67, "1","0")</f>
        <v>1</v>
      </c>
      <c r="CE3">
        <f xml:space="preserve"> IF( AND( $CC$3 = "1", $CD$3 = "1" ), 1, IF( AND( $CC$3 = "1", $CD$3 = "0" ), 2, IF( AND( $CC$3 = "0", $CD$3 = "1" ), 3, 4 ) ) )</f>
        <v>1</v>
      </c>
      <c r="CG3" s="4">
        <v>1</v>
      </c>
      <c r="CH3" t="str">
        <f>"1"</f>
        <v>1</v>
      </c>
      <c r="CI3" t="str">
        <f xml:space="preserve"> IF($CG$3 &gt;= $G$100, "1","0")</f>
        <v>1</v>
      </c>
      <c r="CJ3">
        <f xml:space="preserve"> IF( AND( $CH$3 = "1", $CI$3 = "1" ), 1, IF( AND( $CH$3 = "1", $CI$3 = "0" ), 2, IF( AND( $CH$3 = "0", $CI$3 = "1" ), 3, 4 ) ) )</f>
        <v>1</v>
      </c>
    </row>
    <row r="4" spans="2:88" x14ac:dyDescent="0.25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  <c r="P4" s="19" t="s">
        <v>34</v>
      </c>
      <c r="Q4" s="20"/>
      <c r="R4" s="20"/>
      <c r="S4" s="21"/>
      <c r="CB4" s="4">
        <v>1</v>
      </c>
      <c r="CC4" t="str">
        <f>"1"</f>
        <v>1</v>
      </c>
      <c r="CD4" t="str">
        <f xml:space="preserve"> IF($CB$4 &gt;= $G$67, "1","0")</f>
        <v>1</v>
      </c>
      <c r="CE4">
        <f xml:space="preserve"> IF( AND( $CC$4 = "1", $CD$4 = "1" ), 1, IF( AND( $CC$4 = "1", $CD$4 = "0" ), 2, IF( AND( $CC$4 = "0", $CD$4 = "1" ), 3, 4 ) ) )</f>
        <v>1</v>
      </c>
      <c r="CG4" s="4">
        <v>0</v>
      </c>
      <c r="CH4" t="str">
        <f>"0"</f>
        <v>0</v>
      </c>
      <c r="CI4" t="str">
        <f xml:space="preserve"> IF($CG$4 &gt;= $G$100, "1","0")</f>
        <v>0</v>
      </c>
      <c r="CJ4">
        <f xml:space="preserve"> IF( AND( $CH$4 = "1", $CI$4 = "1" ), 1, IF( AND( $CH$4 = "1", $CI$4 = "0" ), 2, IF( AND( $CH$4 = "0", $CI$4 = "1" ), 3, 4 ) ) )</f>
        <v>4</v>
      </c>
    </row>
    <row r="5" spans="2:88" x14ac:dyDescent="0.25">
      <c r="B5" s="22" t="s">
        <v>422</v>
      </c>
      <c r="C5" s="23"/>
      <c r="D5" s="22" t="s">
        <v>423</v>
      </c>
      <c r="E5" s="23"/>
      <c r="F5" s="22" t="s">
        <v>71</v>
      </c>
      <c r="G5" s="23"/>
      <c r="H5" s="22" t="s">
        <v>424</v>
      </c>
      <c r="I5" s="23"/>
      <c r="J5" s="22" t="s">
        <v>425</v>
      </c>
      <c r="K5" s="23"/>
      <c r="L5" s="22" t="s">
        <v>304</v>
      </c>
      <c r="M5" s="23"/>
      <c r="P5" s="7" t="s">
        <v>212</v>
      </c>
      <c r="Q5" s="7" t="s">
        <v>213</v>
      </c>
      <c r="R5" s="7" t="s">
        <v>214</v>
      </c>
      <c r="S5" s="7" t="s">
        <v>37</v>
      </c>
      <c r="CB5" s="4">
        <v>1</v>
      </c>
      <c r="CC5" t="str">
        <f>"1"</f>
        <v>1</v>
      </c>
      <c r="CD5" t="str">
        <f xml:space="preserve"> IF($CB$5 &gt;= $G$67, "1","0")</f>
        <v>1</v>
      </c>
      <c r="CE5">
        <f xml:space="preserve"> IF( AND( $CC$5 = "1", $CD$5 = "1" ), 1, IF( AND( $CC$5 = "1", $CD$5 = "0" ), 2, IF( AND( $CC$5 = "0", $CD$5 = "1" ), 3, 4 ) ) )</f>
        <v>1</v>
      </c>
      <c r="CG5" s="4">
        <v>0</v>
      </c>
      <c r="CH5" t="str">
        <f>"0"</f>
        <v>0</v>
      </c>
      <c r="CI5" t="str">
        <f xml:space="preserve"> IF($CG$5 &gt;= $G$100, "1","0")</f>
        <v>0</v>
      </c>
      <c r="CJ5">
        <f xml:space="preserve"> IF( AND( $CH$5 = "1", $CI$5 = "1" ), 1, IF( AND( $CH$5 = "1", $CI$5 = "0" ), 2, IF( AND( $CH$5 = "0", $CI$5 = "1" ), 3, 4 ) ) )</f>
        <v>4</v>
      </c>
    </row>
    <row r="6" spans="2:88" x14ac:dyDescent="0.25">
      <c r="B6" s="22" t="s">
        <v>426</v>
      </c>
      <c r="C6" s="23"/>
      <c r="D6" s="22" t="s">
        <v>427</v>
      </c>
      <c r="E6" s="23"/>
      <c r="F6" s="22" t="s">
        <v>349</v>
      </c>
      <c r="G6" s="23"/>
      <c r="H6" s="22" t="s">
        <v>306</v>
      </c>
      <c r="I6" s="23"/>
      <c r="J6" s="22" t="s">
        <v>307</v>
      </c>
      <c r="K6" s="23"/>
      <c r="L6" s="27"/>
      <c r="M6" s="23"/>
      <c r="P6" s="4">
        <v>15</v>
      </c>
      <c r="Q6" s="4">
        <v>16</v>
      </c>
      <c r="R6" s="4">
        <v>0</v>
      </c>
      <c r="S6" s="4">
        <v>31</v>
      </c>
      <c r="CB6" s="4">
        <v>1</v>
      </c>
      <c r="CC6" t="str">
        <f>"1"</f>
        <v>1</v>
      </c>
      <c r="CD6" t="str">
        <f xml:space="preserve"> IF($CB$6 &gt;= $G$67, "1","0")</f>
        <v>1</v>
      </c>
      <c r="CE6">
        <f xml:space="preserve"> IF( AND( $CC$6 = "1", $CD$6 = "1" ), 1, IF( AND( $CC$6 = "1", $CD$6 = "0" ), 2, IF( AND( $CC$6 = "0", $CD$6 = "1" ), 3, 4 ) ) )</f>
        <v>1</v>
      </c>
      <c r="CG6" s="4">
        <v>0</v>
      </c>
      <c r="CH6" t="str">
        <f>"0"</f>
        <v>0</v>
      </c>
      <c r="CI6" t="str">
        <f xml:space="preserve"> IF($CG$6 &gt;= $G$100, "1","0")</f>
        <v>0</v>
      </c>
      <c r="CJ6">
        <f xml:space="preserve"> IF( AND( $CH$6 = "1", $CI$6 = "1" ), 1, IF( AND( $CH$6 = "1", $CI$6 = "0" ), 2, IF( AND( $CH$6 = "0", $CI$6 = "1" ), 3, 4 ) ) )</f>
        <v>4</v>
      </c>
    </row>
    <row r="7" spans="2:88" x14ac:dyDescent="0.25">
      <c r="CB7" s="4">
        <v>1</v>
      </c>
      <c r="CC7" t="str">
        <f>"1"</f>
        <v>1</v>
      </c>
      <c r="CD7" t="str">
        <f xml:space="preserve"> IF($CB$7 &gt;= $G$67, "1","0")</f>
        <v>1</v>
      </c>
      <c r="CE7">
        <f xml:space="preserve"> IF( AND( $CC$7 = "1", $CD$7 = "1" ), 1, IF( AND( $CC$7 = "1", $CD$7 = "0" ), 2, IF( AND( $CC$7 = "0", $CD$7 = "1" ), 3, 4 ) ) )</f>
        <v>1</v>
      </c>
      <c r="CG7" s="4">
        <v>0</v>
      </c>
      <c r="CH7" t="str">
        <f>"0"</f>
        <v>0</v>
      </c>
      <c r="CI7" t="str">
        <f xml:space="preserve"> IF($CG$7 &gt;= $G$100, "1","0")</f>
        <v>0</v>
      </c>
      <c r="CJ7">
        <f xml:space="preserve"> IF( AND( $CH$7 = "1", $CI$7 = "1" ), 1, IF( AND( $CH$7 = "1", $CI$7 = "0" ), 2, IF( AND( $CH$7 = "0", $CI$7 = "1" ), 3, 4 ) ) )</f>
        <v>4</v>
      </c>
    </row>
    <row r="8" spans="2:88" x14ac:dyDescent="0.25">
      <c r="CB8" s="4">
        <v>1</v>
      </c>
      <c r="CC8" t="str">
        <f>"1"</f>
        <v>1</v>
      </c>
      <c r="CD8" t="str">
        <f xml:space="preserve"> IF($CB$8 &gt;= $G$67, "1","0")</f>
        <v>1</v>
      </c>
      <c r="CE8">
        <f xml:space="preserve"> IF( AND( $CC$8 = "1", $CD$8 = "1" ), 1, IF( AND( $CC$8 = "1", $CD$8 = "0" ), 2, IF( AND( $CC$8 = "0", $CD$8 = "1" ), 3, 4 ) ) )</f>
        <v>1</v>
      </c>
      <c r="CG8" s="4">
        <v>1</v>
      </c>
      <c r="CH8" t="str">
        <f>"1"</f>
        <v>1</v>
      </c>
      <c r="CI8" t="str">
        <f xml:space="preserve"> IF($CG$8 &gt;= $G$100, "1","0")</f>
        <v>1</v>
      </c>
      <c r="CJ8">
        <f xml:space="preserve"> IF( AND( $CH$8 = "1", $CI$8 = "1" ), 1, IF( AND( $CH$8 = "1", $CI$8 = "0" ), 2, IF( AND( $CH$8 = "0", $CI$8 = "1" ), 3, 4 ) ) )</f>
        <v>1</v>
      </c>
    </row>
    <row r="9" spans="2:88" x14ac:dyDescent="0.25">
      <c r="CB9" s="4">
        <v>1</v>
      </c>
      <c r="CC9" t="str">
        <f>"1"</f>
        <v>1</v>
      </c>
      <c r="CD9" t="str">
        <f xml:space="preserve"> IF($CB$9 &gt;= $G$67, "1","0")</f>
        <v>1</v>
      </c>
      <c r="CE9">
        <f xml:space="preserve"> IF( AND( $CC$9 = "1", $CD$9 = "1" ), 1, IF( AND( $CC$9 = "1", $CD$9 = "0" ), 2, IF( AND( $CC$9 = "0", $CD$9 = "1" ), 3, 4 ) ) )</f>
        <v>1</v>
      </c>
      <c r="CG9" s="4">
        <v>0</v>
      </c>
      <c r="CH9" t="str">
        <f>"0"</f>
        <v>0</v>
      </c>
      <c r="CI9" t="str">
        <f xml:space="preserve"> IF($CG$9 &gt;= $G$100, "1","0")</f>
        <v>0</v>
      </c>
      <c r="CJ9">
        <f xml:space="preserve"> IF( AND( $CH$9 = "1", $CI$9 = "1" ), 1, IF( AND( $CH$9 = "1", $CI$9 = "0" ), 2, IF( AND( $CH$9 = "0", $CI$9 = "1" ), 3, 4 ) ) )</f>
        <v>4</v>
      </c>
    </row>
    <row r="10" spans="2:88" x14ac:dyDescent="0.25">
      <c r="CB10" s="4">
        <v>1</v>
      </c>
      <c r="CC10" t="str">
        <f>"1"</f>
        <v>1</v>
      </c>
      <c r="CD10" t="str">
        <f xml:space="preserve"> IF($CB$10 &gt;= $G$67, "1","0")</f>
        <v>1</v>
      </c>
      <c r="CE10">
        <f xml:space="preserve"> IF( AND( $CC$10 = "1", $CD$10 = "1" ), 1, IF( AND( $CC$10 = "1", $CD$10 = "0" ), 2, IF( AND( $CC$10 = "0", $CD$10 = "1" ), 3, 4 ) ) )</f>
        <v>1</v>
      </c>
      <c r="CG10" s="4">
        <v>1</v>
      </c>
      <c r="CH10" t="str">
        <f>"1"</f>
        <v>1</v>
      </c>
      <c r="CI10" t="str">
        <f xml:space="preserve"> IF($CG$10 &gt;= $G$100, "1","0")</f>
        <v>1</v>
      </c>
      <c r="CJ10">
        <f xml:space="preserve"> IF( AND( $CH$10 = "1", $CI$10 = "1" ), 1, IF( AND( $CH$10 = "1", $CI$10 = "0" ), 2, IF( AND( $CH$10 = "0", $CI$10 = "1" ), 3, 4 ) ) )</f>
        <v>1</v>
      </c>
    </row>
    <row r="11" spans="2:88" x14ac:dyDescent="0.25">
      <c r="CB11" s="4">
        <v>1</v>
      </c>
      <c r="CC11" t="str">
        <f>"1"</f>
        <v>1</v>
      </c>
      <c r="CD11" t="str">
        <f xml:space="preserve"> IF($CB$11 &gt;= $G$67, "1","0")</f>
        <v>1</v>
      </c>
      <c r="CE11">
        <f xml:space="preserve"> IF( AND( $CC$11 = "1", $CD$11 = "1" ), 1, IF( AND( $CC$11 = "1", $CD$11 = "0" ), 2, IF( AND( $CC$11 = "0", $CD$11 = "1" ), 3, 4 ) ) )</f>
        <v>1</v>
      </c>
      <c r="CG11" s="4">
        <v>0</v>
      </c>
      <c r="CH11" t="str">
        <f>"0"</f>
        <v>0</v>
      </c>
      <c r="CI11" t="str">
        <f xml:space="preserve"> IF($CG$11 &gt;= $G$100, "1","0")</f>
        <v>0</v>
      </c>
      <c r="CJ11">
        <f xml:space="preserve"> IF( AND( $CH$11 = "1", $CI$11 = "1" ), 1, IF( AND( $CH$11 = "1", $CI$11 = "0" ), 2, IF( AND( $CH$11 = "0", $CI$11 = "1" ), 3, 4 ) ) )</f>
        <v>4</v>
      </c>
    </row>
    <row r="12" spans="2:88" ht="18.75" x14ac:dyDescent="0.3">
      <c r="B12" s="8" t="s">
        <v>71</v>
      </c>
      <c r="CB12" s="4">
        <v>1</v>
      </c>
      <c r="CC12" t="str">
        <f>"1"</f>
        <v>1</v>
      </c>
      <c r="CD12" t="str">
        <f xml:space="preserve"> IF($CB$12 &gt;= $G$67, "1","0")</f>
        <v>1</v>
      </c>
      <c r="CE12">
        <f xml:space="preserve"> IF( AND( $CC$12 = "1", $CD$12 = "1" ), 1, IF( AND( $CC$12 = "1", $CD$12 = "0" ), 2, IF( AND( $CC$12 = "0", $CD$12 = "1" ), 3, 4 ) ) )</f>
        <v>1</v>
      </c>
      <c r="CG12" s="4">
        <v>0</v>
      </c>
      <c r="CH12" t="str">
        <f>"0"</f>
        <v>0</v>
      </c>
      <c r="CI12" t="str">
        <f xml:space="preserve"> IF($CG$12 &gt;= $G$100, "1","0")</f>
        <v>0</v>
      </c>
      <c r="CJ12">
        <f xml:space="preserve"> IF( AND( $CH$12 = "1", $CI$12 = "1" ), 1, IF( AND( $CH$12 = "1", $CI$12 = "0" ), 2, IF( AND( $CH$12 = "0", $CI$12 = "1" ), 3, 4 ) ) )</f>
        <v>4</v>
      </c>
    </row>
    <row r="13" spans="2:88" x14ac:dyDescent="0.25">
      <c r="CB13" s="4">
        <v>1</v>
      </c>
      <c r="CC13" t="str">
        <f>"1"</f>
        <v>1</v>
      </c>
      <c r="CD13" t="str">
        <f xml:space="preserve"> IF($CB$13 &gt;= $G$67, "1","0")</f>
        <v>1</v>
      </c>
      <c r="CE13">
        <f xml:space="preserve"> IF( AND( $CC$13 = "1", $CD$13 = "1" ), 1, IF( AND( $CC$13 = "1", $CD$13 = "0" ), 2, IF( AND( $CC$13 = "0", $CD$13 = "1" ), 3, 4 ) ) )</f>
        <v>1</v>
      </c>
      <c r="CG13" s="4">
        <v>0</v>
      </c>
      <c r="CH13" t="str">
        <f>"0"</f>
        <v>0</v>
      </c>
      <c r="CI13" t="str">
        <f xml:space="preserve"> IF($CG$13 &gt;= $G$100, "1","0")</f>
        <v>0</v>
      </c>
      <c r="CJ13">
        <f xml:space="preserve"> IF( AND( $CH$13 = "1", $CI$13 = "1" ), 1, IF( AND( $CH$13 = "1", $CI$13 = "0" ), 2, IF( AND( $CH$13 = "0", $CI$13 = "1" ), 3, 4 ) ) )</f>
        <v>4</v>
      </c>
    </row>
    <row r="14" spans="2:88" x14ac:dyDescent="0.25">
      <c r="C14" s="19" t="s">
        <v>38</v>
      </c>
      <c r="D14" s="20"/>
      <c r="E14" s="20"/>
      <c r="F14" s="20"/>
      <c r="G14" s="20"/>
      <c r="H14" s="20"/>
      <c r="I14" s="20"/>
      <c r="J14" s="20"/>
      <c r="K14" s="21"/>
      <c r="CB14" s="4">
        <v>1</v>
      </c>
      <c r="CC14" t="str">
        <f>"1"</f>
        <v>1</v>
      </c>
      <c r="CD14" t="str">
        <f xml:space="preserve"> IF($CB$14 &gt;= $G$67, "1","0")</f>
        <v>1</v>
      </c>
      <c r="CE14">
        <f xml:space="preserve"> IF( AND( $CC$14 = "1", $CD$14 = "1" ), 1, IF( AND( $CC$14 = "1", $CD$14 = "0" ), 2, IF( AND( $CC$14 = "0", $CD$14 = "1" ), 3, 4 ) ) )</f>
        <v>1</v>
      </c>
      <c r="CG14" s="4">
        <v>0</v>
      </c>
      <c r="CH14" t="str">
        <f>"0"</f>
        <v>0</v>
      </c>
      <c r="CI14" t="str">
        <f xml:space="preserve"> IF($CG$14 &gt;= $G$100, "1","0")</f>
        <v>0</v>
      </c>
      <c r="CJ14">
        <f xml:space="preserve"> IF( AND( $CH$14 = "1", $CI$14 = "1" ), 1, IF( AND( $CH$14 = "1", $CI$14 = "0" ), 2, IF( AND( $CH$14 = "0", $CI$14 = "1" ), 3, 4 ) ) )</f>
        <v>4</v>
      </c>
    </row>
    <row r="15" spans="2:88" x14ac:dyDescent="0.25">
      <c r="C15" s="24" t="s">
        <v>72</v>
      </c>
      <c r="D15" s="25"/>
      <c r="E15" s="25"/>
      <c r="F15" s="26"/>
      <c r="G15" s="29" t="s">
        <v>73</v>
      </c>
      <c r="H15" s="30"/>
      <c r="I15" s="30"/>
      <c r="J15" s="30"/>
      <c r="K15" s="31"/>
      <c r="CB15" s="4">
        <v>1</v>
      </c>
      <c r="CC15" t="str">
        <f>"1"</f>
        <v>1</v>
      </c>
      <c r="CD15" t="str">
        <f xml:space="preserve"> IF($CB$15 &gt;= $G$67, "1","0")</f>
        <v>1</v>
      </c>
      <c r="CE15">
        <f xml:space="preserve"> IF( AND( $CC$15 = "1", $CD$15 = "1" ), 1, IF( AND( $CC$15 = "1", $CD$15 = "0" ), 2, IF( AND( $CC$15 = "0", $CD$15 = "1" ), 3, 4 ) ) )</f>
        <v>1</v>
      </c>
      <c r="CG15" s="4">
        <v>0</v>
      </c>
      <c r="CH15" t="str">
        <f>"0"</f>
        <v>0</v>
      </c>
      <c r="CI15" t="str">
        <f xml:space="preserve"> IF($CG$15 &gt;= $G$100, "1","0")</f>
        <v>0</v>
      </c>
      <c r="CJ15">
        <f xml:space="preserve"> IF( AND( $CH$15 = "1", $CI$15 = "1" ), 1, IF( AND( $CH$15 = "1", $CI$15 = "0" ), 2, IF( AND( $CH$15 = "0", $CI$15 = "1" ), 3, 4 ) ) )</f>
        <v>4</v>
      </c>
    </row>
    <row r="16" spans="2:88" x14ac:dyDescent="0.25">
      <c r="C16" s="24" t="s">
        <v>74</v>
      </c>
      <c r="D16" s="25"/>
      <c r="E16" s="25"/>
      <c r="F16" s="26"/>
      <c r="G16" s="29" t="s">
        <v>75</v>
      </c>
      <c r="H16" s="30"/>
      <c r="I16" s="30"/>
      <c r="J16" s="30"/>
      <c r="K16" s="31"/>
      <c r="CB16" s="4">
        <v>1</v>
      </c>
      <c r="CC16" t="str">
        <f>"1"</f>
        <v>1</v>
      </c>
      <c r="CD16" t="str">
        <f xml:space="preserve"> IF($CB$16 &gt;= $G$67, "1","0")</f>
        <v>1</v>
      </c>
      <c r="CE16">
        <f xml:space="preserve"> IF( AND( $CC$16 = "1", $CD$16 = "1" ), 1, IF( AND( $CC$16 = "1", $CD$16 = "0" ), 2, IF( AND( $CC$16 = "0", $CD$16 = "1" ), 3, 4 ) ) )</f>
        <v>1</v>
      </c>
      <c r="CG16" s="4">
        <v>0</v>
      </c>
      <c r="CH16" t="str">
        <f>"0"</f>
        <v>0</v>
      </c>
      <c r="CI16" t="str">
        <f xml:space="preserve"> IF($CG$16 &gt;= $G$100, "1","0")</f>
        <v>0</v>
      </c>
      <c r="CJ16">
        <f xml:space="preserve"> IF( AND( $CH$16 = "1", $CI$16 = "1" ), 1, IF( AND( $CH$16 = "1", $CI$16 = "0" ), 2, IF( AND( $CH$16 = "0", $CI$16 = "1" ), 3, 4 ) ) )</f>
        <v>4</v>
      </c>
    </row>
    <row r="17" spans="3:88" x14ac:dyDescent="0.25">
      <c r="C17" s="24" t="s">
        <v>76</v>
      </c>
      <c r="D17" s="25"/>
      <c r="E17" s="25"/>
      <c r="F17" s="26"/>
      <c r="G17" s="29" t="s">
        <v>77</v>
      </c>
      <c r="H17" s="30"/>
      <c r="I17" s="30"/>
      <c r="J17" s="30"/>
      <c r="K17" s="31"/>
      <c r="CB17" s="4">
        <v>1</v>
      </c>
      <c r="CC17" t="str">
        <f>"1"</f>
        <v>1</v>
      </c>
      <c r="CD17" t="str">
        <f xml:space="preserve"> IF($CB$17 &gt;= $G$67, "1","0")</f>
        <v>1</v>
      </c>
      <c r="CE17">
        <f xml:space="preserve"> IF( AND( $CC$17 = "1", $CD$17 = "1" ), 1, IF( AND( $CC$17 = "1", $CD$17 = "0" ), 2, IF( AND( $CC$17 = "0", $CD$17 = "1" ), 3, 4 ) ) )</f>
        <v>1</v>
      </c>
      <c r="CG17" s="4">
        <v>0</v>
      </c>
      <c r="CH17" t="str">
        <f>"0"</f>
        <v>0</v>
      </c>
      <c r="CI17" t="str">
        <f xml:space="preserve"> IF($CG$17 &gt;= $G$100, "1","0")</f>
        <v>0</v>
      </c>
      <c r="CJ17">
        <f xml:space="preserve"> IF( AND( $CH$17 = "1", $CI$17 = "1" ), 1, IF( AND( $CH$17 = "1", $CI$17 = "0" ), 2, IF( AND( $CH$17 = "0", $CI$17 = "1" ), 3, 4 ) ) )</f>
        <v>4</v>
      </c>
    </row>
    <row r="18" spans="3:88" x14ac:dyDescent="0.25">
      <c r="C18" s="24" t="s">
        <v>78</v>
      </c>
      <c r="D18" s="25"/>
      <c r="E18" s="25"/>
      <c r="F18" s="26"/>
      <c r="G18" s="29">
        <v>587</v>
      </c>
      <c r="H18" s="30"/>
      <c r="I18" s="30"/>
      <c r="J18" s="30"/>
      <c r="K18" s="31"/>
      <c r="CB18" s="4">
        <v>1</v>
      </c>
      <c r="CC18" t="str">
        <f>"1"</f>
        <v>1</v>
      </c>
      <c r="CD18" t="str">
        <f xml:space="preserve"> IF($CB$18 &gt;= $G$67, "1","0")</f>
        <v>1</v>
      </c>
      <c r="CE18">
        <f xml:space="preserve"> IF( AND( $CC$18 = "1", $CD$18 = "1" ), 1, IF( AND( $CC$18 = "1", $CD$18 = "0" ), 2, IF( AND( $CC$18 = "0", $CD$18 = "1" ), 3, 4 ) ) )</f>
        <v>1</v>
      </c>
      <c r="CG18" s="4">
        <v>0</v>
      </c>
      <c r="CH18" t="str">
        <f>"0"</f>
        <v>0</v>
      </c>
      <c r="CI18" t="str">
        <f xml:space="preserve"> IF($CG$18 &gt;= $G$100, "1","0")</f>
        <v>0</v>
      </c>
      <c r="CJ18">
        <f xml:space="preserve"> IF( AND( $CH$18 = "1", $CI$18 = "1" ), 1, IF( AND( $CH$18 = "1", $CI$18 = "0" ), 2, IF( AND( $CH$18 = "0", $CI$18 = "1" ), 3, 4 ) ) )</f>
        <v>4</v>
      </c>
    </row>
    <row r="19" spans="3:88" x14ac:dyDescent="0.25">
      <c r="C19" s="24" t="s">
        <v>79</v>
      </c>
      <c r="D19" s="25"/>
      <c r="E19" s="25"/>
      <c r="F19" s="26"/>
      <c r="G19" s="29" t="s">
        <v>80</v>
      </c>
      <c r="H19" s="30"/>
      <c r="I19" s="30"/>
      <c r="J19" s="30"/>
      <c r="K19" s="31"/>
      <c r="CB19" s="4">
        <v>1</v>
      </c>
      <c r="CC19" t="str">
        <f>"1"</f>
        <v>1</v>
      </c>
      <c r="CD19" t="str">
        <f xml:space="preserve"> IF($CB$19 &gt;= $G$67, "1","0")</f>
        <v>1</v>
      </c>
      <c r="CE19">
        <f xml:space="preserve"> IF( AND( $CC$19 = "1", $CD$19 = "1" ), 1, IF( AND( $CC$19 = "1", $CD$19 = "0" ), 2, IF( AND( $CC$19 = "0", $CD$19 = "1" ), 3, 4 ) ) )</f>
        <v>1</v>
      </c>
      <c r="CG19" s="4">
        <v>1</v>
      </c>
      <c r="CH19" t="str">
        <f>"1"</f>
        <v>1</v>
      </c>
      <c r="CI19" t="str">
        <f xml:space="preserve"> IF($CG$19 &gt;= $G$100, "1","0")</f>
        <v>1</v>
      </c>
      <c r="CJ19">
        <f xml:space="preserve"> IF( AND( $CH$19 = "1", $CI$19 = "1" ), 1, IF( AND( $CH$19 = "1", $CI$19 = "0" ), 2, IF( AND( $CH$19 = "0", $CI$19 = "1" ), 3, 4 ) ) )</f>
        <v>1</v>
      </c>
    </row>
    <row r="20" spans="3:88" x14ac:dyDescent="0.25">
      <c r="C20" s="24" t="s">
        <v>81</v>
      </c>
      <c r="D20" s="25"/>
      <c r="E20" s="25"/>
      <c r="F20" s="26"/>
      <c r="G20" s="29">
        <v>391</v>
      </c>
      <c r="H20" s="30"/>
      <c r="I20" s="30"/>
      <c r="J20" s="30"/>
      <c r="K20" s="31"/>
      <c r="CB20" s="4">
        <v>1</v>
      </c>
      <c r="CC20" t="str">
        <f>"1"</f>
        <v>1</v>
      </c>
      <c r="CD20" t="str">
        <f xml:space="preserve"> IF($CB$20 &gt;= $G$67, "1","0")</f>
        <v>1</v>
      </c>
      <c r="CE20">
        <f xml:space="preserve"> IF( AND( $CC$20 = "1", $CD$20 = "1" ), 1, IF( AND( $CC$20 = "1", $CD$20 = "0" ), 2, IF( AND( $CC$20 = "0", $CD$20 = "1" ), 3, 4 ) ) )</f>
        <v>1</v>
      </c>
      <c r="CG20" s="4">
        <v>0</v>
      </c>
      <c r="CH20" t="str">
        <f>"0"</f>
        <v>0</v>
      </c>
      <c r="CI20" t="str">
        <f xml:space="preserve"> IF($CG$20 &gt;= $G$100, "1","0")</f>
        <v>0</v>
      </c>
      <c r="CJ20">
        <f xml:space="preserve"> IF( AND( $CH$20 = "1", $CI$20 = "1" ), 1, IF( AND( $CH$20 = "1", $CI$20 = "0" ), 2, IF( AND( $CH$20 = "0", $CI$20 = "1" ), 3, 4 ) ) )</f>
        <v>4</v>
      </c>
    </row>
    <row r="21" spans="3:88" x14ac:dyDescent="0.25">
      <c r="CB21" s="4">
        <v>1</v>
      </c>
      <c r="CC21" t="str">
        <f>"1"</f>
        <v>1</v>
      </c>
      <c r="CD21" t="str">
        <f xml:space="preserve"> IF($CB$21 &gt;= $G$67, "1","0")</f>
        <v>1</v>
      </c>
      <c r="CE21">
        <f xml:space="preserve"> IF( AND( $CC$21 = "1", $CD$21 = "1" ), 1, IF( AND( $CC$21 = "1", $CD$21 = "0" ), 2, IF( AND( $CC$21 = "0", $CD$21 = "1" ), 3, 4 ) ) )</f>
        <v>1</v>
      </c>
      <c r="CG21" s="4">
        <v>0</v>
      </c>
      <c r="CH21" t="str">
        <f>"0"</f>
        <v>0</v>
      </c>
      <c r="CI21" t="str">
        <f xml:space="preserve"> IF($CG$21 &gt;= $G$100, "1","0")</f>
        <v>0</v>
      </c>
      <c r="CJ21">
        <f xml:space="preserve"> IF( AND( $CH$21 = "1", $CI$21 = "1" ), 1, IF( AND( $CH$21 = "1", $CI$21 = "0" ), 2, IF( AND( $CH$21 = "0", $CI$21 = "1" ), 3, 4 ) ) )</f>
        <v>4</v>
      </c>
    </row>
    <row r="22" spans="3:88" x14ac:dyDescent="0.25">
      <c r="C22" s="19" t="s">
        <v>82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  <c r="CB22" s="4">
        <v>1</v>
      </c>
      <c r="CC22" t="str">
        <f>"1"</f>
        <v>1</v>
      </c>
      <c r="CD22" t="str">
        <f xml:space="preserve"> IF($CB$22 &gt;= $G$67, "1","0")</f>
        <v>1</v>
      </c>
      <c r="CE22">
        <f xml:space="preserve"> IF( AND( $CC$22 = "1", $CD$22 = "1" ), 1, IF( AND( $CC$22 = "1", $CD$22 = "0" ), 2, IF( AND( $CC$22 = "0", $CD$22 = "1" ), 3, 4 ) ) )</f>
        <v>1</v>
      </c>
      <c r="CG22" s="4">
        <v>0</v>
      </c>
      <c r="CH22" t="str">
        <f>"0"</f>
        <v>0</v>
      </c>
      <c r="CI22" t="str">
        <f xml:space="preserve"> IF($CG$22 &gt;= $G$100, "1","0")</f>
        <v>0</v>
      </c>
      <c r="CJ22">
        <f xml:space="preserve"> IF( AND( $CH$22 = "1", $CI$22 = "1" ), 1, IF( AND( $CH$22 = "1", $CI$22 = "0" ), 2, IF( AND( $CH$22 = "0", $CI$22 = "1" ), 3, 4 ) ) )</f>
        <v>4</v>
      </c>
    </row>
    <row r="23" spans="3:88" x14ac:dyDescent="0.25">
      <c r="C23" s="24" t="s">
        <v>83</v>
      </c>
      <c r="D23" s="26"/>
      <c r="E23" s="29">
        <v>30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  <c r="CB23" s="4">
        <v>1</v>
      </c>
      <c r="CC23" t="str">
        <f>"1"</f>
        <v>1</v>
      </c>
      <c r="CD23" t="str">
        <f xml:space="preserve"> IF($CB$23 &gt;= $G$67, "1","0")</f>
        <v>1</v>
      </c>
      <c r="CE23">
        <f xml:space="preserve"> IF( AND( $CC$23 = "1", $CD$23 = "1" ), 1, IF( AND( $CC$23 = "1", $CD$23 = "0" ), 2, IF( AND( $CC$23 = "0", $CD$23 = "1" ), 3, 4 ) ) )</f>
        <v>1</v>
      </c>
      <c r="CG23" s="4">
        <v>1</v>
      </c>
      <c r="CH23" t="str">
        <f>"1"</f>
        <v>1</v>
      </c>
      <c r="CI23" t="str">
        <f xml:space="preserve"> IF($CG$23 &gt;= $G$100, "1","0")</f>
        <v>1</v>
      </c>
      <c r="CJ23">
        <f xml:space="preserve"> IF( AND( $CH$23 = "1", $CI$23 = "1" ), 1, IF( AND( $CH$23 = "1", $CI$23 = "0" ), 2, IF( AND( $CH$23 = "0", $CI$23 = "1" ), 3, 4 ) ) )</f>
        <v>1</v>
      </c>
    </row>
    <row r="24" spans="3:88" x14ac:dyDescent="0.25">
      <c r="C24" s="24" t="s">
        <v>84</v>
      </c>
      <c r="D24" s="26"/>
      <c r="E24" s="4" t="s">
        <v>0</v>
      </c>
      <c r="F24" s="4" t="s">
        <v>1</v>
      </c>
      <c r="G24" s="4" t="s">
        <v>2</v>
      </c>
      <c r="H24" s="4" t="s">
        <v>3</v>
      </c>
      <c r="I24" s="4" t="s">
        <v>4</v>
      </c>
      <c r="J24" s="4" t="s">
        <v>5</v>
      </c>
      <c r="K24" s="4" t="s">
        <v>6</v>
      </c>
      <c r="L24" s="4" t="s">
        <v>7</v>
      </c>
      <c r="M24" s="4" t="s">
        <v>8</v>
      </c>
      <c r="N24" s="4" t="s">
        <v>9</v>
      </c>
      <c r="O24" s="4" t="s">
        <v>10</v>
      </c>
      <c r="P24" s="4" t="s">
        <v>11</v>
      </c>
      <c r="Q24" s="4" t="s">
        <v>12</v>
      </c>
      <c r="R24" s="4" t="s">
        <v>13</v>
      </c>
      <c r="S24" s="4" t="s">
        <v>14</v>
      </c>
      <c r="T24" s="4" t="s">
        <v>15</v>
      </c>
      <c r="U24" s="4" t="s">
        <v>16</v>
      </c>
      <c r="V24" s="4" t="s">
        <v>17</v>
      </c>
      <c r="W24" s="4" t="s">
        <v>18</v>
      </c>
      <c r="X24" s="4" t="s">
        <v>19</v>
      </c>
      <c r="Y24" s="4" t="s">
        <v>20</v>
      </c>
      <c r="Z24" s="4" t="s">
        <v>21</v>
      </c>
      <c r="AA24" s="4" t="s">
        <v>22</v>
      </c>
      <c r="AB24" s="4" t="s">
        <v>23</v>
      </c>
      <c r="AC24" s="4" t="s">
        <v>24</v>
      </c>
      <c r="AD24" s="4" t="s">
        <v>25</v>
      </c>
      <c r="AE24" s="4" t="s">
        <v>26</v>
      </c>
      <c r="AF24" s="4" t="s">
        <v>27</v>
      </c>
      <c r="AG24" s="4" t="s">
        <v>28</v>
      </c>
      <c r="AH24" s="4" t="s">
        <v>29</v>
      </c>
      <c r="CB24" s="4">
        <v>1</v>
      </c>
      <c r="CC24" t="str">
        <f>"1"</f>
        <v>1</v>
      </c>
      <c r="CD24" t="str">
        <f xml:space="preserve"> IF($CB$24 &gt;= $G$67, "1","0")</f>
        <v>1</v>
      </c>
      <c r="CE24">
        <f xml:space="preserve"> IF( AND( $CC$24 = "1", $CD$24 = "1" ), 1, IF( AND( $CC$24 = "1", $CD$24 = "0" ), 2, IF( AND( $CC$24 = "0", $CD$24 = "1" ), 3, 4 ) ) )</f>
        <v>1</v>
      </c>
      <c r="CG24" s="4">
        <v>0</v>
      </c>
      <c r="CH24" t="str">
        <f>"0"</f>
        <v>0</v>
      </c>
      <c r="CI24" t="str">
        <f xml:space="preserve"> IF($CG$24 &gt;= $G$100, "1","0")</f>
        <v>0</v>
      </c>
      <c r="CJ24">
        <f xml:space="preserve"> IF( AND( $CH$24 = "1", $CI$24 = "1" ), 1, IF( AND( $CH$24 = "1", $CI$24 = "0" ), 2, IF( AND( $CH$24 = "0", $CI$24 = "1" ), 3, 4 ) ) )</f>
        <v>4</v>
      </c>
    </row>
    <row r="25" spans="3:88" x14ac:dyDescent="0.25">
      <c r="C25" s="24" t="s">
        <v>85</v>
      </c>
      <c r="D25" s="26"/>
      <c r="E25" s="27" t="s">
        <v>30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3"/>
      <c r="CB25" s="4">
        <v>1</v>
      </c>
      <c r="CC25" t="str">
        <f>"1"</f>
        <v>1</v>
      </c>
      <c r="CD25" t="str">
        <f xml:space="preserve"> IF($CB$25 &gt;= $G$67, "1","0")</f>
        <v>1</v>
      </c>
      <c r="CE25">
        <f xml:space="preserve"> IF( AND( $CC$25 = "1", $CD$25 = "1" ), 1, IF( AND( $CC$25 = "1", $CD$25 = "0" ), 2, IF( AND( $CC$25 = "0", $CD$25 = "1" ), 3, 4 ) ) )</f>
        <v>1</v>
      </c>
      <c r="CG25" s="4">
        <v>0</v>
      </c>
      <c r="CH25" t="str">
        <f>"0"</f>
        <v>0</v>
      </c>
      <c r="CI25" t="str">
        <f xml:space="preserve"> IF($CG$25 &gt;= $G$100, "1","0")</f>
        <v>0</v>
      </c>
      <c r="CJ25">
        <f xml:space="preserve"> IF( AND( $CH$25 = "1", $CI$25 = "1" ), 1, IF( AND( $CH$25 = "1", $CI$25 = "0" ), 2, IF( AND( $CH$25 = "0", $CI$25 = "1" ), 3, 4 ) ) )</f>
        <v>4</v>
      </c>
    </row>
    <row r="26" spans="3:88" x14ac:dyDescent="0.25">
      <c r="CB26" s="4">
        <v>1</v>
      </c>
      <c r="CC26" t="str">
        <f>"1"</f>
        <v>1</v>
      </c>
      <c r="CD26" t="str">
        <f xml:space="preserve"> IF($CB$26 &gt;= $G$67, "1","0")</f>
        <v>1</v>
      </c>
      <c r="CE26">
        <f xml:space="preserve"> IF( AND( $CC$26 = "1", $CD$26 = "1" ), 1, IF( AND( $CC$26 = "1", $CD$26 = "0" ), 2, IF( AND( $CC$26 = "0", $CD$26 = "1" ), 3, 4 ) ) )</f>
        <v>1</v>
      </c>
      <c r="CG26" s="4">
        <v>0</v>
      </c>
      <c r="CH26" t="str">
        <f>"0"</f>
        <v>0</v>
      </c>
      <c r="CI26" t="str">
        <f xml:space="preserve"> IF($CG$26 &gt;= $G$100, "1","0")</f>
        <v>0</v>
      </c>
      <c r="CJ26">
        <f xml:space="preserve"> IF( AND( $CH$26 = "1", $CI$26 = "1" ), 1, IF( AND( $CH$26 = "1", $CI$26 = "0" ), 2, IF( AND( $CH$26 = "0", $CI$26 = "1" ), 3, 4 ) ) )</f>
        <v>4</v>
      </c>
    </row>
    <row r="27" spans="3:88" x14ac:dyDescent="0.25">
      <c r="C27" s="19" t="s">
        <v>86</v>
      </c>
      <c r="D27" s="20"/>
      <c r="E27" s="20"/>
      <c r="F27" s="20"/>
      <c r="G27" s="21"/>
      <c r="CB27" s="4">
        <v>1</v>
      </c>
      <c r="CC27" t="str">
        <f>"1"</f>
        <v>1</v>
      </c>
      <c r="CD27" t="str">
        <f xml:space="preserve"> IF($CB$27 &gt;= $G$67, "1","0")</f>
        <v>1</v>
      </c>
      <c r="CE27">
        <f xml:space="preserve"> IF( AND( $CC$27 = "1", $CD$27 = "1" ), 1, IF( AND( $CC$27 = "1", $CD$27 = "0" ), 2, IF( AND( $CC$27 = "0", $CD$27 = "1" ), 3, 4 ) ) )</f>
        <v>1</v>
      </c>
      <c r="CG27" s="4">
        <v>0</v>
      </c>
      <c r="CH27" t="str">
        <f>"0"</f>
        <v>0</v>
      </c>
      <c r="CI27" t="str">
        <f xml:space="preserve"> IF($CG$27 &gt;= $G$100, "1","0")</f>
        <v>0</v>
      </c>
      <c r="CJ27">
        <f xml:space="preserve"> IF( AND( $CH$27 = "1", $CI$27 = "1" ), 1, IF( AND( $CH$27 = "1", $CI$27 = "0" ), 2, IF( AND( $CH$27 = "0", $CI$27 = "1" ), 3, 4 ) ) )</f>
        <v>4</v>
      </c>
    </row>
    <row r="28" spans="3:88" x14ac:dyDescent="0.25">
      <c r="C28" s="24" t="s">
        <v>309</v>
      </c>
      <c r="D28" s="25"/>
      <c r="E28" s="25"/>
      <c r="F28" s="26"/>
      <c r="G28" s="5" t="s">
        <v>88</v>
      </c>
      <c r="CB28" s="4">
        <v>1</v>
      </c>
      <c r="CC28" t="str">
        <f>"1"</f>
        <v>1</v>
      </c>
      <c r="CD28" t="str">
        <f xml:space="preserve"> IF($CB$28 &gt;= $G$67, "1","0")</f>
        <v>1</v>
      </c>
      <c r="CE28">
        <f xml:space="preserve"> IF( AND( $CC$28 = "1", $CD$28 = "1" ), 1, IF( AND( $CC$28 = "1", $CD$28 = "0" ), 2, IF( AND( $CC$28 = "0", $CD$28 = "1" ), 3, 4 ) ) )</f>
        <v>1</v>
      </c>
      <c r="CG28" s="4">
        <v>0</v>
      </c>
      <c r="CH28" t="str">
        <f>"0"</f>
        <v>0</v>
      </c>
      <c r="CI28" t="str">
        <f xml:space="preserve"> IF($CG$28 &gt;= $G$100, "1","0")</f>
        <v>0</v>
      </c>
      <c r="CJ28">
        <f xml:space="preserve"> IF( AND( $CH$28 = "1", $CI$28 = "1" ), 1, IF( AND( $CH$28 = "1", $CI$28 = "0" ), 2, IF( AND( $CH$28 = "0", $CI$28 = "1" ), 3, 4 ) ) )</f>
        <v>4</v>
      </c>
    </row>
    <row r="29" spans="3:88" x14ac:dyDescent="0.25">
      <c r="C29" s="24" t="s">
        <v>310</v>
      </c>
      <c r="D29" s="25"/>
      <c r="E29" s="25"/>
      <c r="F29" s="26"/>
      <c r="G29" s="5">
        <v>58</v>
      </c>
      <c r="CB29" s="4">
        <v>1</v>
      </c>
      <c r="CC29" t="str">
        <f>"1"</f>
        <v>1</v>
      </c>
      <c r="CD29" t="str">
        <f xml:space="preserve"> IF($CB$29 &gt;= $G$67, "1","0")</f>
        <v>1</v>
      </c>
      <c r="CE29">
        <f xml:space="preserve"> IF( AND( $CC$29 = "1", $CD$29 = "1" ), 1, IF( AND( $CC$29 = "1", $CD$29 = "0" ), 2, IF( AND( $CC$29 = "0", $CD$29 = "1" ), 3, 4 ) ) )</f>
        <v>1</v>
      </c>
      <c r="CG29" s="4">
        <v>0</v>
      </c>
      <c r="CH29" t="str">
        <f>"0"</f>
        <v>0</v>
      </c>
      <c r="CI29" t="str">
        <f xml:space="preserve"> IF($CG$29 &gt;= $G$100, "1","0")</f>
        <v>0</v>
      </c>
      <c r="CJ29">
        <f xml:space="preserve"> IF( AND( $CH$29 = "1", $CI$29 = "1" ), 1, IF( AND( $CH$29 = "1", $CI$29 = "0" ), 2, IF( AND( $CH$29 = "0", $CI$29 = "1" ), 3, 4 ) ) )</f>
        <v>4</v>
      </c>
    </row>
    <row r="30" spans="3:88" x14ac:dyDescent="0.25">
      <c r="C30" s="24" t="s">
        <v>432</v>
      </c>
      <c r="D30" s="25"/>
      <c r="E30" s="25"/>
      <c r="F30" s="26"/>
      <c r="G30" s="5" t="s">
        <v>135</v>
      </c>
      <c r="CB30" s="4">
        <v>1</v>
      </c>
      <c r="CC30" t="str">
        <f>"1"</f>
        <v>1</v>
      </c>
      <c r="CD30" t="str">
        <f xml:space="preserve"> IF($CB$30 &gt;= $G$67, "1","0")</f>
        <v>1</v>
      </c>
      <c r="CE30">
        <f xml:space="preserve"> IF( AND( $CC$30 = "1", $CD$30 = "1" ), 1, IF( AND( $CC$30 = "1", $CD$30 = "0" ), 2, IF( AND( $CC$30 = "0", $CD$30 = "1" ), 3, 4 ) ) )</f>
        <v>1</v>
      </c>
      <c r="CG30" s="4">
        <v>0</v>
      </c>
      <c r="CH30" t="str">
        <f>"0"</f>
        <v>0</v>
      </c>
      <c r="CI30" t="str">
        <f xml:space="preserve"> IF($CG$30 &gt;= $G$100, "1","0")</f>
        <v>0</v>
      </c>
      <c r="CJ30">
        <f xml:space="preserve"> IF( AND( $CH$30 = "1", $CI$30 = "1" ), 1, IF( AND( $CH$30 = "1", $CI$30 = "0" ), 2, IF( AND( $CH$30 = "0", $CI$30 = "1" ), 3, 4 ) ) )</f>
        <v>4</v>
      </c>
    </row>
    <row r="31" spans="3:88" x14ac:dyDescent="0.25">
      <c r="C31" s="24" t="s">
        <v>311</v>
      </c>
      <c r="D31" s="25"/>
      <c r="E31" s="25"/>
      <c r="F31" s="26"/>
      <c r="G31" s="5">
        <v>7</v>
      </c>
      <c r="CB31" s="4">
        <v>1</v>
      </c>
      <c r="CC31" t="str">
        <f>"1"</f>
        <v>1</v>
      </c>
      <c r="CD31" t="str">
        <f xml:space="preserve"> IF($CB$31 &gt;= $G$67, "1","0")</f>
        <v>1</v>
      </c>
      <c r="CE31">
        <f xml:space="preserve"> IF( AND( $CC$31 = "1", $CD$31 = "1" ), 1, IF( AND( $CC$31 = "1", $CD$31 = "0" ), 2, IF( AND( $CC$31 = "0", $CD$31 = "1" ), 3, 4 ) ) )</f>
        <v>1</v>
      </c>
      <c r="CG31" s="4">
        <v>0</v>
      </c>
      <c r="CH31" t="str">
        <f>"0"</f>
        <v>0</v>
      </c>
      <c r="CI31" t="str">
        <f xml:space="preserve"> IF($CG$31 &gt;= $G$100, "1","0")</f>
        <v>0</v>
      </c>
      <c r="CJ31">
        <f xml:space="preserve"> IF( AND( $CH$31 = "1", $CI$31 = "1" ), 1, IF( AND( $CH$31 = "1", $CI$31 = "0" ), 2, IF( AND( $CH$31 = "0", $CI$31 = "1" ), 3, 4 ) ) )</f>
        <v>4</v>
      </c>
    </row>
    <row r="32" spans="3:88" x14ac:dyDescent="0.25">
      <c r="C32" s="24" t="s">
        <v>312</v>
      </c>
      <c r="D32" s="25"/>
      <c r="E32" s="25"/>
      <c r="F32" s="26"/>
      <c r="G32" s="5" t="s">
        <v>135</v>
      </c>
      <c r="CB32" s="4">
        <v>1</v>
      </c>
      <c r="CC32" t="str">
        <f>"1"</f>
        <v>1</v>
      </c>
      <c r="CD32" t="str">
        <f xml:space="preserve"> IF($CB$32 &gt;= $G$67, "1","0")</f>
        <v>1</v>
      </c>
      <c r="CE32">
        <f xml:space="preserve"> IF( AND( $CC$32 = "1", $CD$32 = "1" ), 1, IF( AND( $CC$32 = "1", $CD$32 = "0" ), 2, IF( AND( $CC$32 = "0", $CD$32 = "1" ), 3, 4 ) ) )</f>
        <v>1</v>
      </c>
      <c r="CG32" s="4">
        <v>1</v>
      </c>
      <c r="CH32" t="str">
        <f>"1"</f>
        <v>1</v>
      </c>
      <c r="CI32" t="str">
        <f xml:space="preserve"> IF($CG$32 &gt;= $G$100, "1","0")</f>
        <v>1</v>
      </c>
      <c r="CJ32">
        <f xml:space="preserve"> IF( AND( $CH$32 = "1", $CI$32 = "1" ), 1, IF( AND( $CH$32 = "1", $CI$32 = "0" ), 2, IF( AND( $CH$32 = "0", $CI$32 = "1" ), 3, 4 ) ) )</f>
        <v>1</v>
      </c>
    </row>
    <row r="33" spans="2:88" x14ac:dyDescent="0.25">
      <c r="C33" s="24" t="s">
        <v>313</v>
      </c>
      <c r="D33" s="25"/>
      <c r="E33" s="25"/>
      <c r="F33" s="26"/>
      <c r="G33" s="5" t="s">
        <v>88</v>
      </c>
      <c r="CB33" s="4">
        <v>1</v>
      </c>
      <c r="CC33" t="str">
        <f>"1"</f>
        <v>1</v>
      </c>
      <c r="CD33" t="str">
        <f xml:space="preserve"> IF($CB$33 &gt;= $G$67, "1","0")</f>
        <v>1</v>
      </c>
      <c r="CE33">
        <f xml:space="preserve"> IF( AND( $CC$33 = "1", $CD$33 = "1" ), 1, IF( AND( $CC$33 = "1", $CD$33 = "0" ), 2, IF( AND( $CC$33 = "0", $CD$33 = "1" ), 3, 4 ) ) )</f>
        <v>1</v>
      </c>
      <c r="CG33" s="4">
        <v>1</v>
      </c>
      <c r="CH33" t="str">
        <f>"1"</f>
        <v>1</v>
      </c>
      <c r="CI33" t="str">
        <f xml:space="preserve"> IF($CG$33 &gt;= $G$100, "1","0")</f>
        <v>1</v>
      </c>
      <c r="CJ33">
        <f xml:space="preserve"> IF( AND( $CH$33 = "1", $CI$33 = "1" ), 1, IF( AND( $CH$33 = "1", $CI$33 = "0" ), 2, IF( AND( $CH$33 = "0", $CI$33 = "1" ), 3, 4 ) ) )</f>
        <v>1</v>
      </c>
    </row>
    <row r="34" spans="2:88" x14ac:dyDescent="0.25">
      <c r="C34" s="24" t="s">
        <v>314</v>
      </c>
      <c r="D34" s="25"/>
      <c r="E34" s="25"/>
      <c r="F34" s="26"/>
      <c r="G34" s="5" t="s">
        <v>135</v>
      </c>
      <c r="CB34" s="4">
        <v>1</v>
      </c>
      <c r="CC34" t="str">
        <f>"1"</f>
        <v>1</v>
      </c>
      <c r="CD34" t="str">
        <f xml:space="preserve"> IF($CB$34 &gt;= $G$67, "1","0")</f>
        <v>1</v>
      </c>
      <c r="CE34">
        <f xml:space="preserve"> IF( AND( $CC$34 = "1", $CD$34 = "1" ), 1, IF( AND( $CC$34 = "1", $CD$34 = "0" ), 2, IF( AND( $CC$34 = "0", $CD$34 = "1" ), 3, 4 ) ) )</f>
        <v>1</v>
      </c>
      <c r="CG34" s="4">
        <v>0</v>
      </c>
      <c r="CH34" t="str">
        <f>"0"</f>
        <v>0</v>
      </c>
      <c r="CI34" t="str">
        <f xml:space="preserve"> IF($CG$34 &gt;= $G$100, "1","0")</f>
        <v>0</v>
      </c>
      <c r="CJ34">
        <f xml:space="preserve"> IF( AND( $CH$34 = "1", $CI$34 = "1" ), 1, IF( AND( $CH$34 = "1", $CI$34 = "0" ), 2, IF( AND( $CH$34 = "0", $CI$34 = "1" ), 3, 4 ) ) )</f>
        <v>4</v>
      </c>
    </row>
    <row r="35" spans="2:88" x14ac:dyDescent="0.25">
      <c r="C35" s="24" t="s">
        <v>315</v>
      </c>
      <c r="D35" s="25"/>
      <c r="E35" s="25"/>
      <c r="F35" s="26"/>
      <c r="G35" s="5" t="s">
        <v>88</v>
      </c>
      <c r="CB35" s="4">
        <v>1</v>
      </c>
      <c r="CC35" t="str">
        <f>"1"</f>
        <v>1</v>
      </c>
      <c r="CD35" t="str">
        <f xml:space="preserve"> IF($CB$35 &gt;= $G$67, "1","0")</f>
        <v>1</v>
      </c>
      <c r="CE35">
        <f xml:space="preserve"> IF( AND( $CC$35 = "1", $CD$35 = "1" ), 1, IF( AND( $CC$35 = "1", $CD$35 = "0" ), 2, IF( AND( $CC$35 = "0", $CD$35 = "1" ), 3, 4 ) ) )</f>
        <v>1</v>
      </c>
      <c r="CG35" s="4">
        <v>0</v>
      </c>
      <c r="CH35" t="str">
        <f>"0"</f>
        <v>0</v>
      </c>
      <c r="CI35" t="str">
        <f xml:space="preserve"> IF($CG$35 &gt;= $G$100, "1","0")</f>
        <v>0</v>
      </c>
      <c r="CJ35">
        <f xml:space="preserve"> IF( AND( $CH$35 = "1", $CI$35 = "1" ), 1, IF( AND( $CH$35 = "1", $CI$35 = "0" ), 2, IF( AND( $CH$35 = "0", $CI$35 = "1" ), 3, 4 ) ) )</f>
        <v>4</v>
      </c>
    </row>
    <row r="36" spans="2:88" x14ac:dyDescent="0.25">
      <c r="CB36" s="4">
        <v>1</v>
      </c>
      <c r="CC36" t="str">
        <f>"1"</f>
        <v>1</v>
      </c>
      <c r="CD36" t="str">
        <f xml:space="preserve"> IF($CB$36 &gt;= $G$67, "1","0")</f>
        <v>1</v>
      </c>
      <c r="CE36">
        <f xml:space="preserve"> IF( AND( $CC$36 = "1", $CD$36 = "1" ), 1, IF( AND( $CC$36 = "1", $CD$36 = "0" ), 2, IF( AND( $CC$36 = "0", $CD$36 = "1" ), 3, 4 ) ) )</f>
        <v>1</v>
      </c>
      <c r="CG36" s="4">
        <v>0</v>
      </c>
      <c r="CH36" t="str">
        <f>"0"</f>
        <v>0</v>
      </c>
      <c r="CI36" t="str">
        <f xml:space="preserve"> IF($CG$36 &gt;= $G$100, "1","0")</f>
        <v>0</v>
      </c>
      <c r="CJ36">
        <f xml:space="preserve"> IF( AND( $CH$36 = "1", $CI$36 = "1" ), 1, IF( AND( $CH$36 = "1", $CI$36 = "0" ), 2, IF( AND( $CH$36 = "0", $CI$36 = "1" ), 3, 4 ) ) )</f>
        <v>4</v>
      </c>
    </row>
    <row r="37" spans="2:88" x14ac:dyDescent="0.25">
      <c r="C37" s="19" t="s">
        <v>101</v>
      </c>
      <c r="D37" s="20"/>
      <c r="E37" s="20"/>
      <c r="F37" s="20"/>
      <c r="G37" s="21"/>
      <c r="CB37" s="4">
        <v>1</v>
      </c>
      <c r="CC37" t="str">
        <f>"1"</f>
        <v>1</v>
      </c>
      <c r="CD37" t="str">
        <f xml:space="preserve"> IF($CB$37 &gt;= $G$67, "1","0")</f>
        <v>1</v>
      </c>
      <c r="CE37">
        <f xml:space="preserve"> IF( AND( $CC$37 = "1", $CD$37 = "1" ), 1, IF( AND( $CC$37 = "1", $CD$37 = "0" ), 2, IF( AND( $CC$37 = "0", $CD$37 = "1" ), 3, 4 ) ) )</f>
        <v>1</v>
      </c>
      <c r="CG37" s="4">
        <v>0</v>
      </c>
      <c r="CH37" t="str">
        <f>"0"</f>
        <v>0</v>
      </c>
      <c r="CI37" t="str">
        <f xml:space="preserve"> IF($CG$37 &gt;= $G$100, "1","0")</f>
        <v>0</v>
      </c>
      <c r="CJ37">
        <f xml:space="preserve"> IF( AND( $CH$37 = "1", $CI$37 = "1" ), 1, IF( AND( $CH$37 = "1", $CI$37 = "0" ), 2, IF( AND( $CH$37 = "0", $CI$37 = "1" ), 3, 4 ) ) )</f>
        <v>4</v>
      </c>
    </row>
    <row r="38" spans="2:88" x14ac:dyDescent="0.25">
      <c r="C38" s="27" t="s">
        <v>102</v>
      </c>
      <c r="D38" s="28"/>
      <c r="E38" s="28"/>
      <c r="F38" s="28"/>
      <c r="G38" s="23"/>
      <c r="CB38" s="4">
        <v>1</v>
      </c>
      <c r="CC38" t="str">
        <f>"1"</f>
        <v>1</v>
      </c>
      <c r="CD38" t="str">
        <f xml:space="preserve"> IF($CB$38 &gt;= $G$67, "1","0")</f>
        <v>1</v>
      </c>
      <c r="CE38">
        <f xml:space="preserve"> IF( AND( $CC$38 = "1", $CD$38 = "1" ), 1, IF( AND( $CC$38 = "1", $CD$38 = "0" ), 2, IF( AND( $CC$38 = "0", $CD$38 = "1" ), 3, 4 ) ) )</f>
        <v>1</v>
      </c>
      <c r="CG38" s="4">
        <v>0</v>
      </c>
      <c r="CH38" t="str">
        <f>"0"</f>
        <v>0</v>
      </c>
      <c r="CI38" t="str">
        <f xml:space="preserve"> IF($CG$38 &gt;= $G$100, "1","0")</f>
        <v>0</v>
      </c>
      <c r="CJ38">
        <f xml:space="preserve"> IF( AND( $CH$38 = "1", $CI$38 = "1" ), 1, IF( AND( $CH$38 = "1", $CI$38 = "0" ), 2, IF( AND( $CH$38 = "0", $CI$38 = "1" ), 3, 4 ) ) )</f>
        <v>4</v>
      </c>
    </row>
    <row r="39" spans="2:88" x14ac:dyDescent="0.25">
      <c r="C39" s="27" t="s">
        <v>103</v>
      </c>
      <c r="D39" s="28"/>
      <c r="E39" s="28"/>
      <c r="F39" s="28"/>
      <c r="G39" s="23"/>
      <c r="CB39" s="4">
        <v>1</v>
      </c>
      <c r="CC39" t="str">
        <f>"1"</f>
        <v>1</v>
      </c>
      <c r="CD39" t="str">
        <f xml:space="preserve"> IF($CB$39 &gt;= $G$67, "1","0")</f>
        <v>1</v>
      </c>
      <c r="CE39">
        <f xml:space="preserve"> IF( AND( $CC$39 = "1", $CD$39 = "1" ), 1, IF( AND( $CC$39 = "1", $CD$39 = "0" ), 2, IF( AND( $CC$39 = "0", $CD$39 = "1" ), 3, 4 ) ) )</f>
        <v>1</v>
      </c>
      <c r="CG39" s="4">
        <v>0</v>
      </c>
      <c r="CH39" t="str">
        <f>"0"</f>
        <v>0</v>
      </c>
      <c r="CI39" t="str">
        <f xml:space="preserve"> IF($CG$39 &gt;= $G$100, "1","0")</f>
        <v>0</v>
      </c>
      <c r="CJ39">
        <f xml:space="preserve"> IF( AND( $CH$39 = "1", $CI$39 = "1" ), 1, IF( AND( $CH$39 = "1", $CI$39 = "0" ), 2, IF( AND( $CH$39 = "0", $CI$39 = "1" ), 3, 4 ) ) )</f>
        <v>4</v>
      </c>
    </row>
    <row r="40" spans="2:88" x14ac:dyDescent="0.25">
      <c r="CB40" s="4">
        <v>1</v>
      </c>
      <c r="CC40" t="str">
        <f>"1"</f>
        <v>1</v>
      </c>
      <c r="CD40" t="str">
        <f xml:space="preserve"> IF($CB$40 &gt;= $G$67, "1","0")</f>
        <v>1</v>
      </c>
      <c r="CE40">
        <f xml:space="preserve"> IF( AND( $CC$40 = "1", $CD$40 = "1" ), 1, IF( AND( $CC$40 = "1", $CD$40 = "0" ), 2, IF( AND( $CC$40 = "0", $CD$40 = "1" ), 3, 4 ) ) )</f>
        <v>1</v>
      </c>
      <c r="CG40" s="4">
        <v>0</v>
      </c>
      <c r="CH40" t="str">
        <f>"0"</f>
        <v>0</v>
      </c>
      <c r="CI40" t="str">
        <f xml:space="preserve"> IF($CG$40 &gt;= $G$100, "1","0")</f>
        <v>0</v>
      </c>
      <c r="CJ40">
        <f xml:space="preserve"> IF( AND( $CH$40 = "1", $CI$40 = "1" ), 1, IF( AND( $CH$40 = "1", $CI$40 = "0" ), 2, IF( AND( $CH$40 = "0", $CI$40 = "1" ), 3, 4 ) ) )</f>
        <v>4</v>
      </c>
    </row>
    <row r="41" spans="2:88" ht="18.75" x14ac:dyDescent="0.3">
      <c r="B41" s="8" t="s">
        <v>433</v>
      </c>
      <c r="CB41" s="4">
        <v>1</v>
      </c>
      <c r="CC41" t="str">
        <f>"1"</f>
        <v>1</v>
      </c>
      <c r="CD41" t="str">
        <f xml:space="preserve"> IF($CB$41 &gt;= $G$67, "1","0")</f>
        <v>1</v>
      </c>
      <c r="CE41">
        <f xml:space="preserve"> IF( AND( $CC$41 = "1", $CD$41 = "1" ), 1, IF( AND( $CC$41 = "1", $CD$41 = "0" ), 2, IF( AND( $CC$41 = "0", $CD$41 = "1" ), 3, 4 ) ) )</f>
        <v>1</v>
      </c>
      <c r="CG41" s="4">
        <v>0</v>
      </c>
      <c r="CH41" t="str">
        <f>"0"</f>
        <v>0</v>
      </c>
      <c r="CI41" t="str">
        <f xml:space="preserve"> IF($CG$41 &gt;= $G$100, "1","0")</f>
        <v>0</v>
      </c>
      <c r="CJ41">
        <f xml:space="preserve"> IF( AND( $CH$41 = "1", $CI$41 = "1" ), 1, IF( AND( $CH$41 = "1", $CI$41 = "0" ), 2, IF( AND( $CH$41 = "0", $CI$41 = "1" ), 3, 4 ) ) )</f>
        <v>4</v>
      </c>
    </row>
    <row r="42" spans="2:88" x14ac:dyDescent="0.25">
      <c r="CB42" s="4">
        <v>1</v>
      </c>
      <c r="CC42" t="str">
        <f>"1"</f>
        <v>1</v>
      </c>
      <c r="CD42" t="str">
        <f xml:space="preserve"> IF($CB$42 &gt;= $G$67, "1","0")</f>
        <v>1</v>
      </c>
      <c r="CE42">
        <f xml:space="preserve"> IF( AND( $CC$42 = "1", $CD$42 = "1" ), 1, IF( AND( $CC$42 = "1", $CD$42 = "0" ), 2, IF( AND( $CC$42 = "0", $CD$42 = "1" ), 3, 4 ) ) )</f>
        <v>1</v>
      </c>
      <c r="CG42" s="4">
        <v>0</v>
      </c>
      <c r="CH42" t="str">
        <f>"0"</f>
        <v>0</v>
      </c>
      <c r="CI42" t="str">
        <f xml:space="preserve"> IF($CG$42 &gt;= $G$100, "1","0")</f>
        <v>0</v>
      </c>
      <c r="CJ42">
        <f xml:space="preserve"> IF( AND( $CH$42 = "1", $CI$42 = "1" ), 1, IF( AND( $CH$42 = "1", $CI$42 = "0" ), 2, IF( AND( $CH$42 = "0", $CI$42 = "1" ), 3, 4 ) ) )</f>
        <v>4</v>
      </c>
    </row>
    <row r="43" spans="2:88" x14ac:dyDescent="0.25">
      <c r="C43" s="32" t="s">
        <v>434</v>
      </c>
      <c r="D43" s="42"/>
      <c r="E43" s="42"/>
      <c r="F43" s="33"/>
      <c r="CB43" s="4">
        <v>1</v>
      </c>
      <c r="CC43" t="str">
        <f>"1"</f>
        <v>1</v>
      </c>
      <c r="CD43" t="str">
        <f xml:space="preserve"> IF($CB$43 &gt;= $G$67, "1","0")</f>
        <v>1</v>
      </c>
      <c r="CE43">
        <f xml:space="preserve"> IF( AND( $CC$43 = "1", $CD$43 = "1" ), 1, IF( AND( $CC$43 = "1", $CD$43 = "0" ), 2, IF( AND( $CC$43 = "0", $CD$43 = "1" ), 3, 4 ) ) )</f>
        <v>1</v>
      </c>
      <c r="CG43" s="4">
        <v>1</v>
      </c>
      <c r="CH43" t="str">
        <f>"1"</f>
        <v>1</v>
      </c>
      <c r="CI43" t="str">
        <f xml:space="preserve"> IF($CG$43 &gt;= $G$100, "1","0")</f>
        <v>1</v>
      </c>
      <c r="CJ43">
        <f xml:space="preserve"> IF( AND( $CH$43 = "1", $CI$43 = "1" ), 1, IF( AND( $CH$43 = "1", $CI$43 = "0" ), 2, IF( AND( $CH$43 = "0", $CI$43 = "1" ), 3, 4 ) ) )</f>
        <v>1</v>
      </c>
    </row>
    <row r="44" spans="2:88" x14ac:dyDescent="0.25">
      <c r="CB44" s="4">
        <v>1</v>
      </c>
      <c r="CC44" t="str">
        <f>"1"</f>
        <v>1</v>
      </c>
      <c r="CD44" t="str">
        <f xml:space="preserve"> IF($CB$44 &gt;= $G$67, "1","0")</f>
        <v>1</v>
      </c>
      <c r="CE44">
        <f xml:space="preserve"> IF( AND( $CC$44 = "1", $CD$44 = "1" ), 1, IF( AND( $CC$44 = "1", $CD$44 = "0" ), 2, IF( AND( $CC$44 = "0", $CD$44 = "1" ), 3, 4 ) ) )</f>
        <v>1</v>
      </c>
      <c r="CG44" s="4">
        <v>0</v>
      </c>
      <c r="CH44" t="str">
        <f>"0"</f>
        <v>0</v>
      </c>
      <c r="CI44" t="str">
        <f xml:space="preserve"> IF($CG$44 &gt;= $G$100, "1","0")</f>
        <v>0</v>
      </c>
      <c r="CJ44">
        <f xml:space="preserve"> IF( AND( $CH$44 = "1", $CI$44 = "1" ), 1, IF( AND( $CH$44 = "1", $CI$44 = "0" ), 2, IF( AND( $CH$44 = "0", $CI$44 = "1" ), 3, 4 ) ) )</f>
        <v>4</v>
      </c>
    </row>
    <row r="45" spans="2:88" x14ac:dyDescent="0.25">
      <c r="C45" s="7" t="s">
        <v>197</v>
      </c>
      <c r="D45" s="7" t="s">
        <v>144</v>
      </c>
      <c r="CB45" s="4">
        <v>1</v>
      </c>
      <c r="CC45" t="str">
        <f>"1"</f>
        <v>1</v>
      </c>
      <c r="CD45" t="str">
        <f xml:space="preserve"> IF($CB$45 &gt;= $G$67, "1","0")</f>
        <v>1</v>
      </c>
      <c r="CE45">
        <f xml:space="preserve"> IF( AND( $CC$45 = "1", $CD$45 = "1" ), 1, IF( AND( $CC$45 = "1", $CD$45 = "0" ), 2, IF( AND( $CC$45 = "0", $CD$45 = "1" ), 3, 4 ) ) )</f>
        <v>1</v>
      </c>
      <c r="CG45" s="4">
        <v>0</v>
      </c>
      <c r="CH45" t="str">
        <f>"0"</f>
        <v>0</v>
      </c>
      <c r="CI45" t="str">
        <f xml:space="preserve"> IF($CG$45 &gt;= $G$100, "1","0")</f>
        <v>0</v>
      </c>
      <c r="CJ45">
        <f xml:space="preserve"> IF( AND( $CH$45 = "1", $CI$45 = "1" ), 1, IF( AND( $CH$45 = "1", $CI$45 = "0" ), 2, IF( AND( $CH$45 = "0", $CI$45 = "1" ), 3, 4 ) ) )</f>
        <v>4</v>
      </c>
    </row>
    <row r="46" spans="2:88" x14ac:dyDescent="0.25">
      <c r="C46" s="6">
        <v>0</v>
      </c>
      <c r="D46" s="4">
        <v>0.74105621805792166</v>
      </c>
      <c r="CB46" s="4">
        <v>1</v>
      </c>
      <c r="CC46" t="str">
        <f>"1"</f>
        <v>1</v>
      </c>
      <c r="CD46" t="str">
        <f xml:space="preserve"> IF($CB$46 &gt;= $G$67, "1","0")</f>
        <v>1</v>
      </c>
      <c r="CE46">
        <f xml:space="preserve"> IF( AND( $CC$46 = "1", $CD$46 = "1" ), 1, IF( AND( $CC$46 = "1", $CD$46 = "0" ), 2, IF( AND( $CC$46 = "0", $CD$46 = "1" ), 3, 4 ) ) )</f>
        <v>1</v>
      </c>
      <c r="CG46" s="4">
        <v>1</v>
      </c>
      <c r="CH46" t="str">
        <f>"1"</f>
        <v>1</v>
      </c>
      <c r="CI46" t="str">
        <f xml:space="preserve"> IF($CG$46 &gt;= $G$100, "1","0")</f>
        <v>1</v>
      </c>
      <c r="CJ46">
        <f xml:space="preserve"> IF( AND( $CH$46 = "1", $CI$46 = "1" ), 1, IF( AND( $CH$46 = "1", $CI$46 = "0" ), 2, IF( AND( $CH$46 = "0", $CI$46 = "1" ), 3, 4 ) ) )</f>
        <v>1</v>
      </c>
    </row>
    <row r="47" spans="2:88" x14ac:dyDescent="0.25">
      <c r="C47" s="6">
        <v>1</v>
      </c>
      <c r="D47" s="4">
        <v>0.25894378194207834</v>
      </c>
      <c r="E47" s="24" t="s">
        <v>435</v>
      </c>
      <c r="F47" s="26"/>
      <c r="CB47" s="4">
        <v>1</v>
      </c>
      <c r="CC47" t="str">
        <f>"1"</f>
        <v>1</v>
      </c>
      <c r="CD47" t="str">
        <f xml:space="preserve"> IF($CB$47 &gt;= $G$67, "1","0")</f>
        <v>1</v>
      </c>
      <c r="CE47">
        <f xml:space="preserve"> IF( AND( $CC$47 = "1", $CD$47 = "1" ), 1, IF( AND( $CC$47 = "1", $CD$47 = "0" ), 2, IF( AND( $CC$47 = "0", $CD$47 = "1" ), 3, 4 ) ) )</f>
        <v>1</v>
      </c>
      <c r="CG47" s="4">
        <v>1</v>
      </c>
      <c r="CH47" t="str">
        <f>"1"</f>
        <v>1</v>
      </c>
      <c r="CI47" t="str">
        <f xml:space="preserve"> IF($CG$47 &gt;= $G$100, "1","0")</f>
        <v>1</v>
      </c>
      <c r="CJ47">
        <f xml:space="preserve"> IF( AND( $CH$47 = "1", $CI$47 = "1" ), 1, IF( AND( $CH$47 = "1", $CI$47 = "0" ), 2, IF( AND( $CH$47 = "0", $CI$47 = "1" ), 3, 4 ) ) )</f>
        <v>1</v>
      </c>
    </row>
    <row r="48" spans="2:88" x14ac:dyDescent="0.25">
      <c r="CB48" s="4">
        <v>1</v>
      </c>
      <c r="CC48" t="str">
        <f>"1"</f>
        <v>1</v>
      </c>
      <c r="CD48" t="str">
        <f xml:space="preserve"> IF($CB$48 &gt;= $G$67, "1","0")</f>
        <v>1</v>
      </c>
      <c r="CE48">
        <f xml:space="preserve"> IF( AND( $CC$48 = "1", $CD$48 = "1" ), 1, IF( AND( $CC$48 = "1", $CD$48 = "0" ), 2, IF( AND( $CC$48 = "0", $CD$48 = "1" ), 3, 4 ) ) )</f>
        <v>1</v>
      </c>
      <c r="CG48" s="4">
        <v>0</v>
      </c>
      <c r="CH48" t="str">
        <f>"0"</f>
        <v>0</v>
      </c>
      <c r="CI48" t="str">
        <f xml:space="preserve"> IF($CG$48 &gt;= $G$100, "1","0")</f>
        <v>0</v>
      </c>
      <c r="CJ48">
        <f xml:space="preserve"> IF( AND( $CH$48 = "1", $CI$48 = "1" ), 1, IF( AND( $CH$48 = "1", $CI$48 = "0" ), 2, IF( AND( $CH$48 = "0", $CI$48 = "1" ), 3, 4 ) ) )</f>
        <v>4</v>
      </c>
    </row>
    <row r="49" spans="2:88" ht="18.75" x14ac:dyDescent="0.3">
      <c r="B49" s="8" t="s">
        <v>436</v>
      </c>
      <c r="CB49" s="4">
        <v>1</v>
      </c>
      <c r="CC49" t="str">
        <f>"1"</f>
        <v>1</v>
      </c>
      <c r="CD49" t="str">
        <f xml:space="preserve"> IF($CB$49 &gt;= $G$67, "1","0")</f>
        <v>1</v>
      </c>
      <c r="CE49">
        <f xml:space="preserve"> IF( AND( $CC$49 = "1", $CD$49 = "1" ), 1, IF( AND( $CC$49 = "1", $CD$49 = "0" ), 2, IF( AND( $CC$49 = "0", $CD$49 = "1" ), 3, 4 ) ) )</f>
        <v>1</v>
      </c>
      <c r="CG49" s="4">
        <v>1</v>
      </c>
      <c r="CH49" t="str">
        <f>"1"</f>
        <v>1</v>
      </c>
      <c r="CI49" t="str">
        <f xml:space="preserve"> IF($CG$49 &gt;= $G$100, "1","0")</f>
        <v>1</v>
      </c>
      <c r="CJ49">
        <f xml:space="preserve"> IF( AND( $CH$49 = "1", $CI$49 = "1" ), 1, IF( AND( $CH$49 = "1", $CI$49 = "0" ), 2, IF( AND( $CH$49 = "0", $CI$49 = "1" ), 3, 4 ) ) )</f>
        <v>1</v>
      </c>
    </row>
    <row r="50" spans="2:88" x14ac:dyDescent="0.25">
      <c r="CB50" s="4">
        <v>1</v>
      </c>
      <c r="CC50" t="str">
        <f>"1"</f>
        <v>1</v>
      </c>
      <c r="CD50" t="str">
        <f xml:space="preserve"> IF($CB$50 &gt;= $G$67, "1","0")</f>
        <v>1</v>
      </c>
      <c r="CE50">
        <f xml:space="preserve"> IF( AND( $CC$50 = "1", $CD$50 = "1" ), 1, IF( AND( $CC$50 = "1", $CD$50 = "0" ), 2, IF( AND( $CC$50 = "0", $CD$50 = "1" ), 3, 4 ) ) )</f>
        <v>1</v>
      </c>
      <c r="CG50" s="4">
        <v>0</v>
      </c>
      <c r="CH50" t="str">
        <f>"0"</f>
        <v>0</v>
      </c>
      <c r="CI50" t="str">
        <f xml:space="preserve"> IF($CG$50 &gt;= $G$100, "1","0")</f>
        <v>0</v>
      </c>
      <c r="CJ50">
        <f xml:space="preserve"> IF( AND( $CH$50 = "1", $CI$50 = "1" ), 1, IF( AND( $CH$50 = "1", $CI$50 = "0" ), 2, IF( AND( $CH$50 = "0", $CI$50 = "1" ), 3, 4 ) ) )</f>
        <v>4</v>
      </c>
    </row>
    <row r="51" spans="2:88" x14ac:dyDescent="0.25">
      <c r="C51" s="7" t="s">
        <v>299</v>
      </c>
      <c r="D51" s="7" t="s">
        <v>240</v>
      </c>
      <c r="CB51" s="4">
        <v>1</v>
      </c>
      <c r="CC51" t="str">
        <f>"1"</f>
        <v>1</v>
      </c>
      <c r="CD51" t="str">
        <f xml:space="preserve"> IF($CB$51 &gt;= $G$67, "1","0")</f>
        <v>1</v>
      </c>
      <c r="CE51">
        <f xml:space="preserve"> IF( AND( $CC$51 = "1", $CD$51 = "1" ), 1, IF( AND( $CC$51 = "1", $CD$51 = "0" ), 2, IF( AND( $CC$51 = "0", $CD$51 = "1" ), 3, 4 ) ) )</f>
        <v>1</v>
      </c>
      <c r="CG51" s="4">
        <v>1</v>
      </c>
      <c r="CH51" t="str">
        <f>"1"</f>
        <v>1</v>
      </c>
      <c r="CI51" t="str">
        <f xml:space="preserve"> IF($CG$51 &gt;= $G$100, "1","0")</f>
        <v>1</v>
      </c>
      <c r="CJ51">
        <f xml:space="preserve"> IF( AND( $CH$51 = "1", $CI$51 = "1" ), 1, IF( AND( $CH$51 = "1", $CI$51 = "0" ), 2, IF( AND( $CH$51 = "0", $CI$51 = "1" ), 3, 4 ) ) )</f>
        <v>1</v>
      </c>
    </row>
    <row r="52" spans="2:88" x14ac:dyDescent="0.25">
      <c r="C52" s="6">
        <v>0</v>
      </c>
      <c r="D52" s="4">
        <v>25.894378194207835</v>
      </c>
      <c r="CB52" s="4">
        <v>1</v>
      </c>
      <c r="CC52" t="str">
        <f>"1"</f>
        <v>1</v>
      </c>
      <c r="CD52" t="str">
        <f xml:space="preserve"> IF($CB$52 &gt;= $G$67, "1","0")</f>
        <v>1</v>
      </c>
      <c r="CE52">
        <f xml:space="preserve"> IF( AND( $CC$52 = "1", $CD$52 = "1" ), 1, IF( AND( $CC$52 = "1", $CD$52 = "0" ), 2, IF( AND( $CC$52 = "0", $CD$52 = "1" ), 3, 4 ) ) )</f>
        <v>1</v>
      </c>
      <c r="CG52" s="4">
        <v>1</v>
      </c>
      <c r="CH52" t="str">
        <f>"1"</f>
        <v>1</v>
      </c>
      <c r="CI52" t="str">
        <f xml:space="preserve"> IF($CG$52 &gt;= $G$100, "1","0")</f>
        <v>1</v>
      </c>
      <c r="CJ52">
        <f xml:space="preserve"> IF( AND( $CH$52 = "1", $CI$52 = "1" ), 1, IF( AND( $CH$52 = "1", $CI$52 = "0" ), 2, IF( AND( $CH$52 = "0", $CI$52 = "1" ), 3, 4 ) ) )</f>
        <v>1</v>
      </c>
    </row>
    <row r="53" spans="2:88" x14ac:dyDescent="0.25">
      <c r="C53" s="6">
        <v>1</v>
      </c>
      <c r="D53" s="4">
        <v>0</v>
      </c>
      <c r="CB53" s="4">
        <v>1</v>
      </c>
      <c r="CC53" t="str">
        <f>"1"</f>
        <v>1</v>
      </c>
      <c r="CD53" t="str">
        <f xml:space="preserve"> IF($CB$53 &gt;= $G$67, "1","0")</f>
        <v>1</v>
      </c>
      <c r="CE53">
        <f xml:space="preserve"> IF( AND( $CC$53 = "1", $CD$53 = "1" ), 1, IF( AND( $CC$53 = "1", $CD$53 = "0" ), 2, IF( AND( $CC$53 = "0", $CD$53 = "1" ), 3, 4 ) ) )</f>
        <v>1</v>
      </c>
      <c r="CG53" s="4">
        <v>1</v>
      </c>
      <c r="CH53" t="str">
        <f>"1"</f>
        <v>1</v>
      </c>
      <c r="CI53" t="str">
        <f xml:space="preserve"> IF($CG$53 &gt;= $G$100, "1","0")</f>
        <v>1</v>
      </c>
      <c r="CJ53">
        <f xml:space="preserve"> IF( AND( $CH$53 = "1", $CI$53 = "1" ), 1, IF( AND( $CH$53 = "1", $CI$53 = "0" ), 2, IF( AND( $CH$53 = "0", $CI$53 = "1" ), 3, 4 ) ) )</f>
        <v>1</v>
      </c>
    </row>
    <row r="54" spans="2:88" x14ac:dyDescent="0.25">
      <c r="CB54" s="4">
        <v>1</v>
      </c>
      <c r="CC54" t="str">
        <f>"1"</f>
        <v>1</v>
      </c>
      <c r="CD54" t="str">
        <f xml:space="preserve"> IF($CB$54 &gt;= $G$67, "1","0")</f>
        <v>1</v>
      </c>
      <c r="CE54">
        <f xml:space="preserve"> IF( AND( $CC$54 = "1", $CD$54 = "1" ), 1, IF( AND( $CC$54 = "1", $CD$54 = "0" ), 2, IF( AND( $CC$54 = "0", $CD$54 = "1" ), 3, 4 ) ) )</f>
        <v>1</v>
      </c>
      <c r="CG54" s="4">
        <v>0</v>
      </c>
      <c r="CH54" t="str">
        <f>"0"</f>
        <v>0</v>
      </c>
      <c r="CI54" t="str">
        <f xml:space="preserve"> IF($CG$54 &gt;= $G$100, "1","0")</f>
        <v>0</v>
      </c>
      <c r="CJ54">
        <f xml:space="preserve"> IF( AND( $CH$54 = "1", $CI$54 = "1" ), 1, IF( AND( $CH$54 = "1", $CI$54 = "0" ), 2, IF( AND( $CH$54 = "0", $CI$54 = "1" ), 3, 4 ) ) )</f>
        <v>4</v>
      </c>
    </row>
    <row r="55" spans="2:88" ht="18.75" x14ac:dyDescent="0.3">
      <c r="B55" s="8" t="s">
        <v>316</v>
      </c>
      <c r="CB55" s="4">
        <v>1</v>
      </c>
      <c r="CC55" t="str">
        <f>"1"</f>
        <v>1</v>
      </c>
      <c r="CD55" t="str">
        <f xml:space="preserve"> IF($CB$55 &gt;= $G$67, "1","0")</f>
        <v>1</v>
      </c>
      <c r="CE55">
        <f xml:space="preserve"> IF( AND( $CC$55 = "1", $CD$55 = "1" ), 1, IF( AND( $CC$55 = "1", $CD$55 = "0" ), 2, IF( AND( $CC$55 = "0", $CD$55 = "1" ), 3, 4 ) ) )</f>
        <v>1</v>
      </c>
      <c r="CG55" s="4">
        <v>0</v>
      </c>
      <c r="CH55" t="str">
        <f>"0"</f>
        <v>0</v>
      </c>
      <c r="CI55" t="str">
        <f xml:space="preserve"> IF($CG$55 &gt;= $G$100, "1","0")</f>
        <v>0</v>
      </c>
      <c r="CJ55">
        <f xml:space="preserve"> IF( AND( $CH$55 = "1", $CI$55 = "1" ), 1, IF( AND( $CH$55 = "1", $CI$55 = "0" ), 2, IF( AND( $CH$55 = "0", $CI$55 = "1" ), 3, 4 ) ) )</f>
        <v>4</v>
      </c>
    </row>
    <row r="56" spans="2:88" x14ac:dyDescent="0.25">
      <c r="CB56" s="4">
        <v>1</v>
      </c>
      <c r="CC56" t="str">
        <f>"1"</f>
        <v>1</v>
      </c>
      <c r="CD56" t="str">
        <f xml:space="preserve"> IF($CB$56 &gt;= $G$67, "1","0")</f>
        <v>1</v>
      </c>
      <c r="CE56">
        <f xml:space="preserve"> IF( AND( $CC$56 = "1", $CD$56 = "1" ), 1, IF( AND( $CC$56 = "1", $CD$56 = "0" ), 2, IF( AND( $CC$56 = "0", $CD$56 = "1" ), 3, 4 ) ) )</f>
        <v>1</v>
      </c>
      <c r="CG56" s="4">
        <v>1</v>
      </c>
      <c r="CH56" t="str">
        <f>"1"</f>
        <v>1</v>
      </c>
      <c r="CI56" t="str">
        <f xml:space="preserve"> IF($CG$56 &gt;= $G$100, "1","0")</f>
        <v>1</v>
      </c>
      <c r="CJ56">
        <f xml:space="preserve"> IF( AND( $CH$56 = "1", $CI$56 = "1" ), 1, IF( AND( $CH$56 = "1", $CI$56 = "0" ), 2, IF( AND( $CH$56 = "0", $CI$56 = "1" ), 3, 4 ) ) )</f>
        <v>1</v>
      </c>
    </row>
    <row r="57" spans="2:88" x14ac:dyDescent="0.25">
      <c r="C57" s="24" t="s">
        <v>317</v>
      </c>
      <c r="D57" s="26"/>
      <c r="E57" s="4">
        <v>1</v>
      </c>
      <c r="H57" s="24" t="s">
        <v>318</v>
      </c>
      <c r="I57" s="26"/>
      <c r="J57" s="4">
        <v>2</v>
      </c>
      <c r="CB57" s="4">
        <v>1</v>
      </c>
      <c r="CC57" t="str">
        <f>"1"</f>
        <v>1</v>
      </c>
      <c r="CD57" t="str">
        <f xml:space="preserve"> IF($CB$57 &gt;= $G$67, "1","0")</f>
        <v>1</v>
      </c>
      <c r="CE57">
        <f xml:space="preserve"> IF( AND( $CC$57 = "1", $CD$57 = "1" ), 1, IF( AND( $CC$57 = "1", $CD$57 = "0" ), 2, IF( AND( $CC$57 = "0", $CD$57 = "1" ), 3, 4 ) ) )</f>
        <v>1</v>
      </c>
      <c r="CG57" s="4">
        <v>0</v>
      </c>
      <c r="CH57" t="str">
        <f>"0"</f>
        <v>0</v>
      </c>
      <c r="CI57" t="str">
        <f xml:space="preserve"> IF($CG$57 &gt;= $G$100, "1","0")</f>
        <v>0</v>
      </c>
      <c r="CJ57">
        <f xml:space="preserve"> IF( AND( $CH$57 = "1", $CI$57 = "1" ), 1, IF( AND( $CH$57 = "1", $CI$57 = "0" ), 2, IF( AND( $CH$57 = "0", $CI$57 = "1" ), 3, 4 ) ) )</f>
        <v>4</v>
      </c>
    </row>
    <row r="58" spans="2:88" x14ac:dyDescent="0.25">
      <c r="CB58" s="4">
        <v>1</v>
      </c>
      <c r="CC58" t="str">
        <f>"1"</f>
        <v>1</v>
      </c>
      <c r="CD58" t="str">
        <f xml:space="preserve"> IF($CB$58 &gt;= $G$67, "1","0")</f>
        <v>1</v>
      </c>
      <c r="CE58">
        <f xml:space="preserve"> IF( AND( $CC$58 = "1", $CD$58 = "1" ), 1, IF( AND( $CC$58 = "1", $CD$58 = "0" ), 2, IF( AND( $CC$58 = "0", $CD$58 = "1" ), 3, 4 ) ) )</f>
        <v>1</v>
      </c>
      <c r="CG58" s="4">
        <v>0</v>
      </c>
      <c r="CH58" t="str">
        <f>"0"</f>
        <v>0</v>
      </c>
      <c r="CI58" t="str">
        <f xml:space="preserve"> IF($CG$58 &gt;= $G$100, "1","0")</f>
        <v>0</v>
      </c>
      <c r="CJ58">
        <f xml:space="preserve"> IF( AND( $CH$58 = "1", $CI$58 = "1" ), 1, IF( AND( $CH$58 = "1", $CI$58 = "0" ), 2, IF( AND( $CH$58 = "0", $CI$58 = "1" ), 3, 4 ) ) )</f>
        <v>4</v>
      </c>
    </row>
    <row r="59" spans="2:88" x14ac:dyDescent="0.25">
      <c r="C59" s="7" t="s">
        <v>320</v>
      </c>
      <c r="D59" s="7" t="s">
        <v>319</v>
      </c>
      <c r="E59" s="7" t="s">
        <v>321</v>
      </c>
      <c r="F59" s="7" t="s">
        <v>291</v>
      </c>
      <c r="G59" s="7" t="s">
        <v>292</v>
      </c>
      <c r="H59" s="7" t="s">
        <v>287</v>
      </c>
      <c r="I59" s="7" t="s">
        <v>322</v>
      </c>
      <c r="J59" s="7" t="s">
        <v>323</v>
      </c>
      <c r="K59" s="7" t="s">
        <v>437</v>
      </c>
      <c r="L59" s="7" t="s">
        <v>197</v>
      </c>
      <c r="M59" s="7" t="s">
        <v>266</v>
      </c>
      <c r="CB59" s="4">
        <v>1</v>
      </c>
      <c r="CC59" t="str">
        <f>"1"</f>
        <v>1</v>
      </c>
      <c r="CD59" t="str">
        <f xml:space="preserve"> IF($CB$59 &gt;= $G$67, "1","0")</f>
        <v>1</v>
      </c>
      <c r="CE59">
        <f xml:space="preserve"> IF( AND( $CC$59 = "1", $CD$59 = "1" ), 1, IF( AND( $CC$59 = "1", $CD$59 = "0" ), 2, IF( AND( $CC$59 = "0", $CD$59 = "1" ), 3, 4 ) ) )</f>
        <v>1</v>
      </c>
      <c r="CG59" s="4">
        <v>0</v>
      </c>
      <c r="CH59" t="str">
        <f>"0"</f>
        <v>0</v>
      </c>
      <c r="CI59" t="str">
        <f xml:space="preserve"> IF($CG$59 &gt;= $G$100, "1","0")</f>
        <v>0</v>
      </c>
      <c r="CJ59">
        <f xml:space="preserve"> IF( AND( $CH$59 = "1", $CI$59 = "1" ), 1, IF( AND( $CH$59 = "1", $CI$59 = "0" ), 2, IF( AND( $CH$59 = "0", $CI$59 = "1" ), 3, 4 ) ) )</f>
        <v>4</v>
      </c>
    </row>
    <row r="60" spans="2:88" x14ac:dyDescent="0.25">
      <c r="C60" s="18">
        <v>0</v>
      </c>
      <c r="D60" s="18">
        <v>0</v>
      </c>
      <c r="E60" s="18" t="s">
        <v>325</v>
      </c>
      <c r="F60" s="18">
        <v>1</v>
      </c>
      <c r="G60" s="18">
        <v>2</v>
      </c>
      <c r="H60" s="18" t="s">
        <v>0</v>
      </c>
      <c r="I60" s="18">
        <v>12925</v>
      </c>
      <c r="J60" s="18">
        <v>587</v>
      </c>
      <c r="K60" s="18">
        <v>0.25894378194207834</v>
      </c>
      <c r="L60" s="18">
        <v>0</v>
      </c>
      <c r="M60" s="18" t="s">
        <v>326</v>
      </c>
      <c r="CB60" s="4">
        <v>1</v>
      </c>
      <c r="CC60" t="str">
        <f>"1"</f>
        <v>1</v>
      </c>
      <c r="CD60" t="str">
        <f xml:space="preserve"> IF($CB$60 &gt;= $G$67, "1","0")</f>
        <v>1</v>
      </c>
      <c r="CE60">
        <f xml:space="preserve"> IF( AND( $CC$60 = "1", $CD$60 = "1" ), 1, IF( AND( $CC$60 = "1", $CD$60 = "0" ), 2, IF( AND( $CC$60 = "0", $CD$60 = "1" ), 3, 4 ) ) )</f>
        <v>1</v>
      </c>
      <c r="CG60" s="4">
        <v>1</v>
      </c>
      <c r="CH60" t="str">
        <f>"1"</f>
        <v>1</v>
      </c>
      <c r="CI60" t="str">
        <f xml:space="preserve"> IF($CG$60 &gt;= $G$100, "1","0")</f>
        <v>1</v>
      </c>
      <c r="CJ60">
        <f xml:space="preserve"> IF( AND( $CH$60 = "1", $CI$60 = "1" ), 1, IF( AND( $CH$60 = "1", $CI$60 = "0" ), 2, IF( AND( $CH$60 = "0", $CI$60 = "1" ), 3, 4 ) ) )</f>
        <v>1</v>
      </c>
    </row>
    <row r="61" spans="2:88" x14ac:dyDescent="0.25">
      <c r="C61" s="18">
        <v>1</v>
      </c>
      <c r="D61" s="18">
        <v>1</v>
      </c>
      <c r="E61" s="18">
        <v>0</v>
      </c>
      <c r="F61" s="18" t="s">
        <v>325</v>
      </c>
      <c r="G61" s="18" t="s">
        <v>325</v>
      </c>
      <c r="H61" s="18" t="s">
        <v>325</v>
      </c>
      <c r="I61" s="18" t="s">
        <v>325</v>
      </c>
      <c r="J61" s="18">
        <v>435</v>
      </c>
      <c r="K61" s="18">
        <v>0</v>
      </c>
      <c r="L61" s="18">
        <v>0</v>
      </c>
      <c r="M61" s="18" t="s">
        <v>327</v>
      </c>
      <c r="CB61" s="4">
        <v>1</v>
      </c>
      <c r="CC61" t="str">
        <f>"1"</f>
        <v>1</v>
      </c>
      <c r="CD61" t="str">
        <f xml:space="preserve"> IF($CB$61 &gt;= $G$67, "1","0")</f>
        <v>1</v>
      </c>
      <c r="CE61">
        <f xml:space="preserve"> IF( AND( $CC$61 = "1", $CD$61 = "1" ), 1, IF( AND( $CC$61 = "1", $CD$61 = "0" ), 2, IF( AND( $CC$61 = "0", $CD$61 = "1" ), 3, 4 ) ) )</f>
        <v>1</v>
      </c>
      <c r="CG61" s="4">
        <v>0</v>
      </c>
      <c r="CH61" t="str">
        <f>"0"</f>
        <v>0</v>
      </c>
      <c r="CI61" t="str">
        <f xml:space="preserve"> IF($CG$61 &gt;= $G$100, "1","0")</f>
        <v>0</v>
      </c>
      <c r="CJ61">
        <f xml:space="preserve"> IF( AND( $CH$61 = "1", $CI$61 = "1" ), 1, IF( AND( $CH$61 = "1", $CI$61 = "0" ), 2, IF( AND( $CH$61 = "0", $CI$61 = "1" ), 3, 4 ) ) )</f>
        <v>4</v>
      </c>
    </row>
    <row r="62" spans="2:88" x14ac:dyDescent="0.25">
      <c r="C62" s="18">
        <v>2</v>
      </c>
      <c r="D62" s="18">
        <v>1</v>
      </c>
      <c r="E62" s="18">
        <v>0</v>
      </c>
      <c r="F62" s="18" t="s">
        <v>325</v>
      </c>
      <c r="G62" s="18" t="s">
        <v>325</v>
      </c>
      <c r="H62" s="18" t="s">
        <v>325</v>
      </c>
      <c r="I62" s="18" t="s">
        <v>325</v>
      </c>
      <c r="J62" s="18">
        <v>152</v>
      </c>
      <c r="K62" s="18">
        <v>0</v>
      </c>
      <c r="L62" s="18">
        <v>1</v>
      </c>
      <c r="M62" s="18" t="s">
        <v>327</v>
      </c>
      <c r="CB62" s="4">
        <v>1</v>
      </c>
      <c r="CC62" t="str">
        <f>"1"</f>
        <v>1</v>
      </c>
      <c r="CD62" t="str">
        <f xml:space="preserve"> IF($CB$62 &gt;= $G$67, "1","0")</f>
        <v>1</v>
      </c>
      <c r="CE62">
        <f xml:space="preserve"> IF( AND( $CC$62 = "1", $CD$62 = "1" ), 1, IF( AND( $CC$62 = "1", $CD$62 = "0" ), 2, IF( AND( $CC$62 = "0", $CD$62 = "1" ), 3, 4 ) ) )</f>
        <v>1</v>
      </c>
      <c r="CG62" s="4">
        <v>0</v>
      </c>
      <c r="CH62" t="str">
        <f>"0"</f>
        <v>0</v>
      </c>
      <c r="CI62" t="str">
        <f xml:space="preserve"> IF($CG$62 &gt;= $G$100, "1","0")</f>
        <v>0</v>
      </c>
      <c r="CJ62">
        <f xml:space="preserve"> IF( AND( $CH$62 = "1", $CI$62 = "1" ), 1, IF( AND( $CH$62 = "1", $CI$62 = "0" ), 2, IF( AND( $CH$62 = "0", $CI$62 = "1" ), 3, 4 ) ) )</f>
        <v>4</v>
      </c>
    </row>
    <row r="63" spans="2:88" x14ac:dyDescent="0.25">
      <c r="CB63" s="4">
        <v>1</v>
      </c>
      <c r="CC63" t="str">
        <f>"1"</f>
        <v>1</v>
      </c>
      <c r="CD63" t="str">
        <f xml:space="preserve"> IF($CB$63 &gt;= $G$67, "1","0")</f>
        <v>1</v>
      </c>
      <c r="CE63">
        <f xml:space="preserve"> IF( AND( $CC$63 = "1", $CD$63 = "1" ), 1, IF( AND( $CC$63 = "1", $CD$63 = "0" ), 2, IF( AND( $CC$63 = "0", $CD$63 = "1" ), 3, 4 ) ) )</f>
        <v>1</v>
      </c>
      <c r="CG63" s="4">
        <v>0</v>
      </c>
      <c r="CH63" t="str">
        <f>"0"</f>
        <v>0</v>
      </c>
      <c r="CI63" t="str">
        <f xml:space="preserve"> IF($CG$63 &gt;= $G$100, "1","0")</f>
        <v>0</v>
      </c>
      <c r="CJ63">
        <f xml:space="preserve"> IF( AND( $CH$63 = "1", $CI$63 = "1" ), 1, IF( AND( $CH$63 = "1", $CI$63 = "0" ), 2, IF( AND( $CH$63 = "0", $CI$63 = "1" ), 3, 4 ) ) )</f>
        <v>4</v>
      </c>
    </row>
    <row r="64" spans="2:88" x14ac:dyDescent="0.25">
      <c r="CB64" s="4">
        <v>1</v>
      </c>
      <c r="CC64" t="str">
        <f>"1"</f>
        <v>1</v>
      </c>
      <c r="CD64" t="str">
        <f xml:space="preserve"> IF($CB$64 &gt;= $G$67, "1","0")</f>
        <v>1</v>
      </c>
      <c r="CE64">
        <f xml:space="preserve"> IF( AND( $CC$64 = "1", $CD$64 = "1" ), 1, IF( AND( $CC$64 = "1", $CD$64 = "0" ), 2, IF( AND( $CC$64 = "0", $CD$64 = "1" ), 3, 4 ) ) )</f>
        <v>1</v>
      </c>
      <c r="CG64" s="4">
        <v>1</v>
      </c>
      <c r="CH64" t="str">
        <f>"1"</f>
        <v>1</v>
      </c>
      <c r="CI64" t="str">
        <f xml:space="preserve"> IF($CG$64 &gt;= $G$100, "1","0")</f>
        <v>1</v>
      </c>
      <c r="CJ64">
        <f xml:space="preserve"> IF( AND( $CH$64 = "1", $CI$64 = "1" ), 1, IF( AND( $CH$64 = "1", $CI$64 = "0" ), 2, IF( AND( $CH$64 = "0", $CI$64 = "1" ), 3, 4 ) ) )</f>
        <v>1</v>
      </c>
    </row>
    <row r="65" spans="2:88" ht="18.75" x14ac:dyDescent="0.3">
      <c r="B65" s="8" t="s">
        <v>330</v>
      </c>
      <c r="CB65" s="4">
        <v>1</v>
      </c>
      <c r="CC65" t="str">
        <f>"1"</f>
        <v>1</v>
      </c>
      <c r="CD65" t="str">
        <f xml:space="preserve"> IF($CB$65 &gt;= $G$67, "1","0")</f>
        <v>1</v>
      </c>
      <c r="CE65">
        <f xml:space="preserve"> IF( AND( $CC$65 = "1", $CD$65 = "1" ), 1, IF( AND( $CC$65 = "1", $CD$65 = "0" ), 2, IF( AND( $CC$65 = "0", $CD$65 = "1" ), 3, 4 ) ) )</f>
        <v>1</v>
      </c>
      <c r="CG65" s="4">
        <v>1</v>
      </c>
      <c r="CH65" t="str">
        <f>"1"</f>
        <v>1</v>
      </c>
      <c r="CI65" t="str">
        <f xml:space="preserve"> IF($CG$65 &gt;= $G$100, "1","0")</f>
        <v>1</v>
      </c>
      <c r="CJ65">
        <f xml:space="preserve"> IF( AND( $CH$65 = "1", $CI$65 = "1" ), 1, IF( AND( $CH$65 = "1", $CI$65 = "0" ), 2, IF( AND( $CH$65 = "0", $CI$65 = "1" ), 3, 4 ) ) )</f>
        <v>1</v>
      </c>
    </row>
    <row r="66" spans="2:88" x14ac:dyDescent="0.25">
      <c r="CB66" s="4">
        <v>1</v>
      </c>
      <c r="CC66" t="str">
        <f>"1"</f>
        <v>1</v>
      </c>
      <c r="CD66" t="str">
        <f xml:space="preserve"> IF($CB$66 &gt;= $G$67, "1","0")</f>
        <v>1</v>
      </c>
      <c r="CE66">
        <f xml:space="preserve"> IF( AND( $CC$66 = "1", $CD$66 = "1" ), 1, IF( AND( $CC$66 = "1", $CD$66 = "0" ), 2, IF( AND( $CC$66 = "0", $CD$66 = "1" ), 3, 4 ) ) )</f>
        <v>1</v>
      </c>
      <c r="CG66" s="4">
        <v>0</v>
      </c>
      <c r="CH66" t="str">
        <f>"0"</f>
        <v>0</v>
      </c>
      <c r="CI66" t="str">
        <f xml:space="preserve"> IF($CG$66 &gt;= $G$100, "1","0")</f>
        <v>0</v>
      </c>
      <c r="CJ66">
        <f xml:space="preserve"> IF( AND( $CH$66 = "1", $CI$66 = "1" ), 1, IF( AND( $CH$66 = "1", $CI$66 = "0" ), 2, IF( AND( $CH$66 = "0", $CI$66 = "1" ), 3, 4 ) ) )</f>
        <v>4</v>
      </c>
    </row>
    <row r="67" spans="2:88" x14ac:dyDescent="0.25">
      <c r="C67" s="34" t="s">
        <v>232</v>
      </c>
      <c r="D67" s="35"/>
      <c r="E67" s="35"/>
      <c r="F67" s="36"/>
      <c r="G67" s="17">
        <v>0.5</v>
      </c>
      <c r="H67" s="34" t="s">
        <v>233</v>
      </c>
      <c r="I67" s="35"/>
      <c r="J67" s="35"/>
      <c r="K67" s="35"/>
      <c r="L67" s="35"/>
      <c r="M67" s="36"/>
      <c r="CB67" s="4">
        <v>1</v>
      </c>
      <c r="CC67" t="str">
        <f>"1"</f>
        <v>1</v>
      </c>
      <c r="CD67" t="str">
        <f xml:space="preserve"> IF($CB$67 &gt;= $G$67, "1","0")</f>
        <v>1</v>
      </c>
      <c r="CE67">
        <f xml:space="preserve"> IF( AND( $CC$67 = "1", $CD$67 = "1" ), 1, IF( AND( $CC$67 = "1", $CD$67 = "0" ), 2, IF( AND( $CC$67 = "0", $CD$67 = "1" ), 3, 4 ) ) )</f>
        <v>1</v>
      </c>
      <c r="CG67" s="4">
        <v>1</v>
      </c>
      <c r="CH67" t="str">
        <f>"1"</f>
        <v>1</v>
      </c>
      <c r="CI67" t="str">
        <f xml:space="preserve"> IF($CG$67 &gt;= $G$100, "1","0")</f>
        <v>1</v>
      </c>
      <c r="CJ67">
        <f xml:space="preserve"> IF( AND( $CH$67 = "1", $CI$67 = "1" ), 1, IF( AND( $CH$67 = "1", $CI$67 = "0" ), 2, IF( AND( $CH$67 = "0", $CI$67 = "1" ), 3, 4 ) ) )</f>
        <v>1</v>
      </c>
    </row>
    <row r="68" spans="2:88" x14ac:dyDescent="0.25">
      <c r="CB68" s="4">
        <v>1</v>
      </c>
      <c r="CC68" t="str">
        <f>"1"</f>
        <v>1</v>
      </c>
      <c r="CD68" t="str">
        <f xml:space="preserve"> IF($CB$68 &gt;= $G$67, "1","0")</f>
        <v>1</v>
      </c>
      <c r="CE68">
        <f xml:space="preserve"> IF( AND( $CC$68 = "1", $CD$68 = "1" ), 1, IF( AND( $CC$68 = "1", $CD$68 = "0" ), 2, IF( AND( $CC$68 = "0", $CD$68 = "1" ), 3, 4 ) ) )</f>
        <v>1</v>
      </c>
      <c r="CG68" s="4">
        <v>1</v>
      </c>
      <c r="CH68" t="str">
        <f>"1"</f>
        <v>1</v>
      </c>
      <c r="CI68" t="str">
        <f xml:space="preserve"> IF($CG$68 &gt;= $G$100, "1","0")</f>
        <v>1</v>
      </c>
      <c r="CJ68">
        <f xml:space="preserve"> IF( AND( $CH$68 = "1", $CI$68 = "1" ), 1, IF( AND( $CH$68 = "1", $CI$68 = "0" ), 2, IF( AND( $CH$68 = "0", $CI$68 = "1" ), 3, 4 ) ) )</f>
        <v>1</v>
      </c>
    </row>
    <row r="69" spans="2:88" x14ac:dyDescent="0.25">
      <c r="C69" s="19" t="s">
        <v>234</v>
      </c>
      <c r="D69" s="20"/>
      <c r="E69" s="21"/>
      <c r="CB69" s="4">
        <v>1</v>
      </c>
      <c r="CC69" t="str">
        <f>"1"</f>
        <v>1</v>
      </c>
      <c r="CD69" t="str">
        <f xml:space="preserve"> IF($CB$69 &gt;= $G$67, "1","0")</f>
        <v>1</v>
      </c>
      <c r="CE69">
        <f xml:space="preserve"> IF( AND( $CC$69 = "1", $CD$69 = "1" ), 1, IF( AND( $CC$69 = "1", $CD$69 = "0" ), 2, IF( AND( $CC$69 = "0", $CD$69 = "1" ), 3, 4 ) ) )</f>
        <v>1</v>
      </c>
      <c r="CG69" s="4">
        <v>0</v>
      </c>
      <c r="CH69" t="str">
        <f>"0"</f>
        <v>0</v>
      </c>
      <c r="CI69" t="str">
        <f xml:space="preserve"> IF($CG$69 &gt;= $G$100, "1","0")</f>
        <v>0</v>
      </c>
      <c r="CJ69">
        <f xml:space="preserve"> IF( AND( $CH$69 = "1", $CI$69 = "1" ), 1, IF( AND( $CH$69 = "1", $CI$69 = "0" ), 2, IF( AND( $CH$69 = "0", $CI$69 = "1" ), 3, 4 ) ) )</f>
        <v>4</v>
      </c>
    </row>
    <row r="70" spans="2:88" x14ac:dyDescent="0.25">
      <c r="C70" s="7"/>
      <c r="D70" s="32" t="s">
        <v>235</v>
      </c>
      <c r="E70" s="33"/>
      <c r="CB70" s="4">
        <v>1</v>
      </c>
      <c r="CC70" t="str">
        <f>"1"</f>
        <v>1</v>
      </c>
      <c r="CD70" t="str">
        <f xml:space="preserve"> IF($CB$70 &gt;= $G$67, "1","0")</f>
        <v>1</v>
      </c>
      <c r="CE70">
        <f xml:space="preserve"> IF( AND( $CC$70 = "1", $CD$70 = "1" ), 1, IF( AND( $CC$70 = "1", $CD$70 = "0" ), 2, IF( AND( $CC$70 = "0", $CD$70 = "1" ), 3, 4 ) ) )</f>
        <v>1</v>
      </c>
      <c r="CG70" s="4">
        <v>0</v>
      </c>
      <c r="CH70" t="str">
        <f>"0"</f>
        <v>0</v>
      </c>
      <c r="CI70" t="str">
        <f xml:space="preserve"> IF($CG$70 &gt;= $G$100, "1","0")</f>
        <v>0</v>
      </c>
      <c r="CJ70">
        <f xml:space="preserve"> IF( AND( $CH$70 = "1", $CI$70 = "1" ), 1, IF( AND( $CH$70 = "1", $CI$70 = "0" ), 2, IF( AND( $CH$70 = "0", $CI$70 = "1" ), 3, 4 ) ) )</f>
        <v>4</v>
      </c>
    </row>
    <row r="71" spans="2:88" x14ac:dyDescent="0.25">
      <c r="C71" s="6" t="s">
        <v>236</v>
      </c>
      <c r="D71" s="7">
        <v>1</v>
      </c>
      <c r="E71" s="7">
        <v>0</v>
      </c>
      <c r="CB71" s="4">
        <v>1</v>
      </c>
      <c r="CC71" t="str">
        <f>"1"</f>
        <v>1</v>
      </c>
      <c r="CD71" t="str">
        <f xml:space="preserve"> IF($CB$71 &gt;= $G$67, "1","0")</f>
        <v>1</v>
      </c>
      <c r="CE71">
        <f xml:space="preserve"> IF( AND( $CC$71 = "1", $CD$71 = "1" ), 1, IF( AND( $CC$71 = "1", $CD$71 = "0" ), 2, IF( AND( $CC$71 = "0", $CD$71 = "1" ), 3, 4 ) ) )</f>
        <v>1</v>
      </c>
      <c r="CG71" s="4">
        <v>1</v>
      </c>
      <c r="CH71" t="str">
        <f>"1"</f>
        <v>1</v>
      </c>
      <c r="CI71" t="str">
        <f xml:space="preserve"> IF($CG$71 &gt;= $G$100, "1","0")</f>
        <v>1</v>
      </c>
      <c r="CJ71">
        <f xml:space="preserve"> IF( AND( $CH$71 = "1", $CI$71 = "1" ), 1, IF( AND( $CH$71 = "1", $CI$71 = "0" ), 2, IF( AND( $CH$71 = "0", $CI$71 = "1" ), 3, 4 ) ) )</f>
        <v>1</v>
      </c>
    </row>
    <row r="72" spans="2:88" x14ac:dyDescent="0.25">
      <c r="C72" s="6">
        <v>1</v>
      </c>
      <c r="D72" s="4">
        <f xml:space="preserve"> COUNTIF( $CE$1:$CE$587, 1 )</f>
        <v>152</v>
      </c>
      <c r="E72" s="4">
        <f xml:space="preserve"> COUNTIF( $CE$1:$CE$587, 2 )</f>
        <v>0</v>
      </c>
      <c r="CB72" s="4">
        <v>1</v>
      </c>
      <c r="CC72" t="str">
        <f>"1"</f>
        <v>1</v>
      </c>
      <c r="CD72" t="str">
        <f xml:space="preserve"> IF($CB$72 &gt;= $G$67, "1","0")</f>
        <v>1</v>
      </c>
      <c r="CE72">
        <f xml:space="preserve"> IF( AND( $CC$72 = "1", $CD$72 = "1" ), 1, IF( AND( $CC$72 = "1", $CD$72 = "0" ), 2, IF( AND( $CC$72 = "0", $CD$72 = "1" ), 3, 4 ) ) )</f>
        <v>1</v>
      </c>
      <c r="CG72" s="4">
        <v>0</v>
      </c>
      <c r="CH72" t="str">
        <f>"0"</f>
        <v>0</v>
      </c>
      <c r="CI72" t="str">
        <f xml:space="preserve"> IF($CG$72 &gt;= $G$100, "1","0")</f>
        <v>0</v>
      </c>
      <c r="CJ72">
        <f xml:space="preserve"> IF( AND( $CH$72 = "1", $CI$72 = "1" ), 1, IF( AND( $CH$72 = "1", $CI$72 = "0" ), 2, IF( AND( $CH$72 = "0", $CI$72 = "1" ), 3, 4 ) ) )</f>
        <v>4</v>
      </c>
    </row>
    <row r="73" spans="2:88" x14ac:dyDescent="0.25">
      <c r="C73" s="6">
        <v>0</v>
      </c>
      <c r="D73" s="4">
        <f xml:space="preserve"> COUNTIF( $CE$1:$CE$587, 3 )</f>
        <v>0</v>
      </c>
      <c r="E73" s="4">
        <f xml:space="preserve"> COUNTIF( $CE$1:$CE$587, 4 )</f>
        <v>435</v>
      </c>
      <c r="CB73" s="4">
        <v>1</v>
      </c>
      <c r="CC73" t="str">
        <f>"1"</f>
        <v>1</v>
      </c>
      <c r="CD73" t="str">
        <f xml:space="preserve"> IF($CB$73 &gt;= $G$67, "1","0")</f>
        <v>1</v>
      </c>
      <c r="CE73">
        <f xml:space="preserve"> IF( AND( $CC$73 = "1", $CD$73 = "1" ), 1, IF( AND( $CC$73 = "1", $CD$73 = "0" ), 2, IF( AND( $CC$73 = "0", $CD$73 = "1" ), 3, 4 ) ) )</f>
        <v>1</v>
      </c>
      <c r="CG73" s="4">
        <v>1</v>
      </c>
      <c r="CH73" t="str">
        <f>"1"</f>
        <v>1</v>
      </c>
      <c r="CI73" t="str">
        <f xml:space="preserve"> IF($CG$73 &gt;= $G$100, "1","0")</f>
        <v>1</v>
      </c>
      <c r="CJ73">
        <f xml:space="preserve"> IF( AND( $CH$73 = "1", $CI$73 = "1" ), 1, IF( AND( $CH$73 = "1", $CI$73 = "0" ), 2, IF( AND( $CH$73 = "0", $CI$73 = "1" ), 3, 4 ) ) )</f>
        <v>1</v>
      </c>
    </row>
    <row r="74" spans="2:88" x14ac:dyDescent="0.25">
      <c r="CB74" s="4">
        <v>1</v>
      </c>
      <c r="CC74" t="str">
        <f>"1"</f>
        <v>1</v>
      </c>
      <c r="CD74" t="str">
        <f xml:space="preserve"> IF($CB$74 &gt;= $G$67, "1","0")</f>
        <v>1</v>
      </c>
      <c r="CE74">
        <f xml:space="preserve"> IF( AND( $CC$74 = "1", $CD$74 = "1" ), 1, IF( AND( $CC$74 = "1", $CD$74 = "0" ), 2, IF( AND( $CC$74 = "0", $CD$74 = "1" ), 3, 4 ) ) )</f>
        <v>1</v>
      </c>
      <c r="CG74" s="4">
        <v>1</v>
      </c>
      <c r="CH74" t="str">
        <f>"1"</f>
        <v>1</v>
      </c>
      <c r="CI74" t="str">
        <f xml:space="preserve"> IF($CG$74 &gt;= $G$100, "1","0")</f>
        <v>1</v>
      </c>
      <c r="CJ74">
        <f xml:space="preserve"> IF( AND( $CH$74 = "1", $CI$74 = "1" ), 1, IF( AND( $CH$74 = "1", $CI$74 = "0" ), 2, IF( AND( $CH$74 = "0", $CI$74 = "1" ), 3, 4 ) ) )</f>
        <v>1</v>
      </c>
    </row>
    <row r="75" spans="2:88" x14ac:dyDescent="0.25">
      <c r="C75" s="19" t="s">
        <v>237</v>
      </c>
      <c r="D75" s="20"/>
      <c r="E75" s="20"/>
      <c r="F75" s="21"/>
      <c r="CB75" s="4">
        <v>1</v>
      </c>
      <c r="CC75" t="str">
        <f>"1"</f>
        <v>1</v>
      </c>
      <c r="CD75" t="str">
        <f xml:space="preserve"> IF($CB$75 &gt;= $G$67, "1","0")</f>
        <v>1</v>
      </c>
      <c r="CE75">
        <f xml:space="preserve"> IF( AND( $CC$75 = "1", $CD$75 = "1" ), 1, IF( AND( $CC$75 = "1", $CD$75 = "0" ), 2, IF( AND( $CC$75 = "0", $CD$75 = "1" ), 3, 4 ) ) )</f>
        <v>1</v>
      </c>
      <c r="CG75" s="4">
        <v>0</v>
      </c>
      <c r="CH75" t="str">
        <f>"0"</f>
        <v>0</v>
      </c>
      <c r="CI75" t="str">
        <f xml:space="preserve"> IF($CG$75 &gt;= $G$100, "1","0")</f>
        <v>0</v>
      </c>
      <c r="CJ75">
        <f xml:space="preserve"> IF( AND( $CH$75 = "1", $CI$75 = "1" ), 1, IF( AND( $CH$75 = "1", $CI$75 = "0" ), 2, IF( AND( $CH$75 = "0", $CI$75 = "1" ), 3, 4 ) ) )</f>
        <v>4</v>
      </c>
    </row>
    <row r="76" spans="2:88" x14ac:dyDescent="0.25">
      <c r="C76" s="7" t="s">
        <v>197</v>
      </c>
      <c r="D76" s="7" t="s">
        <v>238</v>
      </c>
      <c r="E76" s="7" t="s">
        <v>239</v>
      </c>
      <c r="F76" s="7" t="s">
        <v>240</v>
      </c>
      <c r="CB76" s="4">
        <v>1</v>
      </c>
      <c r="CC76" t="str">
        <f>"1"</f>
        <v>1</v>
      </c>
      <c r="CD76" t="str">
        <f xml:space="preserve"> IF($CB$76 &gt;= $G$67, "1","0")</f>
        <v>1</v>
      </c>
      <c r="CE76">
        <f xml:space="preserve"> IF( AND( $CC$76 = "1", $CD$76 = "1" ), 1, IF( AND( $CC$76 = "1", $CD$76 = "0" ), 2, IF( AND( $CC$76 = "0", $CD$76 = "1" ), 3, 4 ) ) )</f>
        <v>1</v>
      </c>
      <c r="CG76" s="4">
        <v>0</v>
      </c>
      <c r="CH76" t="str">
        <f>"0"</f>
        <v>0</v>
      </c>
      <c r="CI76" t="str">
        <f xml:space="preserve"> IF($CG$76 &gt;= $G$100, "1","0")</f>
        <v>0</v>
      </c>
      <c r="CJ76">
        <f xml:space="preserve"> IF( AND( $CH$76 = "1", $CI$76 = "1" ), 1, IF( AND( $CH$76 = "1", $CI$76 = "0" ), 2, IF( AND( $CH$76 = "0", $CI$76 = "1" ), 3, 4 ) ) )</f>
        <v>4</v>
      </c>
    </row>
    <row r="77" spans="2:88" x14ac:dyDescent="0.25">
      <c r="C77" s="6">
        <v>1</v>
      </c>
      <c r="D77" s="4">
        <f>SUM($D$72:$E$72)</f>
        <v>152</v>
      </c>
      <c r="E77" s="4">
        <f>SUM($D$72:$E$72) - $D$72</f>
        <v>0</v>
      </c>
      <c r="F77" s="4">
        <f>IF($D$77=0,"Undefined",(($E$77)*100) / ($D$77))</f>
        <v>0</v>
      </c>
      <c r="CB77" s="4">
        <v>1</v>
      </c>
      <c r="CC77" t="str">
        <f>"1"</f>
        <v>1</v>
      </c>
      <c r="CD77" t="str">
        <f xml:space="preserve"> IF($CB$77 &gt;= $G$67, "1","0")</f>
        <v>1</v>
      </c>
      <c r="CE77">
        <f xml:space="preserve"> IF( AND( $CC$77 = "1", $CD$77 = "1" ), 1, IF( AND( $CC$77 = "1", $CD$77 = "0" ), 2, IF( AND( $CC$77 = "0", $CD$77 = "1" ), 3, 4 ) ) )</f>
        <v>1</v>
      </c>
      <c r="CG77" s="4">
        <v>0</v>
      </c>
      <c r="CH77" t="str">
        <f>"0"</f>
        <v>0</v>
      </c>
      <c r="CI77" t="str">
        <f xml:space="preserve"> IF($CG$77 &gt;= $G$100, "1","0")</f>
        <v>0</v>
      </c>
      <c r="CJ77">
        <f xml:space="preserve"> IF( AND( $CH$77 = "1", $CI$77 = "1" ), 1, IF( AND( $CH$77 = "1", $CI$77 = "0" ), 2, IF( AND( $CH$77 = "0", $CI$77 = "1" ), 3, 4 ) ) )</f>
        <v>4</v>
      </c>
    </row>
    <row r="78" spans="2:88" x14ac:dyDescent="0.25">
      <c r="C78" s="6">
        <v>0</v>
      </c>
      <c r="D78" s="4">
        <f>SUM($D$73:$E$73)</f>
        <v>435</v>
      </c>
      <c r="E78" s="4">
        <f>SUM($D$73:$E$73) - $E$73</f>
        <v>0</v>
      </c>
      <c r="F78" s="4">
        <f>IF($D$78=0,"Undefined",(($E$78)*100) / ($D$78))</f>
        <v>0</v>
      </c>
      <c r="CB78" s="4">
        <v>1</v>
      </c>
      <c r="CC78" t="str">
        <f>"1"</f>
        <v>1</v>
      </c>
      <c r="CD78" t="str">
        <f xml:space="preserve"> IF($CB$78 &gt;= $G$67, "1","0")</f>
        <v>1</v>
      </c>
      <c r="CE78">
        <f xml:space="preserve"> IF( AND( $CC$78 = "1", $CD$78 = "1" ), 1, IF( AND( $CC$78 = "1", $CD$78 = "0" ), 2, IF( AND( $CC$78 = "0", $CD$78 = "1" ), 3, 4 ) ) )</f>
        <v>1</v>
      </c>
      <c r="CG78" s="4">
        <v>1</v>
      </c>
      <c r="CH78" t="str">
        <f>"1"</f>
        <v>1</v>
      </c>
      <c r="CI78" t="str">
        <f xml:space="preserve"> IF($CG$78 &gt;= $G$100, "1","0")</f>
        <v>1</v>
      </c>
      <c r="CJ78">
        <f xml:space="preserve"> IF( AND( $CH$78 = "1", $CI$78 = "1" ), 1, IF( AND( $CH$78 = "1", $CI$78 = "0" ), 2, IF( AND( $CH$78 = "0", $CI$78 = "1" ), 3, 4 ) ) )</f>
        <v>1</v>
      </c>
    </row>
    <row r="79" spans="2:88" x14ac:dyDescent="0.25">
      <c r="C79" s="6" t="s">
        <v>241</v>
      </c>
      <c r="D79" s="4">
        <f>SUM($D$77:$D$78)</f>
        <v>587</v>
      </c>
      <c r="E79" s="4">
        <f>SUM($E$77:$E$78)</f>
        <v>0</v>
      </c>
      <c r="F79" s="4">
        <f>IF($D$79=0,"Undefined",(($E$79)*100) / ($D$79))</f>
        <v>0</v>
      </c>
      <c r="CB79" s="4">
        <v>1</v>
      </c>
      <c r="CC79" t="str">
        <f>"1"</f>
        <v>1</v>
      </c>
      <c r="CD79" t="str">
        <f xml:space="preserve"> IF($CB$79 &gt;= $G$67, "1","0")</f>
        <v>1</v>
      </c>
      <c r="CE79">
        <f xml:space="preserve"> IF( AND( $CC$79 = "1", $CD$79 = "1" ), 1, IF( AND( $CC$79 = "1", $CD$79 = "0" ), 2, IF( AND( $CC$79 = "0", $CD$79 = "1" ), 3, 4 ) ) )</f>
        <v>1</v>
      </c>
      <c r="CG79" s="4">
        <v>0</v>
      </c>
      <c r="CH79" t="str">
        <f>"0"</f>
        <v>0</v>
      </c>
      <c r="CI79" t="str">
        <f xml:space="preserve"> IF($CG$79 &gt;= $G$100, "1","0")</f>
        <v>0</v>
      </c>
      <c r="CJ79">
        <f xml:space="preserve"> IF( AND( $CH$79 = "1", $CI$79 = "1" ), 1, IF( AND( $CH$79 = "1", $CI$79 = "0" ), 2, IF( AND( $CH$79 = "0", $CI$79 = "1" ), 3, 4 ) ) )</f>
        <v>4</v>
      </c>
    </row>
    <row r="80" spans="2:88" x14ac:dyDescent="0.25">
      <c r="CB80" s="4">
        <v>1</v>
      </c>
      <c r="CC80" t="str">
        <f>"1"</f>
        <v>1</v>
      </c>
      <c r="CD80" t="str">
        <f xml:space="preserve"> IF($CB$80 &gt;= $G$67, "1","0")</f>
        <v>1</v>
      </c>
      <c r="CE80">
        <f xml:space="preserve"> IF( AND( $CC$80 = "1", $CD$80 = "1" ), 1, IF( AND( $CC$80 = "1", $CD$80 = "0" ), 2, IF( AND( $CC$80 = "0", $CD$80 = "1" ), 3, 4 ) ) )</f>
        <v>1</v>
      </c>
      <c r="CG80" s="4">
        <v>0</v>
      </c>
      <c r="CH80" t="str">
        <f>"0"</f>
        <v>0</v>
      </c>
      <c r="CI80" t="str">
        <f xml:space="preserve"> IF($CG$80 &gt;= $G$100, "1","0")</f>
        <v>0</v>
      </c>
      <c r="CJ80">
        <f xml:space="preserve"> IF( AND( $CH$80 = "1", $CI$80 = "1" ), 1, IF( AND( $CH$80 = "1", $CI$80 = "0" ), 2, IF( AND( $CH$80 = "0", $CI$80 = "1" ), 3, 4 ) ) )</f>
        <v>4</v>
      </c>
    </row>
    <row r="81" spans="2:88" x14ac:dyDescent="0.25">
      <c r="C81" s="19" t="s">
        <v>242</v>
      </c>
      <c r="D81" s="20"/>
      <c r="E81" s="21"/>
      <c r="CB81" s="4">
        <v>1</v>
      </c>
      <c r="CC81" t="str">
        <f>"1"</f>
        <v>1</v>
      </c>
      <c r="CD81" t="str">
        <f xml:space="preserve"> IF($CB$81 &gt;= $G$67, "1","0")</f>
        <v>1</v>
      </c>
      <c r="CE81">
        <f xml:space="preserve"> IF( AND( $CC$81 = "1", $CD$81 = "1" ), 1, IF( AND( $CC$81 = "1", $CD$81 = "0" ), 2, IF( AND( $CC$81 = "0", $CD$81 = "1" ), 3, 4 ) ) )</f>
        <v>1</v>
      </c>
      <c r="CG81" s="4">
        <v>1</v>
      </c>
      <c r="CH81" t="str">
        <f>"1"</f>
        <v>1</v>
      </c>
      <c r="CI81" t="str">
        <f xml:space="preserve"> IF($CG$81 &gt;= $G$100, "1","0")</f>
        <v>1</v>
      </c>
      <c r="CJ81">
        <f xml:space="preserve"> IF( AND( $CH$81 = "1", $CI$81 = "1" ), 1, IF( AND( $CH$81 = "1", $CI$81 = "0" ), 2, IF( AND( $CH$81 = "0", $CI$81 = "1" ), 3, 4 ) ) )</f>
        <v>1</v>
      </c>
    </row>
    <row r="82" spans="2:88" x14ac:dyDescent="0.25">
      <c r="C82" s="24" t="s">
        <v>210</v>
      </c>
      <c r="D82" s="26"/>
      <c r="E82" s="16">
        <v>1</v>
      </c>
      <c r="CB82" s="4">
        <v>1</v>
      </c>
      <c r="CC82" t="str">
        <f>"1"</f>
        <v>1</v>
      </c>
      <c r="CD82" t="str">
        <f xml:space="preserve"> IF($CB$82 &gt;= $G$67, "1","0")</f>
        <v>1</v>
      </c>
      <c r="CE82">
        <f xml:space="preserve"> IF( AND( $CC$82 = "1", $CD$82 = "1" ), 1, IF( AND( $CC$82 = "1", $CD$82 = "0" ), 2, IF( AND( $CC$82 = "0", $CD$82 = "1" ), 3, 4 ) ) )</f>
        <v>1</v>
      </c>
      <c r="CG82" s="4">
        <v>0</v>
      </c>
      <c r="CH82" t="str">
        <f>"0"</f>
        <v>0</v>
      </c>
      <c r="CI82" t="str">
        <f xml:space="preserve"> IF($CG$82 &gt;= $G$100, "1","0")</f>
        <v>0</v>
      </c>
      <c r="CJ82">
        <f xml:space="preserve"> IF( AND( $CH$82 = "1", $CI$82 = "1" ), 1, IF( AND( $CH$82 = "1", $CI$82 = "0" ), 2, IF( AND( $CH$82 = "0", $CI$82 = "1" ), 3, 4 ) ) )</f>
        <v>4</v>
      </c>
    </row>
    <row r="83" spans="2:88" x14ac:dyDescent="0.25">
      <c r="C83" s="24" t="s">
        <v>243</v>
      </c>
      <c r="D83" s="26"/>
      <c r="E83" s="16">
        <f>IF(($D$72 + $D$73) = 0,"Undefined",$D$72/($D$72 + $D$73))</f>
        <v>1</v>
      </c>
      <c r="CB83" s="4">
        <v>1</v>
      </c>
      <c r="CC83" t="str">
        <f>"1"</f>
        <v>1</v>
      </c>
      <c r="CD83" t="str">
        <f xml:space="preserve"> IF($CB$83 &gt;= $G$67, "1","0")</f>
        <v>1</v>
      </c>
      <c r="CE83">
        <f xml:space="preserve"> IF( AND( $CC$83 = "1", $CD$83 = "1" ), 1, IF( AND( $CC$83 = "1", $CD$83 = "0" ), 2, IF( AND( $CC$83 = "0", $CD$83 = "1" ), 3, 4 ) ) )</f>
        <v>1</v>
      </c>
      <c r="CG83" s="4">
        <v>0</v>
      </c>
      <c r="CH83" t="str">
        <f>"0"</f>
        <v>0</v>
      </c>
      <c r="CI83" t="str">
        <f xml:space="preserve"> IF($CG$83 &gt;= $G$100, "1","0")</f>
        <v>0</v>
      </c>
      <c r="CJ83">
        <f xml:space="preserve"> IF( AND( $CH$83 = "1", $CI$83 = "1" ), 1, IF( AND( $CH$83 = "1", $CI$83 = "0" ), 2, IF( AND( $CH$83 = "0", $CI$83 = "1" ), 3, 4 ) ) )</f>
        <v>4</v>
      </c>
    </row>
    <row r="84" spans="2:88" x14ac:dyDescent="0.25">
      <c r="C84" s="24" t="s">
        <v>244</v>
      </c>
      <c r="D84" s="26"/>
      <c r="E84" s="16">
        <f>IF(($D$72 + $E$72) = 0,"Undefined",$D$72/($D$72 + $E$72))</f>
        <v>1</v>
      </c>
      <c r="CB84" s="4">
        <v>1</v>
      </c>
      <c r="CC84" t="str">
        <f>"1"</f>
        <v>1</v>
      </c>
      <c r="CD84" t="str">
        <f xml:space="preserve"> IF($CB$84 &gt;= $G$67, "1","0")</f>
        <v>1</v>
      </c>
      <c r="CE84">
        <f xml:space="preserve"> IF( AND( $CC$84 = "1", $CD$84 = "1" ), 1, IF( AND( $CC$84 = "1", $CD$84 = "0" ), 2, IF( AND( $CC$84 = "0", $CD$84 = "1" ), 3, 4 ) ) )</f>
        <v>1</v>
      </c>
      <c r="CG84" s="4">
        <v>0</v>
      </c>
      <c r="CH84" t="str">
        <f>"0"</f>
        <v>0</v>
      </c>
      <c r="CI84" t="str">
        <f xml:space="preserve"> IF($CG$84 &gt;= $G$100, "1","0")</f>
        <v>0</v>
      </c>
      <c r="CJ84">
        <f xml:space="preserve"> IF( AND( $CH$84 = "1", $CI$84 = "1" ), 1, IF( AND( $CH$84 = "1", $CI$84 = "0" ), 2, IF( AND( $CH$84 = "0", $CI$84 = "1" ), 3, 4 ) ) )</f>
        <v>4</v>
      </c>
    </row>
    <row r="85" spans="2:88" x14ac:dyDescent="0.25">
      <c r="C85" s="24" t="s">
        <v>245</v>
      </c>
      <c r="D85" s="26"/>
      <c r="E85" s="16">
        <f>IF(($D$73 + $E$73) = 0,"Undefined",$E$73/($D$73 + $E$73))</f>
        <v>1</v>
      </c>
      <c r="CB85" s="4">
        <v>1</v>
      </c>
      <c r="CC85" t="str">
        <f>"1"</f>
        <v>1</v>
      </c>
      <c r="CD85" t="str">
        <f xml:space="preserve"> IF($CB$85 &gt;= $G$67, "1","0")</f>
        <v>1</v>
      </c>
      <c r="CE85">
        <f xml:space="preserve"> IF( AND( $CC$85 = "1", $CD$85 = "1" ), 1, IF( AND( $CC$85 = "1", $CD$85 = "0" ), 2, IF( AND( $CC$85 = "0", $CD$85 = "1" ), 3, 4 ) ) )</f>
        <v>1</v>
      </c>
      <c r="CG85" s="4">
        <v>0</v>
      </c>
      <c r="CH85" t="str">
        <f>"0"</f>
        <v>0</v>
      </c>
      <c r="CI85" t="str">
        <f xml:space="preserve"> IF($CG$85 &gt;= $G$100, "1","0")</f>
        <v>0</v>
      </c>
      <c r="CJ85">
        <f xml:space="preserve"> IF( AND( $CH$85 = "1", $CI$85 = "1" ), 1, IF( AND( $CH$85 = "1", $CI$85 = "0" ), 2, IF( AND( $CH$85 = "0", $CI$85 = "1" ), 3, 4 ) ) )</f>
        <v>4</v>
      </c>
    </row>
    <row r="86" spans="2:88" x14ac:dyDescent="0.25">
      <c r="C86" s="24" t="s">
        <v>246</v>
      </c>
      <c r="D86" s="26"/>
      <c r="E86" s="16">
        <f>IF(OR($E$83="Undefined",$E$84="Undefined"),"Undefined",IF(($E$83+ $E$84)=0,"Undefined",2*$E$83*$E$84/($E$83+$E$84)))</f>
        <v>1</v>
      </c>
      <c r="CB86" s="4">
        <v>1</v>
      </c>
      <c r="CC86" t="str">
        <f>"1"</f>
        <v>1</v>
      </c>
      <c r="CD86" t="str">
        <f xml:space="preserve"> IF($CB$86 &gt;= $G$67, "1","0")</f>
        <v>1</v>
      </c>
      <c r="CE86">
        <f xml:space="preserve"> IF( AND( $CC$86 = "1", $CD$86 = "1" ), 1, IF( AND( $CC$86 = "1", $CD$86 = "0" ), 2, IF( AND( $CC$86 = "0", $CD$86 = "1" ), 3, 4 ) ) )</f>
        <v>1</v>
      </c>
      <c r="CG86" s="4">
        <v>0</v>
      </c>
      <c r="CH86" t="str">
        <f>"0"</f>
        <v>0</v>
      </c>
      <c r="CI86" t="str">
        <f xml:space="preserve"> IF($CG$86 &gt;= $G$100, "1","0")</f>
        <v>0</v>
      </c>
      <c r="CJ86">
        <f xml:space="preserve"> IF( AND( $CH$86 = "1", $CI$86 = "1" ), 1, IF( AND( $CH$86 = "1", $CI$86 = "0" ), 2, IF( AND( $CH$86 = "0", $CI$86 = "1" ), 3, 4 ) ) )</f>
        <v>4</v>
      </c>
    </row>
    <row r="87" spans="2:88" x14ac:dyDescent="0.25">
      <c r="CB87" s="4">
        <v>1</v>
      </c>
      <c r="CC87" t="str">
        <f>"1"</f>
        <v>1</v>
      </c>
      <c r="CD87" t="str">
        <f xml:space="preserve"> IF($CB$87 &gt;= $G$67, "1","0")</f>
        <v>1</v>
      </c>
      <c r="CE87">
        <f xml:space="preserve"> IF( AND( $CC$87 = "1", $CD$87 = "1" ), 1, IF( AND( $CC$87 = "1", $CD$87 = "0" ), 2, IF( AND( $CC$87 = "0", $CD$87 = "1" ), 3, 4 ) ) )</f>
        <v>1</v>
      </c>
      <c r="CG87" s="4">
        <v>0</v>
      </c>
      <c r="CH87" t="str">
        <f>"0"</f>
        <v>0</v>
      </c>
      <c r="CI87" t="str">
        <f xml:space="preserve"> IF($CG$87 &gt;= $G$100, "1","0")</f>
        <v>0</v>
      </c>
      <c r="CJ87">
        <f xml:space="preserve"> IF( AND( $CH$87 = "1", $CI$87 = "1" ), 1, IF( AND( $CH$87 = "1", $CI$87 = "0" ), 2, IF( AND( $CH$87 = "0", $CI$87 = "1" ), 3, 4 ) ) )</f>
        <v>4</v>
      </c>
    </row>
    <row r="88" spans="2:88" ht="18.75" x14ac:dyDescent="0.3">
      <c r="B88" s="8" t="s">
        <v>438</v>
      </c>
      <c r="CB88" s="4">
        <v>1</v>
      </c>
      <c r="CC88" t="str">
        <f>"1"</f>
        <v>1</v>
      </c>
      <c r="CD88" t="str">
        <f xml:space="preserve"> IF($CB$88 &gt;= $G$67, "1","0")</f>
        <v>1</v>
      </c>
      <c r="CE88">
        <f xml:space="preserve"> IF( AND( $CC$88 = "1", $CD$88 = "1" ), 1, IF( AND( $CC$88 = "1", $CD$88 = "0" ), 2, IF( AND( $CC$88 = "0", $CD$88 = "1" ), 3, 4 ) ) )</f>
        <v>1</v>
      </c>
      <c r="CG88" s="4">
        <v>0</v>
      </c>
      <c r="CH88" t="str">
        <f>"0"</f>
        <v>0</v>
      </c>
      <c r="CI88" t="str">
        <f xml:space="preserve"> IF($CG$88 &gt;= $G$100, "1","0")</f>
        <v>0</v>
      </c>
      <c r="CJ88">
        <f xml:space="preserve"> IF( AND( $CH$88 = "1", $CI$88 = "1" ), 1, IF( AND( $CH$88 = "1", $CI$88 = "0" ), 2, IF( AND( $CH$88 = "0", $CI$88 = "1" ), 3, 4 ) ) )</f>
        <v>4</v>
      </c>
    </row>
    <row r="89" spans="2:88" x14ac:dyDescent="0.25">
      <c r="CB89" s="4">
        <v>1</v>
      </c>
      <c r="CC89" t="str">
        <f>"1"</f>
        <v>1</v>
      </c>
      <c r="CD89" t="str">
        <f xml:space="preserve"> IF($CB$89 &gt;= $G$67, "1","0")</f>
        <v>1</v>
      </c>
      <c r="CE89">
        <f xml:space="preserve"> IF( AND( $CC$89 = "1", $CD$89 = "1" ), 1, IF( AND( $CC$89 = "1", $CD$89 = "0" ), 2, IF( AND( $CC$89 = "0", $CD$89 = "1" ), 3, 4 ) ) )</f>
        <v>1</v>
      </c>
      <c r="CG89" s="4">
        <v>0</v>
      </c>
      <c r="CH89" t="str">
        <f>"0"</f>
        <v>0</v>
      </c>
      <c r="CI89" t="str">
        <f xml:space="preserve"> IF($CG$89 &gt;= $G$100, "1","0")</f>
        <v>0</v>
      </c>
      <c r="CJ89">
        <f xml:space="preserve"> IF( AND( $CH$89 = "1", $CI$89 = "1" ), 1, IF( AND( $CH$89 = "1", $CI$89 = "0" ), 2, IF( AND( $CH$89 = "0", $CI$89 = "1" ), 3, 4 ) ) )</f>
        <v>4</v>
      </c>
    </row>
    <row r="90" spans="2:88" x14ac:dyDescent="0.25">
      <c r="C90" s="24" t="s">
        <v>317</v>
      </c>
      <c r="D90" s="26"/>
      <c r="E90" s="4">
        <v>1</v>
      </c>
      <c r="H90" s="24" t="s">
        <v>318</v>
      </c>
      <c r="I90" s="26"/>
      <c r="J90" s="4">
        <v>2</v>
      </c>
      <c r="CB90" s="4">
        <v>0</v>
      </c>
      <c r="CC90" t="str">
        <f>"0"</f>
        <v>0</v>
      </c>
      <c r="CD90" t="str">
        <f xml:space="preserve"> IF($CB$90 &gt;= $G$67, "1","0")</f>
        <v>0</v>
      </c>
      <c r="CE90">
        <f xml:space="preserve"> IF( AND( $CC$90 = "1", $CD$90 = "1" ), 1, IF( AND( $CC$90 = "1", $CD$90 = "0" ), 2, IF( AND( $CC$90 = "0", $CD$90 = "1" ), 3, 4 ) ) )</f>
        <v>4</v>
      </c>
      <c r="CG90" s="4">
        <v>0</v>
      </c>
      <c r="CH90" t="str">
        <f>"0"</f>
        <v>0</v>
      </c>
      <c r="CI90" t="str">
        <f xml:space="preserve"> IF($CG$90 &gt;= $G$100, "1","0")</f>
        <v>0</v>
      </c>
      <c r="CJ90">
        <f xml:space="preserve"> IF( AND( $CH$90 = "1", $CI$90 = "1" ), 1, IF( AND( $CH$90 = "1", $CI$90 = "0" ), 2, IF( AND( $CH$90 = "0", $CI$90 = "1" ), 3, 4 ) ) )</f>
        <v>4</v>
      </c>
    </row>
    <row r="91" spans="2:88" x14ac:dyDescent="0.25">
      <c r="CB91" s="4">
        <v>0</v>
      </c>
      <c r="CC91" t="str">
        <f>"0"</f>
        <v>0</v>
      </c>
      <c r="CD91" t="str">
        <f xml:space="preserve"> IF($CB$91 &gt;= $G$67, "1","0")</f>
        <v>0</v>
      </c>
      <c r="CE91">
        <f xml:space="preserve"> IF( AND( $CC$91 = "1", $CD$91 = "1" ), 1, IF( AND( $CC$91 = "1", $CD$91 = "0" ), 2, IF( AND( $CC$91 = "0", $CD$91 = "1" ), 3, 4 ) ) )</f>
        <v>4</v>
      </c>
      <c r="CG91" s="4">
        <v>1</v>
      </c>
      <c r="CH91" t="str">
        <f>"1"</f>
        <v>1</v>
      </c>
      <c r="CI91" t="str">
        <f xml:space="preserve"> IF($CG$91 &gt;= $G$100, "1","0")</f>
        <v>1</v>
      </c>
      <c r="CJ91">
        <f xml:space="preserve"> IF( AND( $CH$91 = "1", $CI$91 = "1" ), 1, IF( AND( $CH$91 = "1", $CI$91 = "0" ), 2, IF( AND( $CH$91 = "0", $CI$91 = "1" ), 3, 4 ) ) )</f>
        <v>1</v>
      </c>
    </row>
    <row r="92" spans="2:88" x14ac:dyDescent="0.25">
      <c r="C92" s="7" t="s">
        <v>320</v>
      </c>
      <c r="D92" s="7" t="s">
        <v>319</v>
      </c>
      <c r="E92" s="7" t="s">
        <v>321</v>
      </c>
      <c r="F92" s="7" t="s">
        <v>291</v>
      </c>
      <c r="G92" s="7" t="s">
        <v>292</v>
      </c>
      <c r="H92" s="7" t="s">
        <v>287</v>
      </c>
      <c r="I92" s="7" t="s">
        <v>322</v>
      </c>
      <c r="J92" s="7" t="s">
        <v>323</v>
      </c>
      <c r="K92" s="7" t="s">
        <v>437</v>
      </c>
      <c r="L92" s="7" t="s">
        <v>197</v>
      </c>
      <c r="M92" s="7" t="s">
        <v>266</v>
      </c>
      <c r="CB92" s="4">
        <v>0</v>
      </c>
      <c r="CC92" t="str">
        <f>"0"</f>
        <v>0</v>
      </c>
      <c r="CD92" t="str">
        <f xml:space="preserve"> IF($CB$92 &gt;= $G$67, "1","0")</f>
        <v>0</v>
      </c>
      <c r="CE92">
        <f xml:space="preserve"> IF( AND( $CC$92 = "1", $CD$92 = "1" ), 1, IF( AND( $CC$92 = "1", $CD$92 = "0" ), 2, IF( AND( $CC$92 = "0", $CD$92 = "1" ), 3, 4 ) ) )</f>
        <v>4</v>
      </c>
      <c r="CG92" s="4">
        <v>0</v>
      </c>
      <c r="CH92" t="str">
        <f>"0"</f>
        <v>0</v>
      </c>
      <c r="CI92" t="str">
        <f xml:space="preserve"> IF($CG$92 &gt;= $G$100, "1","0")</f>
        <v>0</v>
      </c>
      <c r="CJ92">
        <f xml:space="preserve"> IF( AND( $CH$92 = "1", $CI$92 = "1" ), 1, IF( AND( $CH$92 = "1", $CI$92 = "0" ), 2, IF( AND( $CH$92 = "0", $CI$92 = "1" ), 3, 4 ) ) )</f>
        <v>4</v>
      </c>
    </row>
    <row r="93" spans="2:88" x14ac:dyDescent="0.25">
      <c r="C93" s="18">
        <v>0</v>
      </c>
      <c r="D93" s="18">
        <v>0</v>
      </c>
      <c r="E93" s="18" t="s">
        <v>325</v>
      </c>
      <c r="F93" s="18">
        <v>1</v>
      </c>
      <c r="G93" s="18">
        <v>2</v>
      </c>
      <c r="H93" s="18" t="s">
        <v>0</v>
      </c>
      <c r="I93" s="18">
        <v>12925</v>
      </c>
      <c r="J93" s="18">
        <v>391</v>
      </c>
      <c r="K93" s="18">
        <v>0.25894378194207834</v>
      </c>
      <c r="L93" s="18">
        <v>0</v>
      </c>
      <c r="M93" s="18" t="s">
        <v>326</v>
      </c>
      <c r="CB93" s="4">
        <v>0</v>
      </c>
      <c r="CC93" t="str">
        <f>"0"</f>
        <v>0</v>
      </c>
      <c r="CD93" t="str">
        <f xml:space="preserve"> IF($CB$93 &gt;= $G$67, "1","0")</f>
        <v>0</v>
      </c>
      <c r="CE93">
        <f xml:space="preserve"> IF( AND( $CC$93 = "1", $CD$93 = "1" ), 1, IF( AND( $CC$93 = "1", $CD$93 = "0" ), 2, IF( AND( $CC$93 = "0", $CD$93 = "1" ), 3, 4 ) ) )</f>
        <v>4</v>
      </c>
      <c r="CG93" s="4">
        <v>0</v>
      </c>
      <c r="CH93" t="str">
        <f>"0"</f>
        <v>0</v>
      </c>
      <c r="CI93" t="str">
        <f xml:space="preserve"> IF($CG$93 &gt;= $G$100, "1","0")</f>
        <v>0</v>
      </c>
      <c r="CJ93">
        <f xml:space="preserve"> IF( AND( $CH$93 = "1", $CI$93 = "1" ), 1, IF( AND( $CH$93 = "1", $CI$93 = "0" ), 2, IF( AND( $CH$93 = "0", $CI$93 = "1" ), 3, 4 ) ) )</f>
        <v>4</v>
      </c>
    </row>
    <row r="94" spans="2:88" x14ac:dyDescent="0.25">
      <c r="C94" s="18">
        <v>1</v>
      </c>
      <c r="D94" s="18">
        <v>1</v>
      </c>
      <c r="E94" s="18">
        <v>0</v>
      </c>
      <c r="F94" s="18" t="s">
        <v>325</v>
      </c>
      <c r="G94" s="18" t="s">
        <v>325</v>
      </c>
      <c r="H94" s="18" t="s">
        <v>325</v>
      </c>
      <c r="I94" s="18" t="s">
        <v>325</v>
      </c>
      <c r="J94" s="18">
        <v>295</v>
      </c>
      <c r="K94" s="18">
        <v>0</v>
      </c>
      <c r="L94" s="18">
        <v>0</v>
      </c>
      <c r="M94" s="18" t="s">
        <v>327</v>
      </c>
      <c r="CB94" s="4">
        <v>0</v>
      </c>
      <c r="CC94" t="str">
        <f>"0"</f>
        <v>0</v>
      </c>
      <c r="CD94" t="str">
        <f xml:space="preserve"> IF($CB$94 &gt;= $G$67, "1","0")</f>
        <v>0</v>
      </c>
      <c r="CE94">
        <f xml:space="preserve"> IF( AND( $CC$94 = "1", $CD$94 = "1" ), 1, IF( AND( $CC$94 = "1", $CD$94 = "0" ), 2, IF( AND( $CC$94 = "0", $CD$94 = "1" ), 3, 4 ) ) )</f>
        <v>4</v>
      </c>
      <c r="CG94" s="4">
        <v>0</v>
      </c>
      <c r="CH94" t="str">
        <f>"0"</f>
        <v>0</v>
      </c>
      <c r="CI94" t="str">
        <f xml:space="preserve"> IF($CG$94 &gt;= $G$100, "1","0")</f>
        <v>0</v>
      </c>
      <c r="CJ94">
        <f xml:space="preserve"> IF( AND( $CH$94 = "1", $CI$94 = "1" ), 1, IF( AND( $CH$94 = "1", $CI$94 = "0" ), 2, IF( AND( $CH$94 = "0", $CI$94 = "1" ), 3, 4 ) ) )</f>
        <v>4</v>
      </c>
    </row>
    <row r="95" spans="2:88" x14ac:dyDescent="0.25">
      <c r="C95" s="18">
        <v>2</v>
      </c>
      <c r="D95" s="18">
        <v>1</v>
      </c>
      <c r="E95" s="18">
        <v>0</v>
      </c>
      <c r="F95" s="18" t="s">
        <v>325</v>
      </c>
      <c r="G95" s="18" t="s">
        <v>325</v>
      </c>
      <c r="H95" s="18" t="s">
        <v>325</v>
      </c>
      <c r="I95" s="18" t="s">
        <v>325</v>
      </c>
      <c r="J95" s="18">
        <v>96</v>
      </c>
      <c r="K95" s="18">
        <v>0</v>
      </c>
      <c r="L95" s="18">
        <v>1</v>
      </c>
      <c r="M95" s="18" t="s">
        <v>327</v>
      </c>
      <c r="CB95" s="4">
        <v>1</v>
      </c>
      <c r="CC95" t="str">
        <f>"1"</f>
        <v>1</v>
      </c>
      <c r="CD95" t="str">
        <f xml:space="preserve"> IF($CB$95 &gt;= $G$67, "1","0")</f>
        <v>1</v>
      </c>
      <c r="CE95">
        <f xml:space="preserve"> IF( AND( $CC$95 = "1", $CD$95 = "1" ), 1, IF( AND( $CC$95 = "1", $CD$95 = "0" ), 2, IF( AND( $CC$95 = "0", $CD$95 = "1" ), 3, 4 ) ) )</f>
        <v>1</v>
      </c>
      <c r="CG95" s="4">
        <v>0</v>
      </c>
      <c r="CH95" t="str">
        <f>"0"</f>
        <v>0</v>
      </c>
      <c r="CI95" t="str">
        <f xml:space="preserve"> IF($CG$95 &gt;= $G$100, "1","0")</f>
        <v>0</v>
      </c>
      <c r="CJ95">
        <f xml:space="preserve"> IF( AND( $CH$95 = "1", $CI$95 = "1" ), 1, IF( AND( $CH$95 = "1", $CI$95 = "0" ), 2, IF( AND( $CH$95 = "0", $CI$95 = "1" ), 3, 4 ) ) )</f>
        <v>4</v>
      </c>
    </row>
    <row r="96" spans="2:88" x14ac:dyDescent="0.25">
      <c r="CB96" s="4">
        <v>0</v>
      </c>
      <c r="CC96" t="str">
        <f>"0"</f>
        <v>0</v>
      </c>
      <c r="CD96" t="str">
        <f xml:space="preserve"> IF($CB$96 &gt;= $G$67, "1","0")</f>
        <v>0</v>
      </c>
      <c r="CE96">
        <f xml:space="preserve"> IF( AND( $CC$96 = "1", $CD$96 = "1" ), 1, IF( AND( $CC$96 = "1", $CD$96 = "0" ), 2, IF( AND( $CC$96 = "0", $CD$96 = "1" ), 3, 4 ) ) )</f>
        <v>4</v>
      </c>
      <c r="CG96" s="4">
        <v>0</v>
      </c>
      <c r="CH96" t="str">
        <f>"0"</f>
        <v>0</v>
      </c>
      <c r="CI96" t="str">
        <f xml:space="preserve"> IF($CG$96 &gt;= $G$100, "1","0")</f>
        <v>0</v>
      </c>
      <c r="CJ96">
        <f xml:space="preserve"> IF( AND( $CH$96 = "1", $CI$96 = "1" ), 1, IF( AND( $CH$96 = "1", $CI$96 = "0" ), 2, IF( AND( $CH$96 = "0", $CI$96 = "1" ), 3, 4 ) ) )</f>
        <v>4</v>
      </c>
    </row>
    <row r="97" spans="2:88" x14ac:dyDescent="0.25">
      <c r="CB97" s="4">
        <v>0</v>
      </c>
      <c r="CC97" t="str">
        <f>"0"</f>
        <v>0</v>
      </c>
      <c r="CD97" t="str">
        <f xml:space="preserve"> IF($CB$97 &gt;= $G$67, "1","0")</f>
        <v>0</v>
      </c>
      <c r="CE97">
        <f xml:space="preserve"> IF( AND( $CC$97 = "1", $CD$97 = "1" ), 1, IF( AND( $CC$97 = "1", $CD$97 = "0" ), 2, IF( AND( $CC$97 = "0", $CD$97 = "1" ), 3, 4 ) ) )</f>
        <v>4</v>
      </c>
      <c r="CG97" s="4">
        <v>0</v>
      </c>
      <c r="CH97" t="str">
        <f>"0"</f>
        <v>0</v>
      </c>
      <c r="CI97" t="str">
        <f xml:space="preserve"> IF($CG$97 &gt;= $G$100, "1","0")</f>
        <v>0</v>
      </c>
      <c r="CJ97">
        <f xml:space="preserve"> IF( AND( $CH$97 = "1", $CI$97 = "1" ), 1, IF( AND( $CH$97 = "1", $CI$97 = "0" ), 2, IF( AND( $CH$97 = "0", $CI$97 = "1" ), 3, 4 ) ) )</f>
        <v>4</v>
      </c>
    </row>
    <row r="98" spans="2:88" ht="18.75" x14ac:dyDescent="0.3">
      <c r="B98" s="8" t="s">
        <v>439</v>
      </c>
      <c r="CB98" s="4">
        <v>0</v>
      </c>
      <c r="CC98" t="str">
        <f>"0"</f>
        <v>0</v>
      </c>
      <c r="CD98" t="str">
        <f xml:space="preserve"> IF($CB$98 &gt;= $G$67, "1","0")</f>
        <v>0</v>
      </c>
      <c r="CE98">
        <f xml:space="preserve"> IF( AND( $CC$98 = "1", $CD$98 = "1" ), 1, IF( AND( $CC$98 = "1", $CD$98 = "0" ), 2, IF( AND( $CC$98 = "0", $CD$98 = "1" ), 3, 4 ) ) )</f>
        <v>4</v>
      </c>
      <c r="CG98" s="4">
        <v>1</v>
      </c>
      <c r="CH98" t="str">
        <f>"1"</f>
        <v>1</v>
      </c>
      <c r="CI98" t="str">
        <f xml:space="preserve"> IF($CG$98 &gt;= $G$100, "1","0")</f>
        <v>1</v>
      </c>
      <c r="CJ98">
        <f xml:space="preserve"> IF( AND( $CH$98 = "1", $CI$98 = "1" ), 1, IF( AND( $CH$98 = "1", $CI$98 = "0" ), 2, IF( AND( $CH$98 = "0", $CI$98 = "1" ), 3, 4 ) ) )</f>
        <v>1</v>
      </c>
    </row>
    <row r="99" spans="2:88" x14ac:dyDescent="0.25">
      <c r="CB99" s="4">
        <v>0</v>
      </c>
      <c r="CC99" t="str">
        <f>"0"</f>
        <v>0</v>
      </c>
      <c r="CD99" t="str">
        <f xml:space="preserve"> IF($CB$99 &gt;= $G$67, "1","0")</f>
        <v>0</v>
      </c>
      <c r="CE99">
        <f xml:space="preserve"> IF( AND( $CC$99 = "1", $CD$99 = "1" ), 1, IF( AND( $CC$99 = "1", $CD$99 = "0" ), 2, IF( AND( $CC$99 = "0", $CD$99 = "1" ), 3, 4 ) ) )</f>
        <v>4</v>
      </c>
      <c r="CG99" s="4">
        <v>0</v>
      </c>
      <c r="CH99" t="str">
        <f>"0"</f>
        <v>0</v>
      </c>
      <c r="CI99" t="str">
        <f xml:space="preserve"> IF($CG$99 &gt;= $G$100, "1","0")</f>
        <v>0</v>
      </c>
      <c r="CJ99">
        <f xml:space="preserve"> IF( AND( $CH$99 = "1", $CI$99 = "1" ), 1, IF( AND( $CH$99 = "1", $CI$99 = "0" ), 2, IF( AND( $CH$99 = "0", $CI$99 = "1" ), 3, 4 ) ) )</f>
        <v>4</v>
      </c>
    </row>
    <row r="100" spans="2:88" x14ac:dyDescent="0.25">
      <c r="C100" s="34" t="s">
        <v>232</v>
      </c>
      <c r="D100" s="35"/>
      <c r="E100" s="35"/>
      <c r="F100" s="36"/>
      <c r="G100" s="17">
        <v>0.5</v>
      </c>
      <c r="H100" s="34" t="s">
        <v>233</v>
      </c>
      <c r="I100" s="35"/>
      <c r="J100" s="35"/>
      <c r="K100" s="35"/>
      <c r="L100" s="35"/>
      <c r="M100" s="36"/>
      <c r="CB100" s="4">
        <v>0</v>
      </c>
      <c r="CC100" t="str">
        <f>"0"</f>
        <v>0</v>
      </c>
      <c r="CD100" t="str">
        <f xml:space="preserve"> IF($CB$100 &gt;= $G$67, "1","0")</f>
        <v>0</v>
      </c>
      <c r="CE100">
        <f xml:space="preserve"> IF( AND( $CC$100 = "1", $CD$100 = "1" ), 1, IF( AND( $CC$100 = "1", $CD$100 = "0" ), 2, IF( AND( $CC$100 = "0", $CD$100 = "1" ), 3, 4 ) ) )</f>
        <v>4</v>
      </c>
      <c r="CG100" s="4">
        <v>0</v>
      </c>
      <c r="CH100" t="str">
        <f>"0"</f>
        <v>0</v>
      </c>
      <c r="CI100" t="str">
        <f xml:space="preserve"> IF($CG$100 &gt;= $G$100, "1","0")</f>
        <v>0</v>
      </c>
      <c r="CJ100">
        <f xml:space="preserve"> IF( AND( $CH$100 = "1", $CI$100 = "1" ), 1, IF( AND( $CH$100 = "1", $CI$100 = "0" ), 2, IF( AND( $CH$100 = "0", $CI$100 = "1" ), 3, 4 ) ) )</f>
        <v>4</v>
      </c>
    </row>
    <row r="101" spans="2:88" x14ac:dyDescent="0.25">
      <c r="CB101" s="4">
        <v>0</v>
      </c>
      <c r="CC101" t="str">
        <f>"0"</f>
        <v>0</v>
      </c>
      <c r="CD101" t="str">
        <f xml:space="preserve"> IF($CB$101 &gt;= $G$67, "1","0")</f>
        <v>0</v>
      </c>
      <c r="CE101">
        <f xml:space="preserve"> IF( AND( $CC$101 = "1", $CD$101 = "1" ), 1, IF( AND( $CC$101 = "1", $CD$101 = "0" ), 2, IF( AND( $CC$101 = "0", $CD$101 = "1" ), 3, 4 ) ) )</f>
        <v>4</v>
      </c>
      <c r="CG101" s="4">
        <v>0</v>
      </c>
      <c r="CH101" t="str">
        <f>"0"</f>
        <v>0</v>
      </c>
      <c r="CI101" t="str">
        <f xml:space="preserve"> IF($CG$101 &gt;= $G$100, "1","0")</f>
        <v>0</v>
      </c>
      <c r="CJ101">
        <f xml:space="preserve"> IF( AND( $CH$101 = "1", $CI$101 = "1" ), 1, IF( AND( $CH$101 = "1", $CI$101 = "0" ), 2, IF( AND( $CH$101 = "0", $CI$101 = "1" ), 3, 4 ) ) )</f>
        <v>4</v>
      </c>
    </row>
    <row r="102" spans="2:88" x14ac:dyDescent="0.25">
      <c r="C102" s="19" t="s">
        <v>234</v>
      </c>
      <c r="D102" s="20"/>
      <c r="E102" s="21"/>
      <c r="CB102" s="4">
        <v>0</v>
      </c>
      <c r="CC102" t="str">
        <f>"0"</f>
        <v>0</v>
      </c>
      <c r="CD102" t="str">
        <f xml:space="preserve"> IF($CB$102 &gt;= $G$67, "1","0")</f>
        <v>0</v>
      </c>
      <c r="CE102">
        <f xml:space="preserve"> IF( AND( $CC$102 = "1", $CD$102 = "1" ), 1, IF( AND( $CC$102 = "1", $CD$102 = "0" ), 2, IF( AND( $CC$102 = "0", $CD$102 = "1" ), 3, 4 ) ) )</f>
        <v>4</v>
      </c>
      <c r="CG102" s="4">
        <v>0</v>
      </c>
      <c r="CH102" t="str">
        <f>"0"</f>
        <v>0</v>
      </c>
      <c r="CI102" t="str">
        <f xml:space="preserve"> IF($CG$102 &gt;= $G$100, "1","0")</f>
        <v>0</v>
      </c>
      <c r="CJ102">
        <f xml:space="preserve"> IF( AND( $CH$102 = "1", $CI$102 = "1" ), 1, IF( AND( $CH$102 = "1", $CI$102 = "0" ), 2, IF( AND( $CH$102 = "0", $CI$102 = "1" ), 3, 4 ) ) )</f>
        <v>4</v>
      </c>
    </row>
    <row r="103" spans="2:88" x14ac:dyDescent="0.25">
      <c r="C103" s="7"/>
      <c r="D103" s="32" t="s">
        <v>235</v>
      </c>
      <c r="E103" s="33"/>
      <c r="CB103" s="4">
        <v>0</v>
      </c>
      <c r="CC103" t="str">
        <f>"0"</f>
        <v>0</v>
      </c>
      <c r="CD103" t="str">
        <f xml:space="preserve"> IF($CB$103 &gt;= $G$67, "1","0")</f>
        <v>0</v>
      </c>
      <c r="CE103">
        <f xml:space="preserve"> IF( AND( $CC$103 = "1", $CD$103 = "1" ), 1, IF( AND( $CC$103 = "1", $CD$103 = "0" ), 2, IF( AND( $CC$103 = "0", $CD$103 = "1" ), 3, 4 ) ) )</f>
        <v>4</v>
      </c>
      <c r="CG103" s="4">
        <v>0</v>
      </c>
      <c r="CH103" t="str">
        <f>"0"</f>
        <v>0</v>
      </c>
      <c r="CI103" t="str">
        <f xml:space="preserve"> IF($CG$103 &gt;= $G$100, "1","0")</f>
        <v>0</v>
      </c>
      <c r="CJ103">
        <f xml:space="preserve"> IF( AND( $CH$103 = "1", $CI$103 = "1" ), 1, IF( AND( $CH$103 = "1", $CI$103 = "0" ), 2, IF( AND( $CH$103 = "0", $CI$103 = "1" ), 3, 4 ) ) )</f>
        <v>4</v>
      </c>
    </row>
    <row r="104" spans="2:88" x14ac:dyDescent="0.25">
      <c r="C104" s="6" t="s">
        <v>236</v>
      </c>
      <c r="D104" s="7">
        <v>1</v>
      </c>
      <c r="E104" s="7">
        <v>0</v>
      </c>
      <c r="CB104" s="4">
        <v>1</v>
      </c>
      <c r="CC104" t="str">
        <f>"1"</f>
        <v>1</v>
      </c>
      <c r="CD104" t="str">
        <f xml:space="preserve"> IF($CB$104 &gt;= $G$67, "1","0")</f>
        <v>1</v>
      </c>
      <c r="CE104">
        <f xml:space="preserve"> IF( AND( $CC$104 = "1", $CD$104 = "1" ), 1, IF( AND( $CC$104 = "1", $CD$104 = "0" ), 2, IF( AND( $CC$104 = "0", $CD$104 = "1" ), 3, 4 ) ) )</f>
        <v>1</v>
      </c>
      <c r="CG104" s="4">
        <v>0</v>
      </c>
      <c r="CH104" t="str">
        <f>"0"</f>
        <v>0</v>
      </c>
      <c r="CI104" t="str">
        <f xml:space="preserve"> IF($CG$104 &gt;= $G$100, "1","0")</f>
        <v>0</v>
      </c>
      <c r="CJ104">
        <f xml:space="preserve"> IF( AND( $CH$104 = "1", $CI$104 = "1" ), 1, IF( AND( $CH$104 = "1", $CI$104 = "0" ), 2, IF( AND( $CH$104 = "0", $CI$104 = "1" ), 3, 4 ) ) )</f>
        <v>4</v>
      </c>
    </row>
    <row r="105" spans="2:88" x14ac:dyDescent="0.25">
      <c r="C105" s="6">
        <v>1</v>
      </c>
      <c r="D105" s="4">
        <f xml:space="preserve"> COUNTIF( $CJ$1:$CJ$391, 1 )</f>
        <v>96</v>
      </c>
      <c r="E105" s="4">
        <f xml:space="preserve"> COUNTIF( $CJ$1:$CJ$391, 2 )</f>
        <v>0</v>
      </c>
      <c r="CB105" s="4">
        <v>0</v>
      </c>
      <c r="CC105" t="str">
        <f>"0"</f>
        <v>0</v>
      </c>
      <c r="CD105" t="str">
        <f xml:space="preserve"> IF($CB$105 &gt;= $G$67, "1","0")</f>
        <v>0</v>
      </c>
      <c r="CE105">
        <f xml:space="preserve"> IF( AND( $CC$105 = "1", $CD$105 = "1" ), 1, IF( AND( $CC$105 = "1", $CD$105 = "0" ), 2, IF( AND( $CC$105 = "0", $CD$105 = "1" ), 3, 4 ) ) )</f>
        <v>4</v>
      </c>
      <c r="CG105" s="4">
        <v>0</v>
      </c>
      <c r="CH105" t="str">
        <f>"0"</f>
        <v>0</v>
      </c>
      <c r="CI105" t="str">
        <f xml:space="preserve"> IF($CG$105 &gt;= $G$100, "1","0")</f>
        <v>0</v>
      </c>
      <c r="CJ105">
        <f xml:space="preserve"> IF( AND( $CH$105 = "1", $CI$105 = "1" ), 1, IF( AND( $CH$105 = "1", $CI$105 = "0" ), 2, IF( AND( $CH$105 = "0", $CI$105 = "1" ), 3, 4 ) ) )</f>
        <v>4</v>
      </c>
    </row>
    <row r="106" spans="2:88" x14ac:dyDescent="0.25">
      <c r="C106" s="6">
        <v>0</v>
      </c>
      <c r="D106" s="4">
        <f xml:space="preserve"> COUNTIF( $CJ$1:$CJ$391, 3 )</f>
        <v>0</v>
      </c>
      <c r="E106" s="4">
        <f xml:space="preserve"> COUNTIF( $CJ$1:$CJ$391, 4 )</f>
        <v>295</v>
      </c>
      <c r="CB106" s="4">
        <v>0</v>
      </c>
      <c r="CC106" t="str">
        <f>"0"</f>
        <v>0</v>
      </c>
      <c r="CD106" t="str">
        <f xml:space="preserve"> IF($CB$106 &gt;= $G$67, "1","0")</f>
        <v>0</v>
      </c>
      <c r="CE106">
        <f xml:space="preserve"> IF( AND( $CC$106 = "1", $CD$106 = "1" ), 1, IF( AND( $CC$106 = "1", $CD$106 = "0" ), 2, IF( AND( $CC$106 = "0", $CD$106 = "1" ), 3, 4 ) ) )</f>
        <v>4</v>
      </c>
      <c r="CG106" s="4">
        <v>0</v>
      </c>
      <c r="CH106" t="str">
        <f>"0"</f>
        <v>0</v>
      </c>
      <c r="CI106" t="str">
        <f xml:space="preserve"> IF($CG$106 &gt;= $G$100, "1","0")</f>
        <v>0</v>
      </c>
      <c r="CJ106">
        <f xml:space="preserve"> IF( AND( $CH$106 = "1", $CI$106 = "1" ), 1, IF( AND( $CH$106 = "1", $CI$106 = "0" ), 2, IF( AND( $CH$106 = "0", $CI$106 = "1" ), 3, 4 ) ) )</f>
        <v>4</v>
      </c>
    </row>
    <row r="107" spans="2:88" x14ac:dyDescent="0.25">
      <c r="CB107" s="4">
        <v>0</v>
      </c>
      <c r="CC107" t="str">
        <f>"0"</f>
        <v>0</v>
      </c>
      <c r="CD107" t="str">
        <f xml:space="preserve"> IF($CB$107 &gt;= $G$67, "1","0")</f>
        <v>0</v>
      </c>
      <c r="CE107">
        <f xml:space="preserve"> IF( AND( $CC$107 = "1", $CD$107 = "1" ), 1, IF( AND( $CC$107 = "1", $CD$107 = "0" ), 2, IF( AND( $CC$107 = "0", $CD$107 = "1" ), 3, 4 ) ) )</f>
        <v>4</v>
      </c>
      <c r="CG107" s="4">
        <v>0</v>
      </c>
      <c r="CH107" t="str">
        <f>"0"</f>
        <v>0</v>
      </c>
      <c r="CI107" t="str">
        <f xml:space="preserve"> IF($CG$107 &gt;= $G$100, "1","0")</f>
        <v>0</v>
      </c>
      <c r="CJ107">
        <f xml:space="preserve"> IF( AND( $CH$107 = "1", $CI$107 = "1" ), 1, IF( AND( $CH$107 = "1", $CI$107 = "0" ), 2, IF( AND( $CH$107 = "0", $CI$107 = "1" ), 3, 4 ) ) )</f>
        <v>4</v>
      </c>
    </row>
    <row r="108" spans="2:88" x14ac:dyDescent="0.25">
      <c r="C108" s="19" t="s">
        <v>237</v>
      </c>
      <c r="D108" s="20"/>
      <c r="E108" s="20"/>
      <c r="F108" s="21"/>
      <c r="CB108" s="4">
        <v>1</v>
      </c>
      <c r="CC108" t="str">
        <f>"1"</f>
        <v>1</v>
      </c>
      <c r="CD108" t="str">
        <f xml:space="preserve"> IF($CB$108 &gt;= $G$67, "1","0")</f>
        <v>1</v>
      </c>
      <c r="CE108">
        <f xml:space="preserve"> IF( AND( $CC$108 = "1", $CD$108 = "1" ), 1, IF( AND( $CC$108 = "1", $CD$108 = "0" ), 2, IF( AND( $CC$108 = "0", $CD$108 = "1" ), 3, 4 ) ) )</f>
        <v>1</v>
      </c>
      <c r="CG108" s="4">
        <v>1</v>
      </c>
      <c r="CH108" t="str">
        <f>"1"</f>
        <v>1</v>
      </c>
      <c r="CI108" t="str">
        <f xml:space="preserve"> IF($CG$108 &gt;= $G$100, "1","0")</f>
        <v>1</v>
      </c>
      <c r="CJ108">
        <f xml:space="preserve"> IF( AND( $CH$108 = "1", $CI$108 = "1" ), 1, IF( AND( $CH$108 = "1", $CI$108 = "0" ), 2, IF( AND( $CH$108 = "0", $CI$108 = "1" ), 3, 4 ) ) )</f>
        <v>1</v>
      </c>
    </row>
    <row r="109" spans="2:88" x14ac:dyDescent="0.25">
      <c r="C109" s="7" t="s">
        <v>197</v>
      </c>
      <c r="D109" s="7" t="s">
        <v>238</v>
      </c>
      <c r="E109" s="7" t="s">
        <v>239</v>
      </c>
      <c r="F109" s="7" t="s">
        <v>240</v>
      </c>
      <c r="CB109" s="4">
        <v>0</v>
      </c>
      <c r="CC109" t="str">
        <f>"0"</f>
        <v>0</v>
      </c>
      <c r="CD109" t="str">
        <f xml:space="preserve"> IF($CB$109 &gt;= $G$67, "1","0")</f>
        <v>0</v>
      </c>
      <c r="CE109">
        <f xml:space="preserve"> IF( AND( $CC$109 = "1", $CD$109 = "1" ), 1, IF( AND( $CC$109 = "1", $CD$109 = "0" ), 2, IF( AND( $CC$109 = "0", $CD$109 = "1" ), 3, 4 ) ) )</f>
        <v>4</v>
      </c>
      <c r="CG109" s="4">
        <v>0</v>
      </c>
      <c r="CH109" t="str">
        <f>"0"</f>
        <v>0</v>
      </c>
      <c r="CI109" t="str">
        <f xml:space="preserve"> IF($CG$109 &gt;= $G$100, "1","0")</f>
        <v>0</v>
      </c>
      <c r="CJ109">
        <f xml:space="preserve"> IF( AND( $CH$109 = "1", $CI$109 = "1" ), 1, IF( AND( $CH$109 = "1", $CI$109 = "0" ), 2, IF( AND( $CH$109 = "0", $CI$109 = "1" ), 3, 4 ) ) )</f>
        <v>4</v>
      </c>
    </row>
    <row r="110" spans="2:88" x14ac:dyDescent="0.25">
      <c r="C110" s="6">
        <v>1</v>
      </c>
      <c r="D110" s="4">
        <f>SUM($D$105:$E$105)</f>
        <v>96</v>
      </c>
      <c r="E110" s="4">
        <f>SUM($D$105:$E$105) - $D$105</f>
        <v>0</v>
      </c>
      <c r="F110" s="4">
        <f>IF($D$110=0,"Undefined",(($E$110)*100) / ($D$110))</f>
        <v>0</v>
      </c>
      <c r="CB110" s="4">
        <v>0</v>
      </c>
      <c r="CC110" t="str">
        <f>"0"</f>
        <v>0</v>
      </c>
      <c r="CD110" t="str">
        <f xml:space="preserve"> IF($CB$110 &gt;= $G$67, "1","0")</f>
        <v>0</v>
      </c>
      <c r="CE110">
        <f xml:space="preserve"> IF( AND( $CC$110 = "1", $CD$110 = "1" ), 1, IF( AND( $CC$110 = "1", $CD$110 = "0" ), 2, IF( AND( $CC$110 = "0", $CD$110 = "1" ), 3, 4 ) ) )</f>
        <v>4</v>
      </c>
      <c r="CG110" s="4">
        <v>0</v>
      </c>
      <c r="CH110" t="str">
        <f>"0"</f>
        <v>0</v>
      </c>
      <c r="CI110" t="str">
        <f xml:space="preserve"> IF($CG$110 &gt;= $G$100, "1","0")</f>
        <v>0</v>
      </c>
      <c r="CJ110">
        <f xml:space="preserve"> IF( AND( $CH$110 = "1", $CI$110 = "1" ), 1, IF( AND( $CH$110 = "1", $CI$110 = "0" ), 2, IF( AND( $CH$110 = "0", $CI$110 = "1" ), 3, 4 ) ) )</f>
        <v>4</v>
      </c>
    </row>
    <row r="111" spans="2:88" x14ac:dyDescent="0.25">
      <c r="C111" s="6">
        <v>0</v>
      </c>
      <c r="D111" s="4">
        <f>SUM($D$106:$E$106)</f>
        <v>295</v>
      </c>
      <c r="E111" s="4">
        <f>SUM($D$106:$E$106) - $E$106</f>
        <v>0</v>
      </c>
      <c r="F111" s="4">
        <f>IF($D$111=0,"Undefined",(($E$111)*100) / ($D$111))</f>
        <v>0</v>
      </c>
      <c r="CB111" s="4">
        <v>0</v>
      </c>
      <c r="CC111" t="str">
        <f>"0"</f>
        <v>0</v>
      </c>
      <c r="CD111" t="str">
        <f xml:space="preserve"> IF($CB$111 &gt;= $G$67, "1","0")</f>
        <v>0</v>
      </c>
      <c r="CE111">
        <f xml:space="preserve"> IF( AND( $CC$111 = "1", $CD$111 = "1" ), 1, IF( AND( $CC$111 = "1", $CD$111 = "0" ), 2, IF( AND( $CC$111 = "0", $CD$111 = "1" ), 3, 4 ) ) )</f>
        <v>4</v>
      </c>
      <c r="CG111" s="4">
        <v>1</v>
      </c>
      <c r="CH111" t="str">
        <f>"1"</f>
        <v>1</v>
      </c>
      <c r="CI111" t="str">
        <f xml:space="preserve"> IF($CG$111 &gt;= $G$100, "1","0")</f>
        <v>1</v>
      </c>
      <c r="CJ111">
        <f xml:space="preserve"> IF( AND( $CH$111 = "1", $CI$111 = "1" ), 1, IF( AND( $CH$111 = "1", $CI$111 = "0" ), 2, IF( AND( $CH$111 = "0", $CI$111 = "1" ), 3, 4 ) ) )</f>
        <v>1</v>
      </c>
    </row>
    <row r="112" spans="2:88" x14ac:dyDescent="0.25">
      <c r="C112" s="6" t="s">
        <v>241</v>
      </c>
      <c r="D112" s="4">
        <f>SUM($D$110:$D$111)</f>
        <v>391</v>
      </c>
      <c r="E112" s="4">
        <f>SUM($E$110:$E$111)</f>
        <v>0</v>
      </c>
      <c r="F112" s="4">
        <f>IF($D$112=0,"Undefined",(($E$112)*100) / ($D$112))</f>
        <v>0</v>
      </c>
      <c r="CB112" s="4">
        <v>1</v>
      </c>
      <c r="CC112" t="str">
        <f>"1"</f>
        <v>1</v>
      </c>
      <c r="CD112" t="str">
        <f xml:space="preserve"> IF($CB$112 &gt;= $G$67, "1","0")</f>
        <v>1</v>
      </c>
      <c r="CE112">
        <f xml:space="preserve"> IF( AND( $CC$112 = "1", $CD$112 = "1" ), 1, IF( AND( $CC$112 = "1", $CD$112 = "0" ), 2, IF( AND( $CC$112 = "0", $CD$112 = "1" ), 3, 4 ) ) )</f>
        <v>1</v>
      </c>
      <c r="CG112" s="4">
        <v>1</v>
      </c>
      <c r="CH112" t="str">
        <f>"1"</f>
        <v>1</v>
      </c>
      <c r="CI112" t="str">
        <f xml:space="preserve"> IF($CG$112 &gt;= $G$100, "1","0")</f>
        <v>1</v>
      </c>
      <c r="CJ112">
        <f xml:space="preserve"> IF( AND( $CH$112 = "1", $CI$112 = "1" ), 1, IF( AND( $CH$112 = "1", $CI$112 = "0" ), 2, IF( AND( $CH$112 = "0", $CI$112 = "1" ), 3, 4 ) ) )</f>
        <v>1</v>
      </c>
    </row>
    <row r="113" spans="2:88" x14ac:dyDescent="0.25">
      <c r="CB113" s="4">
        <v>0</v>
      </c>
      <c r="CC113" t="str">
        <f>"0"</f>
        <v>0</v>
      </c>
      <c r="CD113" t="str">
        <f xml:space="preserve"> IF($CB$113 &gt;= $G$67, "1","0")</f>
        <v>0</v>
      </c>
      <c r="CE113">
        <f xml:space="preserve"> IF( AND( $CC$113 = "1", $CD$113 = "1" ), 1, IF( AND( $CC$113 = "1", $CD$113 = "0" ), 2, IF( AND( $CC$113 = "0", $CD$113 = "1" ), 3, 4 ) ) )</f>
        <v>4</v>
      </c>
      <c r="CG113" s="4">
        <v>1</v>
      </c>
      <c r="CH113" t="str">
        <f>"1"</f>
        <v>1</v>
      </c>
      <c r="CI113" t="str">
        <f xml:space="preserve"> IF($CG$113 &gt;= $G$100, "1","0")</f>
        <v>1</v>
      </c>
      <c r="CJ113">
        <f xml:space="preserve"> IF( AND( $CH$113 = "1", $CI$113 = "1" ), 1, IF( AND( $CH$113 = "1", $CI$113 = "0" ), 2, IF( AND( $CH$113 = "0", $CI$113 = "1" ), 3, 4 ) ) )</f>
        <v>1</v>
      </c>
    </row>
    <row r="114" spans="2:88" x14ac:dyDescent="0.25">
      <c r="C114" s="19" t="s">
        <v>242</v>
      </c>
      <c r="D114" s="20"/>
      <c r="E114" s="21"/>
      <c r="CB114" s="4">
        <v>0</v>
      </c>
      <c r="CC114" t="str">
        <f>"0"</f>
        <v>0</v>
      </c>
      <c r="CD114" t="str">
        <f xml:space="preserve"> IF($CB$114 &gt;= $G$67, "1","0")</f>
        <v>0</v>
      </c>
      <c r="CE114">
        <f xml:space="preserve"> IF( AND( $CC$114 = "1", $CD$114 = "1" ), 1, IF( AND( $CC$114 = "1", $CD$114 = "0" ), 2, IF( AND( $CC$114 = "0", $CD$114 = "1" ), 3, 4 ) ) )</f>
        <v>4</v>
      </c>
      <c r="CG114" s="4">
        <v>0</v>
      </c>
      <c r="CH114" t="str">
        <f>"0"</f>
        <v>0</v>
      </c>
      <c r="CI114" t="str">
        <f xml:space="preserve"> IF($CG$114 &gt;= $G$100, "1","0")</f>
        <v>0</v>
      </c>
      <c r="CJ114">
        <f xml:space="preserve"> IF( AND( $CH$114 = "1", $CI$114 = "1" ), 1, IF( AND( $CH$114 = "1", $CI$114 = "0" ), 2, IF( AND( $CH$114 = "0", $CI$114 = "1" ), 3, 4 ) ) )</f>
        <v>4</v>
      </c>
    </row>
    <row r="115" spans="2:88" x14ac:dyDescent="0.25">
      <c r="C115" s="24" t="s">
        <v>210</v>
      </c>
      <c r="D115" s="26"/>
      <c r="E115" s="16">
        <v>1</v>
      </c>
      <c r="CB115" s="4">
        <v>1</v>
      </c>
      <c r="CC115" t="str">
        <f>"1"</f>
        <v>1</v>
      </c>
      <c r="CD115" t="str">
        <f xml:space="preserve"> IF($CB$115 &gt;= $G$67, "1","0")</f>
        <v>1</v>
      </c>
      <c r="CE115">
        <f xml:space="preserve"> IF( AND( $CC$115 = "1", $CD$115 = "1" ), 1, IF( AND( $CC$115 = "1", $CD$115 = "0" ), 2, IF( AND( $CC$115 = "0", $CD$115 = "1" ), 3, 4 ) ) )</f>
        <v>1</v>
      </c>
      <c r="CG115" s="4">
        <v>0</v>
      </c>
      <c r="CH115" t="str">
        <f>"0"</f>
        <v>0</v>
      </c>
      <c r="CI115" t="str">
        <f xml:space="preserve"> IF($CG$115 &gt;= $G$100, "1","0")</f>
        <v>0</v>
      </c>
      <c r="CJ115">
        <f xml:space="preserve"> IF( AND( $CH$115 = "1", $CI$115 = "1" ), 1, IF( AND( $CH$115 = "1", $CI$115 = "0" ), 2, IF( AND( $CH$115 = "0", $CI$115 = "1" ), 3, 4 ) ) )</f>
        <v>4</v>
      </c>
    </row>
    <row r="116" spans="2:88" x14ac:dyDescent="0.25">
      <c r="C116" s="24" t="s">
        <v>243</v>
      </c>
      <c r="D116" s="26"/>
      <c r="E116" s="16">
        <f>IF(($D$105 + $D$106) = 0,"Undefined",$D$105/($D$105 + $D$106))</f>
        <v>1</v>
      </c>
      <c r="CB116" s="4">
        <v>0</v>
      </c>
      <c r="CC116" t="str">
        <f>"0"</f>
        <v>0</v>
      </c>
      <c r="CD116" t="str">
        <f xml:space="preserve"> IF($CB$116 &gt;= $G$67, "1","0")</f>
        <v>0</v>
      </c>
      <c r="CE116">
        <f xml:space="preserve"> IF( AND( $CC$116 = "1", $CD$116 = "1" ), 1, IF( AND( $CC$116 = "1", $CD$116 = "0" ), 2, IF( AND( $CC$116 = "0", $CD$116 = "1" ), 3, 4 ) ) )</f>
        <v>4</v>
      </c>
      <c r="CG116" s="4">
        <v>0</v>
      </c>
      <c r="CH116" t="str">
        <f>"0"</f>
        <v>0</v>
      </c>
      <c r="CI116" t="str">
        <f xml:space="preserve"> IF($CG$116 &gt;= $G$100, "1","0")</f>
        <v>0</v>
      </c>
      <c r="CJ116">
        <f xml:space="preserve"> IF( AND( $CH$116 = "1", $CI$116 = "1" ), 1, IF( AND( $CH$116 = "1", $CI$116 = "0" ), 2, IF( AND( $CH$116 = "0", $CI$116 = "1" ), 3, 4 ) ) )</f>
        <v>4</v>
      </c>
    </row>
    <row r="117" spans="2:88" x14ac:dyDescent="0.25">
      <c r="C117" s="24" t="s">
        <v>244</v>
      </c>
      <c r="D117" s="26"/>
      <c r="E117" s="16">
        <f>IF(($D$105 + $E$105) = 0,"Undefined",$D$105/($D$105 + $E$105))</f>
        <v>1</v>
      </c>
      <c r="CB117" s="4">
        <v>0</v>
      </c>
      <c r="CC117" t="str">
        <f>"0"</f>
        <v>0</v>
      </c>
      <c r="CD117" t="str">
        <f xml:space="preserve"> IF($CB$117 &gt;= $G$67, "1","0")</f>
        <v>0</v>
      </c>
      <c r="CE117">
        <f xml:space="preserve"> IF( AND( $CC$117 = "1", $CD$117 = "1" ), 1, IF( AND( $CC$117 = "1", $CD$117 = "0" ), 2, IF( AND( $CC$117 = "0", $CD$117 = "1" ), 3, 4 ) ) )</f>
        <v>4</v>
      </c>
      <c r="CG117" s="4">
        <v>0</v>
      </c>
      <c r="CH117" t="str">
        <f>"0"</f>
        <v>0</v>
      </c>
      <c r="CI117" t="str">
        <f xml:space="preserve"> IF($CG$117 &gt;= $G$100, "1","0")</f>
        <v>0</v>
      </c>
      <c r="CJ117">
        <f xml:space="preserve"> IF( AND( $CH$117 = "1", $CI$117 = "1" ), 1, IF( AND( $CH$117 = "1", $CI$117 = "0" ), 2, IF( AND( $CH$117 = "0", $CI$117 = "1" ), 3, 4 ) ) )</f>
        <v>4</v>
      </c>
    </row>
    <row r="118" spans="2:88" x14ac:dyDescent="0.25">
      <c r="C118" s="24" t="s">
        <v>245</v>
      </c>
      <c r="D118" s="26"/>
      <c r="E118" s="16">
        <f>IF(($D$106 + $E$106) = 0,"Undefined",$E$106/($D$106 + $E$106))</f>
        <v>1</v>
      </c>
      <c r="CB118" s="4">
        <v>1</v>
      </c>
      <c r="CC118" t="str">
        <f>"1"</f>
        <v>1</v>
      </c>
      <c r="CD118" t="str">
        <f xml:space="preserve"> IF($CB$118 &gt;= $G$67, "1","0")</f>
        <v>1</v>
      </c>
      <c r="CE118">
        <f xml:space="preserve"> IF( AND( $CC$118 = "1", $CD$118 = "1" ), 1, IF( AND( $CC$118 = "1", $CD$118 = "0" ), 2, IF( AND( $CC$118 = "0", $CD$118 = "1" ), 3, 4 ) ) )</f>
        <v>1</v>
      </c>
      <c r="CG118" s="4">
        <v>1</v>
      </c>
      <c r="CH118" t="str">
        <f>"1"</f>
        <v>1</v>
      </c>
      <c r="CI118" t="str">
        <f xml:space="preserve"> IF($CG$118 &gt;= $G$100, "1","0")</f>
        <v>1</v>
      </c>
      <c r="CJ118">
        <f xml:space="preserve"> IF( AND( $CH$118 = "1", $CI$118 = "1" ), 1, IF( AND( $CH$118 = "1", $CI$118 = "0" ), 2, IF( AND( $CH$118 = "0", $CI$118 = "1" ), 3, 4 ) ) )</f>
        <v>1</v>
      </c>
    </row>
    <row r="119" spans="2:88" x14ac:dyDescent="0.25">
      <c r="C119" s="24" t="s">
        <v>246</v>
      </c>
      <c r="D119" s="26"/>
      <c r="E119" s="16">
        <f>IF(OR($E$116="Undefined",$E$117="Undefined"),"Undefined",IF(($E$116+ $E$117)=0,"Undefined",2*$E$116*$E$117/($E$116+$E$117)))</f>
        <v>1</v>
      </c>
      <c r="CB119" s="4">
        <v>0</v>
      </c>
      <c r="CC119" t="str">
        <f>"0"</f>
        <v>0</v>
      </c>
      <c r="CD119" t="str">
        <f xml:space="preserve"> IF($CB$119 &gt;= $G$67, "1","0")</f>
        <v>0</v>
      </c>
      <c r="CE119">
        <f xml:space="preserve"> IF( AND( $CC$119 = "1", $CD$119 = "1" ), 1, IF( AND( $CC$119 = "1", $CD$119 = "0" ), 2, IF( AND( $CC$119 = "0", $CD$119 = "1" ), 3, 4 ) ) )</f>
        <v>4</v>
      </c>
      <c r="CG119" s="4">
        <v>0</v>
      </c>
      <c r="CH119" t="str">
        <f>"0"</f>
        <v>0</v>
      </c>
      <c r="CI119" t="str">
        <f xml:space="preserve"> IF($CG$119 &gt;= $G$100, "1","0")</f>
        <v>0</v>
      </c>
      <c r="CJ119">
        <f xml:space="preserve"> IF( AND( $CH$119 = "1", $CI$119 = "1" ), 1, IF( AND( $CH$119 = "1", $CI$119 = "0" ), 2, IF( AND( $CH$119 = "0", $CI$119 = "1" ), 3, 4 ) ) )</f>
        <v>4</v>
      </c>
    </row>
    <row r="120" spans="2:88" x14ac:dyDescent="0.25">
      <c r="CB120" s="4">
        <v>0</v>
      </c>
      <c r="CC120" t="str">
        <f>"0"</f>
        <v>0</v>
      </c>
      <c r="CD120" t="str">
        <f xml:space="preserve"> IF($CB$120 &gt;= $G$67, "1","0")</f>
        <v>0</v>
      </c>
      <c r="CE120">
        <f xml:space="preserve"> IF( AND( $CC$120 = "1", $CD$120 = "1" ), 1, IF( AND( $CC$120 = "1", $CD$120 = "0" ), 2, IF( AND( $CC$120 = "0", $CD$120 = "1" ), 3, 4 ) ) )</f>
        <v>4</v>
      </c>
      <c r="CG120" s="4">
        <v>0</v>
      </c>
      <c r="CH120" t="str">
        <f>"0"</f>
        <v>0</v>
      </c>
      <c r="CI120" t="str">
        <f xml:space="preserve"> IF($CG$120 &gt;= $G$100, "1","0")</f>
        <v>0</v>
      </c>
      <c r="CJ120">
        <f xml:space="preserve"> IF( AND( $CH$120 = "1", $CI$120 = "1" ), 1, IF( AND( $CH$120 = "1", $CI$120 = "0" ), 2, IF( AND( $CH$120 = "0", $CI$120 = "1" ), 3, 4 ) ) )</f>
        <v>4</v>
      </c>
    </row>
    <row r="121" spans="2:88" ht="18.75" x14ac:dyDescent="0.3">
      <c r="B121" s="8" t="s">
        <v>329</v>
      </c>
      <c r="CB121" s="4">
        <v>0</v>
      </c>
      <c r="CC121" t="str">
        <f>"0"</f>
        <v>0</v>
      </c>
      <c r="CD121" t="str">
        <f xml:space="preserve"> IF($CB$121 &gt;= $G$67, "1","0")</f>
        <v>0</v>
      </c>
      <c r="CE121">
        <f xml:space="preserve"> IF( AND( $CC$121 = "1", $CD$121 = "1" ), 1, IF( AND( $CC$121 = "1", $CD$121 = "0" ), 2, IF( AND( $CC$121 = "0", $CD$121 = "1" ), 3, 4 ) ) )</f>
        <v>4</v>
      </c>
      <c r="CG121" s="4">
        <v>0</v>
      </c>
      <c r="CH121" t="str">
        <f>"0"</f>
        <v>0</v>
      </c>
      <c r="CI121" t="str">
        <f xml:space="preserve"> IF($CG$121 &gt;= $G$100, "1","0")</f>
        <v>0</v>
      </c>
      <c r="CJ121">
        <f xml:space="preserve"> IF( AND( $CH$121 = "1", $CI$121 = "1" ), 1, IF( AND( $CH$121 = "1", $CI$121 = "0" ), 2, IF( AND( $CH$121 = "0", $CI$121 = "1" ), 3, 4 ) ) )</f>
        <v>4</v>
      </c>
    </row>
    <row r="122" spans="2:88" x14ac:dyDescent="0.25">
      <c r="CB122" s="4">
        <v>0</v>
      </c>
      <c r="CC122" t="str">
        <f>"0"</f>
        <v>0</v>
      </c>
      <c r="CD122" t="str">
        <f xml:space="preserve"> IF($CB$122 &gt;= $G$67, "1","0")</f>
        <v>0</v>
      </c>
      <c r="CE122">
        <f xml:space="preserve"> IF( AND( $CC$122 = "1", $CD$122 = "1" ), 1, IF( AND( $CC$122 = "1", $CD$122 = "0" ), 2, IF( AND( $CC$122 = "0", $CD$122 = "1" ), 3, 4 ) ) )</f>
        <v>4</v>
      </c>
      <c r="CG122" s="4">
        <v>1</v>
      </c>
      <c r="CH122" t="str">
        <f>"1"</f>
        <v>1</v>
      </c>
      <c r="CI122" t="str">
        <f xml:space="preserve"> IF($CG$122 &gt;= $G$100, "1","0")</f>
        <v>1</v>
      </c>
      <c r="CJ122">
        <f xml:space="preserve"> IF( AND( $CH$122 = "1", $CI$122 = "1" ), 1, IF( AND( $CH$122 = "1", $CI$122 = "0" ), 2, IF( AND( $CH$122 = "0", $CI$122 = "1" ), 3, 4 ) ) )</f>
        <v>1</v>
      </c>
    </row>
    <row r="123" spans="2:88" x14ac:dyDescent="0.25">
      <c r="C123" s="24" t="s">
        <v>317</v>
      </c>
      <c r="D123" s="26"/>
      <c r="E123" s="4">
        <v>1</v>
      </c>
      <c r="H123" s="24" t="s">
        <v>318</v>
      </c>
      <c r="I123" s="26"/>
      <c r="J123" s="4">
        <v>2</v>
      </c>
      <c r="CB123" s="4">
        <v>0</v>
      </c>
      <c r="CC123" t="str">
        <f>"0"</f>
        <v>0</v>
      </c>
      <c r="CD123" t="str">
        <f xml:space="preserve"> IF($CB$123 &gt;= $G$67, "1","0")</f>
        <v>0</v>
      </c>
      <c r="CE123">
        <f xml:space="preserve"> IF( AND( $CC$123 = "1", $CD$123 = "1" ), 1, IF( AND( $CC$123 = "1", $CD$123 = "0" ), 2, IF( AND( $CC$123 = "0", $CD$123 = "1" ), 3, 4 ) ) )</f>
        <v>4</v>
      </c>
      <c r="CG123" s="4">
        <v>0</v>
      </c>
      <c r="CH123" t="str">
        <f>"0"</f>
        <v>0</v>
      </c>
      <c r="CI123" t="str">
        <f xml:space="preserve"> IF($CG$123 &gt;= $G$100, "1","0")</f>
        <v>0</v>
      </c>
      <c r="CJ123">
        <f xml:space="preserve"> IF( AND( $CH$123 = "1", $CI$123 = "1" ), 1, IF( AND( $CH$123 = "1", $CI$123 = "0" ), 2, IF( AND( $CH$123 = "0", $CI$123 = "1" ), 3, 4 ) ) )</f>
        <v>4</v>
      </c>
    </row>
    <row r="124" spans="2:88" x14ac:dyDescent="0.25">
      <c r="CB124" s="4">
        <v>0</v>
      </c>
      <c r="CC124" t="str">
        <f>"0"</f>
        <v>0</v>
      </c>
      <c r="CD124" t="str">
        <f xml:space="preserve"> IF($CB$124 &gt;= $G$67, "1","0")</f>
        <v>0</v>
      </c>
      <c r="CE124">
        <f xml:space="preserve"> IF( AND( $CC$124 = "1", $CD$124 = "1" ), 1, IF( AND( $CC$124 = "1", $CD$124 = "0" ), 2, IF( AND( $CC$124 = "0", $CD$124 = "1" ), 3, 4 ) ) )</f>
        <v>4</v>
      </c>
      <c r="CG124" s="4">
        <v>0</v>
      </c>
      <c r="CH124" t="str">
        <f>"0"</f>
        <v>0</v>
      </c>
      <c r="CI124" t="str">
        <f xml:space="preserve"> IF($CG$124 &gt;= $G$100, "1","0")</f>
        <v>0</v>
      </c>
      <c r="CJ124">
        <f xml:space="preserve"> IF( AND( $CH$124 = "1", $CI$124 = "1" ), 1, IF( AND( $CH$124 = "1", $CI$124 = "0" ), 2, IF( AND( $CH$124 = "0", $CI$124 = "1" ), 3, 4 ) ) )</f>
        <v>4</v>
      </c>
    </row>
    <row r="125" spans="2:88" x14ac:dyDescent="0.25">
      <c r="C125" s="7" t="s">
        <v>320</v>
      </c>
      <c r="D125" s="7" t="s">
        <v>319</v>
      </c>
      <c r="E125" s="7" t="s">
        <v>321</v>
      </c>
      <c r="F125" s="7" t="s">
        <v>291</v>
      </c>
      <c r="G125" s="7" t="s">
        <v>292</v>
      </c>
      <c r="H125" s="7" t="s">
        <v>287</v>
      </c>
      <c r="I125" s="7" t="s">
        <v>322</v>
      </c>
      <c r="J125" s="7" t="s">
        <v>323</v>
      </c>
      <c r="K125" s="7" t="s">
        <v>437</v>
      </c>
      <c r="L125" s="7" t="s">
        <v>197</v>
      </c>
      <c r="M125" s="7" t="s">
        <v>266</v>
      </c>
      <c r="CB125" s="4">
        <v>1</v>
      </c>
      <c r="CC125" t="str">
        <f>"1"</f>
        <v>1</v>
      </c>
      <c r="CD125" t="str">
        <f xml:space="preserve"> IF($CB$125 &gt;= $G$67, "1","0")</f>
        <v>1</v>
      </c>
      <c r="CE125">
        <f xml:space="preserve"> IF( AND( $CC$125 = "1", $CD$125 = "1" ), 1, IF( AND( $CC$125 = "1", $CD$125 = "0" ), 2, IF( AND( $CC$125 = "0", $CD$125 = "1" ), 3, 4 ) ) )</f>
        <v>1</v>
      </c>
      <c r="CG125" s="4">
        <v>0</v>
      </c>
      <c r="CH125" t="str">
        <f>"0"</f>
        <v>0</v>
      </c>
      <c r="CI125" t="str">
        <f xml:space="preserve"> IF($CG$125 &gt;= $G$100, "1","0")</f>
        <v>0</v>
      </c>
      <c r="CJ125">
        <f xml:space="preserve"> IF( AND( $CH$125 = "1", $CI$125 = "1" ), 1, IF( AND( $CH$125 = "1", $CI$125 = "0" ), 2, IF( AND( $CH$125 = "0", $CI$125 = "1" ), 3, 4 ) ) )</f>
        <v>4</v>
      </c>
    </row>
    <row r="126" spans="2:88" x14ac:dyDescent="0.25">
      <c r="C126" s="18">
        <v>0</v>
      </c>
      <c r="D126" s="18">
        <v>0</v>
      </c>
      <c r="E126" s="18" t="s">
        <v>325</v>
      </c>
      <c r="F126" s="18">
        <v>1</v>
      </c>
      <c r="G126" s="18">
        <v>2</v>
      </c>
      <c r="H126" s="18" t="s">
        <v>0</v>
      </c>
      <c r="I126" s="18">
        <v>12925</v>
      </c>
      <c r="J126" s="18">
        <v>391</v>
      </c>
      <c r="K126" s="18">
        <v>0.25894378194207834</v>
      </c>
      <c r="L126" s="18">
        <v>0</v>
      </c>
      <c r="M126" s="18" t="s">
        <v>326</v>
      </c>
      <c r="CB126" s="4">
        <v>0</v>
      </c>
      <c r="CC126" t="str">
        <f>"0"</f>
        <v>0</v>
      </c>
      <c r="CD126" t="str">
        <f xml:space="preserve"> IF($CB$126 &gt;= $G$67, "1","0")</f>
        <v>0</v>
      </c>
      <c r="CE126">
        <f xml:space="preserve"> IF( AND( $CC$126 = "1", $CD$126 = "1" ), 1, IF( AND( $CC$126 = "1", $CD$126 = "0" ), 2, IF( AND( $CC$126 = "0", $CD$126 = "1" ), 3, 4 ) ) )</f>
        <v>4</v>
      </c>
      <c r="CG126" s="4">
        <v>0</v>
      </c>
      <c r="CH126" t="str">
        <f>"0"</f>
        <v>0</v>
      </c>
      <c r="CI126" t="str">
        <f xml:space="preserve"> IF($CG$126 &gt;= $G$100, "1","0")</f>
        <v>0</v>
      </c>
      <c r="CJ126">
        <f xml:space="preserve"> IF( AND( $CH$126 = "1", $CI$126 = "1" ), 1, IF( AND( $CH$126 = "1", $CI$126 = "0" ), 2, IF( AND( $CH$126 = "0", $CI$126 = "1" ), 3, 4 ) ) )</f>
        <v>4</v>
      </c>
    </row>
    <row r="127" spans="2:88" x14ac:dyDescent="0.25">
      <c r="C127" s="18">
        <v>1</v>
      </c>
      <c r="D127" s="18">
        <v>1</v>
      </c>
      <c r="E127" s="18">
        <v>0</v>
      </c>
      <c r="F127" s="18" t="s">
        <v>325</v>
      </c>
      <c r="G127" s="18" t="s">
        <v>325</v>
      </c>
      <c r="H127" s="18" t="s">
        <v>325</v>
      </c>
      <c r="I127" s="18" t="s">
        <v>325</v>
      </c>
      <c r="J127" s="18">
        <v>295</v>
      </c>
      <c r="K127" s="18">
        <v>0</v>
      </c>
      <c r="L127" s="18">
        <v>0</v>
      </c>
      <c r="M127" s="18" t="s">
        <v>327</v>
      </c>
      <c r="CB127" s="4">
        <v>0</v>
      </c>
      <c r="CC127" t="str">
        <f>"0"</f>
        <v>0</v>
      </c>
      <c r="CD127" t="str">
        <f xml:space="preserve"> IF($CB$127 &gt;= $G$67, "1","0")</f>
        <v>0</v>
      </c>
      <c r="CE127">
        <f xml:space="preserve"> IF( AND( $CC$127 = "1", $CD$127 = "1" ), 1, IF( AND( $CC$127 = "1", $CD$127 = "0" ), 2, IF( AND( $CC$127 = "0", $CD$127 = "1" ), 3, 4 ) ) )</f>
        <v>4</v>
      </c>
      <c r="CG127" s="4">
        <v>0</v>
      </c>
      <c r="CH127" t="str">
        <f>"0"</f>
        <v>0</v>
      </c>
      <c r="CI127" t="str">
        <f xml:space="preserve"> IF($CG$127 &gt;= $G$100, "1","0")</f>
        <v>0</v>
      </c>
      <c r="CJ127">
        <f xml:space="preserve"> IF( AND( $CH$127 = "1", $CI$127 = "1" ), 1, IF( AND( $CH$127 = "1", $CI$127 = "0" ), 2, IF( AND( $CH$127 = "0", $CI$127 = "1" ), 3, 4 ) ) )</f>
        <v>4</v>
      </c>
    </row>
    <row r="128" spans="2:88" x14ac:dyDescent="0.25">
      <c r="C128" s="18">
        <v>2</v>
      </c>
      <c r="D128" s="18">
        <v>1</v>
      </c>
      <c r="E128" s="18">
        <v>0</v>
      </c>
      <c r="F128" s="18" t="s">
        <v>325</v>
      </c>
      <c r="G128" s="18" t="s">
        <v>325</v>
      </c>
      <c r="H128" s="18" t="s">
        <v>325</v>
      </c>
      <c r="I128" s="18" t="s">
        <v>325</v>
      </c>
      <c r="J128" s="18">
        <v>96</v>
      </c>
      <c r="K128" s="18">
        <v>0</v>
      </c>
      <c r="L128" s="18">
        <v>1</v>
      </c>
      <c r="M128" s="18" t="s">
        <v>327</v>
      </c>
      <c r="CB128" s="4">
        <v>1</v>
      </c>
      <c r="CC128" t="str">
        <f>"1"</f>
        <v>1</v>
      </c>
      <c r="CD128" t="str">
        <f xml:space="preserve"> IF($CB$128 &gt;= $G$67, "1","0")</f>
        <v>1</v>
      </c>
      <c r="CE128">
        <f xml:space="preserve"> IF( AND( $CC$128 = "1", $CD$128 = "1" ), 1, IF( AND( $CC$128 = "1", $CD$128 = "0" ), 2, IF( AND( $CC$128 = "0", $CD$128 = "1" ), 3, 4 ) ) )</f>
        <v>1</v>
      </c>
      <c r="CG128" s="4">
        <v>0</v>
      </c>
      <c r="CH128" t="str">
        <f>"0"</f>
        <v>0</v>
      </c>
      <c r="CI128" t="str">
        <f xml:space="preserve"> IF($CG$128 &gt;= $G$100, "1","0")</f>
        <v>0</v>
      </c>
      <c r="CJ128">
        <f xml:space="preserve"> IF( AND( $CH$128 = "1", $CI$128 = "1" ), 1, IF( AND( $CH$128 = "1", $CI$128 = "0" ), 2, IF( AND( $CH$128 = "0", $CI$128 = "1" ), 3, 4 ) ) )</f>
        <v>4</v>
      </c>
    </row>
    <row r="129" spans="80:88" x14ac:dyDescent="0.25">
      <c r="CB129" s="4">
        <v>0</v>
      </c>
      <c r="CC129" t="str">
        <f>"0"</f>
        <v>0</v>
      </c>
      <c r="CD129" t="str">
        <f xml:space="preserve"> IF($CB$129 &gt;= $G$67, "1","0")</f>
        <v>0</v>
      </c>
      <c r="CE129">
        <f xml:space="preserve"> IF( AND( $CC$129 = "1", $CD$129 = "1" ), 1, IF( AND( $CC$129 = "1", $CD$129 = "0" ), 2, IF( AND( $CC$129 = "0", $CD$129 = "1" ), 3, 4 ) ) )</f>
        <v>4</v>
      </c>
      <c r="CG129" s="4">
        <v>0</v>
      </c>
      <c r="CH129" t="str">
        <f>"0"</f>
        <v>0</v>
      </c>
      <c r="CI129" t="str">
        <f xml:space="preserve"> IF($CG$129 &gt;= $G$100, "1","0")</f>
        <v>0</v>
      </c>
      <c r="CJ129">
        <f xml:space="preserve"> IF( AND( $CH$129 = "1", $CI$129 = "1" ), 1, IF( AND( $CH$129 = "1", $CI$129 = "0" ), 2, IF( AND( $CH$129 = "0", $CI$129 = "1" ), 3, 4 ) ) )</f>
        <v>4</v>
      </c>
    </row>
    <row r="130" spans="80:88" x14ac:dyDescent="0.25">
      <c r="CB130" s="4">
        <v>0</v>
      </c>
      <c r="CC130" t="str">
        <f>"0"</f>
        <v>0</v>
      </c>
      <c r="CD130" t="str">
        <f xml:space="preserve"> IF($CB$130 &gt;= $G$67, "1","0")</f>
        <v>0</v>
      </c>
      <c r="CE130">
        <f xml:space="preserve"> IF( AND( $CC$130 = "1", $CD$130 = "1" ), 1, IF( AND( $CC$130 = "1", $CD$130 = "0" ), 2, IF( AND( $CC$130 = "0", $CD$130 = "1" ), 3, 4 ) ) )</f>
        <v>4</v>
      </c>
      <c r="CG130" s="4">
        <v>0</v>
      </c>
      <c r="CH130" t="str">
        <f>"0"</f>
        <v>0</v>
      </c>
      <c r="CI130" t="str">
        <f xml:space="preserve"> IF($CG$130 &gt;= $G$100, "1","0")</f>
        <v>0</v>
      </c>
      <c r="CJ130">
        <f xml:space="preserve"> IF( AND( $CH$130 = "1", $CI$130 = "1" ), 1, IF( AND( $CH$130 = "1", $CI$130 = "0" ), 2, IF( AND( $CH$130 = "0", $CI$130 = "1" ), 3, 4 ) ) )</f>
        <v>4</v>
      </c>
    </row>
    <row r="131" spans="80:88" x14ac:dyDescent="0.25">
      <c r="CB131" s="4">
        <v>0</v>
      </c>
      <c r="CC131" t="str">
        <f>"0"</f>
        <v>0</v>
      </c>
      <c r="CD131" t="str">
        <f xml:space="preserve"> IF($CB$131 &gt;= $G$67, "1","0")</f>
        <v>0</v>
      </c>
      <c r="CE131">
        <f xml:space="preserve"> IF( AND( $CC$131 = "1", $CD$131 = "1" ), 1, IF( AND( $CC$131 = "1", $CD$131 = "0" ), 2, IF( AND( $CC$131 = "0", $CD$131 = "1" ), 3, 4 ) ) )</f>
        <v>4</v>
      </c>
      <c r="CG131" s="4">
        <v>0</v>
      </c>
      <c r="CH131" t="str">
        <f>"0"</f>
        <v>0</v>
      </c>
      <c r="CI131" t="str">
        <f xml:space="preserve"> IF($CG$131 &gt;= $G$100, "1","0")</f>
        <v>0</v>
      </c>
      <c r="CJ131">
        <f xml:space="preserve"> IF( AND( $CH$131 = "1", $CI$131 = "1" ), 1, IF( AND( $CH$131 = "1", $CI$131 = "0" ), 2, IF( AND( $CH$131 = "0", $CI$131 = "1" ), 3, 4 ) ) )</f>
        <v>4</v>
      </c>
    </row>
    <row r="132" spans="80:88" x14ac:dyDescent="0.25">
      <c r="CB132" s="4">
        <v>0</v>
      </c>
      <c r="CC132" t="str">
        <f>"0"</f>
        <v>0</v>
      </c>
      <c r="CD132" t="str">
        <f xml:space="preserve"> IF($CB$132 &gt;= $G$67, "1","0")</f>
        <v>0</v>
      </c>
      <c r="CE132">
        <f xml:space="preserve"> IF( AND( $CC$132 = "1", $CD$132 = "1" ), 1, IF( AND( $CC$132 = "1", $CD$132 = "0" ), 2, IF( AND( $CC$132 = "0", $CD$132 = "1" ), 3, 4 ) ) )</f>
        <v>4</v>
      </c>
      <c r="CG132" s="4">
        <v>0</v>
      </c>
      <c r="CH132" t="str">
        <f>"0"</f>
        <v>0</v>
      </c>
      <c r="CI132" t="str">
        <f xml:space="preserve"> IF($CG$132 &gt;= $G$100, "1","0")</f>
        <v>0</v>
      </c>
      <c r="CJ132">
        <f xml:space="preserve"> IF( AND( $CH$132 = "1", $CI$132 = "1" ), 1, IF( AND( $CH$132 = "1", $CI$132 = "0" ), 2, IF( AND( $CH$132 = "0", $CI$132 = "1" ), 3, 4 ) ) )</f>
        <v>4</v>
      </c>
    </row>
    <row r="133" spans="80:88" x14ac:dyDescent="0.25">
      <c r="CB133" s="4">
        <v>1</v>
      </c>
      <c r="CC133" t="str">
        <f>"1"</f>
        <v>1</v>
      </c>
      <c r="CD133" t="str">
        <f xml:space="preserve"> IF($CB$133 &gt;= $G$67, "1","0")</f>
        <v>1</v>
      </c>
      <c r="CE133">
        <f xml:space="preserve"> IF( AND( $CC$133 = "1", $CD$133 = "1" ), 1, IF( AND( $CC$133 = "1", $CD$133 = "0" ), 2, IF( AND( $CC$133 = "0", $CD$133 = "1" ), 3, 4 ) ) )</f>
        <v>1</v>
      </c>
      <c r="CG133" s="4">
        <v>0</v>
      </c>
      <c r="CH133" t="str">
        <f>"0"</f>
        <v>0</v>
      </c>
      <c r="CI133" t="str">
        <f xml:space="preserve"> IF($CG$133 &gt;= $G$100, "1","0")</f>
        <v>0</v>
      </c>
      <c r="CJ133">
        <f xml:space="preserve"> IF( AND( $CH$133 = "1", $CI$133 = "1" ), 1, IF( AND( $CH$133 = "1", $CI$133 = "0" ), 2, IF( AND( $CH$133 = "0", $CI$133 = "1" ), 3, 4 ) ) )</f>
        <v>4</v>
      </c>
    </row>
    <row r="134" spans="80:88" x14ac:dyDescent="0.25">
      <c r="CB134" s="4">
        <v>1</v>
      </c>
      <c r="CC134" t="str">
        <f>"1"</f>
        <v>1</v>
      </c>
      <c r="CD134" t="str">
        <f xml:space="preserve"> IF($CB$134 &gt;= $G$67, "1","0")</f>
        <v>1</v>
      </c>
      <c r="CE134">
        <f xml:space="preserve"> IF( AND( $CC$134 = "1", $CD$134 = "1" ), 1, IF( AND( $CC$134 = "1", $CD$134 = "0" ), 2, IF( AND( $CC$134 = "0", $CD$134 = "1" ), 3, 4 ) ) )</f>
        <v>1</v>
      </c>
      <c r="CG134" s="4">
        <v>0</v>
      </c>
      <c r="CH134" t="str">
        <f>"0"</f>
        <v>0</v>
      </c>
      <c r="CI134" t="str">
        <f xml:space="preserve"> IF($CG$134 &gt;= $G$100, "1","0")</f>
        <v>0</v>
      </c>
      <c r="CJ134">
        <f xml:space="preserve"> IF( AND( $CH$134 = "1", $CI$134 = "1" ), 1, IF( AND( $CH$134 = "1", $CI$134 = "0" ), 2, IF( AND( $CH$134 = "0", $CI$134 = "1" ), 3, 4 ) ) )</f>
        <v>4</v>
      </c>
    </row>
    <row r="135" spans="80:88" x14ac:dyDescent="0.25">
      <c r="CB135" s="4">
        <v>1</v>
      </c>
      <c r="CC135" t="str">
        <f>"1"</f>
        <v>1</v>
      </c>
      <c r="CD135" t="str">
        <f xml:space="preserve"> IF($CB$135 &gt;= $G$67, "1","0")</f>
        <v>1</v>
      </c>
      <c r="CE135">
        <f xml:space="preserve"> IF( AND( $CC$135 = "1", $CD$135 = "1" ), 1, IF( AND( $CC$135 = "1", $CD$135 = "0" ), 2, IF( AND( $CC$135 = "0", $CD$135 = "1" ), 3, 4 ) ) )</f>
        <v>1</v>
      </c>
      <c r="CG135" s="4">
        <v>0</v>
      </c>
      <c r="CH135" t="str">
        <f>"0"</f>
        <v>0</v>
      </c>
      <c r="CI135" t="str">
        <f xml:space="preserve"> IF($CG$135 &gt;= $G$100, "1","0")</f>
        <v>0</v>
      </c>
      <c r="CJ135">
        <f xml:space="preserve"> IF( AND( $CH$135 = "1", $CI$135 = "1" ), 1, IF( AND( $CH$135 = "1", $CI$135 = "0" ), 2, IF( AND( $CH$135 = "0", $CI$135 = "1" ), 3, 4 ) ) )</f>
        <v>4</v>
      </c>
    </row>
    <row r="136" spans="80:88" x14ac:dyDescent="0.25">
      <c r="CB136" s="4">
        <v>1</v>
      </c>
      <c r="CC136" t="str">
        <f>"1"</f>
        <v>1</v>
      </c>
      <c r="CD136" t="str">
        <f xml:space="preserve"> IF($CB$136 &gt;= $G$67, "1","0")</f>
        <v>1</v>
      </c>
      <c r="CE136">
        <f xml:space="preserve"> IF( AND( $CC$136 = "1", $CD$136 = "1" ), 1, IF( AND( $CC$136 = "1", $CD$136 = "0" ), 2, IF( AND( $CC$136 = "0", $CD$136 = "1" ), 3, 4 ) ) )</f>
        <v>1</v>
      </c>
      <c r="CG136" s="4">
        <v>0</v>
      </c>
      <c r="CH136" t="str">
        <f>"0"</f>
        <v>0</v>
      </c>
      <c r="CI136" t="str">
        <f xml:space="preserve"> IF($CG$136 &gt;= $G$100, "1","0")</f>
        <v>0</v>
      </c>
      <c r="CJ136">
        <f xml:space="preserve"> IF( AND( $CH$136 = "1", $CI$136 = "1" ), 1, IF( AND( $CH$136 = "1", $CI$136 = "0" ), 2, IF( AND( $CH$136 = "0", $CI$136 = "1" ), 3, 4 ) ) )</f>
        <v>4</v>
      </c>
    </row>
    <row r="137" spans="80:88" x14ac:dyDescent="0.25">
      <c r="CB137" s="4">
        <v>0</v>
      </c>
      <c r="CC137" t="str">
        <f>"0"</f>
        <v>0</v>
      </c>
      <c r="CD137" t="str">
        <f xml:space="preserve"> IF($CB$137 &gt;= $G$67, "1","0")</f>
        <v>0</v>
      </c>
      <c r="CE137">
        <f xml:space="preserve"> IF( AND( $CC$137 = "1", $CD$137 = "1" ), 1, IF( AND( $CC$137 = "1", $CD$137 = "0" ), 2, IF( AND( $CC$137 = "0", $CD$137 = "1" ), 3, 4 ) ) )</f>
        <v>4</v>
      </c>
      <c r="CG137" s="4">
        <v>1</v>
      </c>
      <c r="CH137" t="str">
        <f>"1"</f>
        <v>1</v>
      </c>
      <c r="CI137" t="str">
        <f xml:space="preserve"> IF($CG$137 &gt;= $G$100, "1","0")</f>
        <v>1</v>
      </c>
      <c r="CJ137">
        <f xml:space="preserve"> IF( AND( $CH$137 = "1", $CI$137 = "1" ), 1, IF( AND( $CH$137 = "1", $CI$137 = "0" ), 2, IF( AND( $CH$137 = "0", $CI$137 = "1" ), 3, 4 ) ) )</f>
        <v>1</v>
      </c>
    </row>
    <row r="138" spans="80:88" x14ac:dyDescent="0.25">
      <c r="CB138" s="4">
        <v>1</v>
      </c>
      <c r="CC138" t="str">
        <f>"1"</f>
        <v>1</v>
      </c>
      <c r="CD138" t="str">
        <f xml:space="preserve"> IF($CB$138 &gt;= $G$67, "1","0")</f>
        <v>1</v>
      </c>
      <c r="CE138">
        <f xml:space="preserve"> IF( AND( $CC$138 = "1", $CD$138 = "1" ), 1, IF( AND( $CC$138 = "1", $CD$138 = "0" ), 2, IF( AND( $CC$138 = "0", $CD$138 = "1" ), 3, 4 ) ) )</f>
        <v>1</v>
      </c>
      <c r="CG138" s="4">
        <v>0</v>
      </c>
      <c r="CH138" t="str">
        <f>"0"</f>
        <v>0</v>
      </c>
      <c r="CI138" t="str">
        <f xml:space="preserve"> IF($CG$138 &gt;= $G$100, "1","0")</f>
        <v>0</v>
      </c>
      <c r="CJ138">
        <f xml:space="preserve"> IF( AND( $CH$138 = "1", $CI$138 = "1" ), 1, IF( AND( $CH$138 = "1", $CI$138 = "0" ), 2, IF( AND( $CH$138 = "0", $CI$138 = "1" ), 3, 4 ) ) )</f>
        <v>4</v>
      </c>
    </row>
    <row r="139" spans="80:88" x14ac:dyDescent="0.25">
      <c r="CB139" s="4">
        <v>0</v>
      </c>
      <c r="CC139" t="str">
        <f>"0"</f>
        <v>0</v>
      </c>
      <c r="CD139" t="str">
        <f xml:space="preserve"> IF($CB$139 &gt;= $G$67, "1","0")</f>
        <v>0</v>
      </c>
      <c r="CE139">
        <f xml:space="preserve"> IF( AND( $CC$139 = "1", $CD$139 = "1" ), 1, IF( AND( $CC$139 = "1", $CD$139 = "0" ), 2, IF( AND( $CC$139 = "0", $CD$139 = "1" ), 3, 4 ) ) )</f>
        <v>4</v>
      </c>
      <c r="CG139" s="4">
        <v>0</v>
      </c>
      <c r="CH139" t="str">
        <f>"0"</f>
        <v>0</v>
      </c>
      <c r="CI139" t="str">
        <f xml:space="preserve"> IF($CG$139 &gt;= $G$100, "1","0")</f>
        <v>0</v>
      </c>
      <c r="CJ139">
        <f xml:space="preserve"> IF( AND( $CH$139 = "1", $CI$139 = "1" ), 1, IF( AND( $CH$139 = "1", $CI$139 = "0" ), 2, IF( AND( $CH$139 = "0", $CI$139 = "1" ), 3, 4 ) ) )</f>
        <v>4</v>
      </c>
    </row>
    <row r="140" spans="80:88" x14ac:dyDescent="0.25">
      <c r="CB140" s="4">
        <v>0</v>
      </c>
      <c r="CC140" t="str">
        <f>"0"</f>
        <v>0</v>
      </c>
      <c r="CD140" t="str">
        <f xml:space="preserve"> IF($CB$140 &gt;= $G$67, "1","0")</f>
        <v>0</v>
      </c>
      <c r="CE140">
        <f xml:space="preserve"> IF( AND( $CC$140 = "1", $CD$140 = "1" ), 1, IF( AND( $CC$140 = "1", $CD$140 = "0" ), 2, IF( AND( $CC$140 = "0", $CD$140 = "1" ), 3, 4 ) ) )</f>
        <v>4</v>
      </c>
      <c r="CG140" s="4">
        <v>0</v>
      </c>
      <c r="CH140" t="str">
        <f>"0"</f>
        <v>0</v>
      </c>
      <c r="CI140" t="str">
        <f xml:space="preserve"> IF($CG$140 &gt;= $G$100, "1","0")</f>
        <v>0</v>
      </c>
      <c r="CJ140">
        <f xml:space="preserve"> IF( AND( $CH$140 = "1", $CI$140 = "1" ), 1, IF( AND( $CH$140 = "1", $CI$140 = "0" ), 2, IF( AND( $CH$140 = "0", $CI$140 = "1" ), 3, 4 ) ) )</f>
        <v>4</v>
      </c>
    </row>
    <row r="141" spans="80:88" x14ac:dyDescent="0.25">
      <c r="CB141" s="4">
        <v>0</v>
      </c>
      <c r="CC141" t="str">
        <f>"0"</f>
        <v>0</v>
      </c>
      <c r="CD141" t="str">
        <f xml:space="preserve"> IF($CB$141 &gt;= $G$67, "1","0")</f>
        <v>0</v>
      </c>
      <c r="CE141">
        <f xml:space="preserve"> IF( AND( $CC$141 = "1", $CD$141 = "1" ), 1, IF( AND( $CC$141 = "1", $CD$141 = "0" ), 2, IF( AND( $CC$141 = "0", $CD$141 = "1" ), 3, 4 ) ) )</f>
        <v>4</v>
      </c>
      <c r="CG141" s="4">
        <v>1</v>
      </c>
      <c r="CH141" t="str">
        <f>"1"</f>
        <v>1</v>
      </c>
      <c r="CI141" t="str">
        <f xml:space="preserve"> IF($CG$141 &gt;= $G$100, "1","0")</f>
        <v>1</v>
      </c>
      <c r="CJ141">
        <f xml:space="preserve"> IF( AND( $CH$141 = "1", $CI$141 = "1" ), 1, IF( AND( $CH$141 = "1", $CI$141 = "0" ), 2, IF( AND( $CH$141 = "0", $CI$141 = "1" ), 3, 4 ) ) )</f>
        <v>1</v>
      </c>
    </row>
    <row r="142" spans="80:88" x14ac:dyDescent="0.25">
      <c r="CB142" s="4">
        <v>1</v>
      </c>
      <c r="CC142" t="str">
        <f>"1"</f>
        <v>1</v>
      </c>
      <c r="CD142" t="str">
        <f xml:space="preserve"> IF($CB$142 &gt;= $G$67, "1","0")</f>
        <v>1</v>
      </c>
      <c r="CE142">
        <f xml:space="preserve"> IF( AND( $CC$142 = "1", $CD$142 = "1" ), 1, IF( AND( $CC$142 = "1", $CD$142 = "0" ), 2, IF( AND( $CC$142 = "0", $CD$142 = "1" ), 3, 4 ) ) )</f>
        <v>1</v>
      </c>
      <c r="CG142" s="4">
        <v>1</v>
      </c>
      <c r="CH142" t="str">
        <f>"1"</f>
        <v>1</v>
      </c>
      <c r="CI142" t="str">
        <f xml:space="preserve"> IF($CG$142 &gt;= $G$100, "1","0")</f>
        <v>1</v>
      </c>
      <c r="CJ142">
        <f xml:space="preserve"> IF( AND( $CH$142 = "1", $CI$142 = "1" ), 1, IF( AND( $CH$142 = "1", $CI$142 = "0" ), 2, IF( AND( $CH$142 = "0", $CI$142 = "1" ), 3, 4 ) ) )</f>
        <v>1</v>
      </c>
    </row>
    <row r="143" spans="80:88" x14ac:dyDescent="0.25">
      <c r="CB143" s="4">
        <v>0</v>
      </c>
      <c r="CC143" t="str">
        <f>"0"</f>
        <v>0</v>
      </c>
      <c r="CD143" t="str">
        <f xml:space="preserve"> IF($CB$143 &gt;= $G$67, "1","0")</f>
        <v>0</v>
      </c>
      <c r="CE143">
        <f xml:space="preserve"> IF( AND( $CC$143 = "1", $CD$143 = "1" ), 1, IF( AND( $CC$143 = "1", $CD$143 = "0" ), 2, IF( AND( $CC$143 = "0", $CD$143 = "1" ), 3, 4 ) ) )</f>
        <v>4</v>
      </c>
      <c r="CG143" s="4">
        <v>0</v>
      </c>
      <c r="CH143" t="str">
        <f>"0"</f>
        <v>0</v>
      </c>
      <c r="CI143" t="str">
        <f xml:space="preserve"> IF($CG$143 &gt;= $G$100, "1","0")</f>
        <v>0</v>
      </c>
      <c r="CJ143">
        <f xml:space="preserve"> IF( AND( $CH$143 = "1", $CI$143 = "1" ), 1, IF( AND( $CH$143 = "1", $CI$143 = "0" ), 2, IF( AND( $CH$143 = "0", $CI$143 = "1" ), 3, 4 ) ) )</f>
        <v>4</v>
      </c>
    </row>
    <row r="144" spans="80:88" x14ac:dyDescent="0.25">
      <c r="CB144" s="4">
        <v>0</v>
      </c>
      <c r="CC144" t="str">
        <f>"0"</f>
        <v>0</v>
      </c>
      <c r="CD144" t="str">
        <f xml:space="preserve"> IF($CB$144 &gt;= $G$67, "1","0")</f>
        <v>0</v>
      </c>
      <c r="CE144">
        <f xml:space="preserve"> IF( AND( $CC$144 = "1", $CD$144 = "1" ), 1, IF( AND( $CC$144 = "1", $CD$144 = "0" ), 2, IF( AND( $CC$144 = "0", $CD$144 = "1" ), 3, 4 ) ) )</f>
        <v>4</v>
      </c>
      <c r="CG144" s="4">
        <v>0</v>
      </c>
      <c r="CH144" t="str">
        <f>"0"</f>
        <v>0</v>
      </c>
      <c r="CI144" t="str">
        <f xml:space="preserve"> IF($CG$144 &gt;= $G$100, "1","0")</f>
        <v>0</v>
      </c>
      <c r="CJ144">
        <f xml:space="preserve"> IF( AND( $CH$144 = "1", $CI$144 = "1" ), 1, IF( AND( $CH$144 = "1", $CI$144 = "0" ), 2, IF( AND( $CH$144 = "0", $CI$144 = "1" ), 3, 4 ) ) )</f>
        <v>4</v>
      </c>
    </row>
    <row r="145" spans="80:88" x14ac:dyDescent="0.25">
      <c r="CB145" s="4">
        <v>1</v>
      </c>
      <c r="CC145" t="str">
        <f>"1"</f>
        <v>1</v>
      </c>
      <c r="CD145" t="str">
        <f xml:space="preserve"> IF($CB$145 &gt;= $G$67, "1","0")</f>
        <v>1</v>
      </c>
      <c r="CE145">
        <f xml:space="preserve"> IF( AND( $CC$145 = "1", $CD$145 = "1" ), 1, IF( AND( $CC$145 = "1", $CD$145 = "0" ), 2, IF( AND( $CC$145 = "0", $CD$145 = "1" ), 3, 4 ) ) )</f>
        <v>1</v>
      </c>
      <c r="CG145" s="4">
        <v>0</v>
      </c>
      <c r="CH145" t="str">
        <f>"0"</f>
        <v>0</v>
      </c>
      <c r="CI145" t="str">
        <f xml:space="preserve"> IF($CG$145 &gt;= $G$100, "1","0")</f>
        <v>0</v>
      </c>
      <c r="CJ145">
        <f xml:space="preserve"> IF( AND( $CH$145 = "1", $CI$145 = "1" ), 1, IF( AND( $CH$145 = "1", $CI$145 = "0" ), 2, IF( AND( $CH$145 = "0", $CI$145 = "1" ), 3, 4 ) ) )</f>
        <v>4</v>
      </c>
    </row>
    <row r="146" spans="80:88" x14ac:dyDescent="0.25">
      <c r="CB146" s="4">
        <v>0</v>
      </c>
      <c r="CC146" t="str">
        <f>"0"</f>
        <v>0</v>
      </c>
      <c r="CD146" t="str">
        <f xml:space="preserve"> IF($CB$146 &gt;= $G$67, "1","0")</f>
        <v>0</v>
      </c>
      <c r="CE146">
        <f xml:space="preserve"> IF( AND( $CC$146 = "1", $CD$146 = "1" ), 1, IF( AND( $CC$146 = "1", $CD$146 = "0" ), 2, IF( AND( $CC$146 = "0", $CD$146 = "1" ), 3, 4 ) ) )</f>
        <v>4</v>
      </c>
      <c r="CG146" s="4">
        <v>0</v>
      </c>
      <c r="CH146" t="str">
        <f>"0"</f>
        <v>0</v>
      </c>
      <c r="CI146" t="str">
        <f xml:space="preserve"> IF($CG$146 &gt;= $G$100, "1","0")</f>
        <v>0</v>
      </c>
      <c r="CJ146">
        <f xml:space="preserve"> IF( AND( $CH$146 = "1", $CI$146 = "1" ), 1, IF( AND( $CH$146 = "1", $CI$146 = "0" ), 2, IF( AND( $CH$146 = "0", $CI$146 = "1" ), 3, 4 ) ) )</f>
        <v>4</v>
      </c>
    </row>
    <row r="147" spans="80:88" x14ac:dyDescent="0.25">
      <c r="CB147" s="4">
        <v>1</v>
      </c>
      <c r="CC147" t="str">
        <f>"1"</f>
        <v>1</v>
      </c>
      <c r="CD147" t="str">
        <f xml:space="preserve"> IF($CB$147 &gt;= $G$67, "1","0")</f>
        <v>1</v>
      </c>
      <c r="CE147">
        <f xml:space="preserve"> IF( AND( $CC$147 = "1", $CD$147 = "1" ), 1, IF( AND( $CC$147 = "1", $CD$147 = "0" ), 2, IF( AND( $CC$147 = "0", $CD$147 = "1" ), 3, 4 ) ) )</f>
        <v>1</v>
      </c>
      <c r="CG147" s="4">
        <v>0</v>
      </c>
      <c r="CH147" t="str">
        <f>"0"</f>
        <v>0</v>
      </c>
      <c r="CI147" t="str">
        <f xml:space="preserve"> IF($CG$147 &gt;= $G$100, "1","0")</f>
        <v>0</v>
      </c>
      <c r="CJ147">
        <f xml:space="preserve"> IF( AND( $CH$147 = "1", $CI$147 = "1" ), 1, IF( AND( $CH$147 = "1", $CI$147 = "0" ), 2, IF( AND( $CH$147 = "0", $CI$147 = "1" ), 3, 4 ) ) )</f>
        <v>4</v>
      </c>
    </row>
    <row r="148" spans="80:88" x14ac:dyDescent="0.25">
      <c r="CB148" s="4">
        <v>0</v>
      </c>
      <c r="CC148" t="str">
        <f>"0"</f>
        <v>0</v>
      </c>
      <c r="CD148" t="str">
        <f xml:space="preserve"> IF($CB$148 &gt;= $G$67, "1","0")</f>
        <v>0</v>
      </c>
      <c r="CE148">
        <f xml:space="preserve"> IF( AND( $CC$148 = "1", $CD$148 = "1" ), 1, IF( AND( $CC$148 = "1", $CD$148 = "0" ), 2, IF( AND( $CC$148 = "0", $CD$148 = "1" ), 3, 4 ) ) )</f>
        <v>4</v>
      </c>
      <c r="CG148" s="4">
        <v>0</v>
      </c>
      <c r="CH148" t="str">
        <f>"0"</f>
        <v>0</v>
      </c>
      <c r="CI148" t="str">
        <f xml:space="preserve"> IF($CG$148 &gt;= $G$100, "1","0")</f>
        <v>0</v>
      </c>
      <c r="CJ148">
        <f xml:space="preserve"> IF( AND( $CH$148 = "1", $CI$148 = "1" ), 1, IF( AND( $CH$148 = "1", $CI$148 = "0" ), 2, IF( AND( $CH$148 = "0", $CI$148 = "1" ), 3, 4 ) ) )</f>
        <v>4</v>
      </c>
    </row>
    <row r="149" spans="80:88" x14ac:dyDescent="0.25">
      <c r="CB149" s="4">
        <v>1</v>
      </c>
      <c r="CC149" t="str">
        <f>"1"</f>
        <v>1</v>
      </c>
      <c r="CD149" t="str">
        <f xml:space="preserve"> IF($CB$149 &gt;= $G$67, "1","0")</f>
        <v>1</v>
      </c>
      <c r="CE149">
        <f xml:space="preserve"> IF( AND( $CC$149 = "1", $CD$149 = "1" ), 1, IF( AND( $CC$149 = "1", $CD$149 = "0" ), 2, IF( AND( $CC$149 = "0", $CD$149 = "1" ), 3, 4 ) ) )</f>
        <v>1</v>
      </c>
      <c r="CG149" s="4">
        <v>0</v>
      </c>
      <c r="CH149" t="str">
        <f>"0"</f>
        <v>0</v>
      </c>
      <c r="CI149" t="str">
        <f xml:space="preserve"> IF($CG$149 &gt;= $G$100, "1","0")</f>
        <v>0</v>
      </c>
      <c r="CJ149">
        <f xml:space="preserve"> IF( AND( $CH$149 = "1", $CI$149 = "1" ), 1, IF( AND( $CH$149 = "1", $CI$149 = "0" ), 2, IF( AND( $CH$149 = "0", $CI$149 = "1" ), 3, 4 ) ) )</f>
        <v>4</v>
      </c>
    </row>
    <row r="150" spans="80:88" x14ac:dyDescent="0.25">
      <c r="CB150" s="4">
        <v>1</v>
      </c>
      <c r="CC150" t="str">
        <f>"1"</f>
        <v>1</v>
      </c>
      <c r="CD150" t="str">
        <f xml:space="preserve"> IF($CB$150 &gt;= $G$67, "1","0")</f>
        <v>1</v>
      </c>
      <c r="CE150">
        <f xml:space="preserve"> IF( AND( $CC$150 = "1", $CD$150 = "1" ), 1, IF( AND( $CC$150 = "1", $CD$150 = "0" ), 2, IF( AND( $CC$150 = "0", $CD$150 = "1" ), 3, 4 ) ) )</f>
        <v>1</v>
      </c>
      <c r="CG150" s="4">
        <v>1</v>
      </c>
      <c r="CH150" t="str">
        <f>"1"</f>
        <v>1</v>
      </c>
      <c r="CI150" t="str">
        <f xml:space="preserve"> IF($CG$150 &gt;= $G$100, "1","0")</f>
        <v>1</v>
      </c>
      <c r="CJ150">
        <f xml:space="preserve"> IF( AND( $CH$150 = "1", $CI$150 = "1" ), 1, IF( AND( $CH$150 = "1", $CI$150 = "0" ), 2, IF( AND( $CH$150 = "0", $CI$150 = "1" ), 3, 4 ) ) )</f>
        <v>1</v>
      </c>
    </row>
    <row r="151" spans="80:88" x14ac:dyDescent="0.25">
      <c r="CB151" s="4">
        <v>0</v>
      </c>
      <c r="CC151" t="str">
        <f>"0"</f>
        <v>0</v>
      </c>
      <c r="CD151" t="str">
        <f xml:space="preserve"> IF($CB$151 &gt;= $G$67, "1","0")</f>
        <v>0</v>
      </c>
      <c r="CE151">
        <f xml:space="preserve"> IF( AND( $CC$151 = "1", $CD$151 = "1" ), 1, IF( AND( $CC$151 = "1", $CD$151 = "0" ), 2, IF( AND( $CC$151 = "0", $CD$151 = "1" ), 3, 4 ) ) )</f>
        <v>4</v>
      </c>
      <c r="CG151" s="4">
        <v>1</v>
      </c>
      <c r="CH151" t="str">
        <f>"1"</f>
        <v>1</v>
      </c>
      <c r="CI151" t="str">
        <f xml:space="preserve"> IF($CG$151 &gt;= $G$100, "1","0")</f>
        <v>1</v>
      </c>
      <c r="CJ151">
        <f xml:space="preserve"> IF( AND( $CH$151 = "1", $CI$151 = "1" ), 1, IF( AND( $CH$151 = "1", $CI$151 = "0" ), 2, IF( AND( $CH$151 = "0", $CI$151 = "1" ), 3, 4 ) ) )</f>
        <v>1</v>
      </c>
    </row>
    <row r="152" spans="80:88" x14ac:dyDescent="0.25">
      <c r="CB152" s="4">
        <v>0</v>
      </c>
      <c r="CC152" t="str">
        <f>"0"</f>
        <v>0</v>
      </c>
      <c r="CD152" t="str">
        <f xml:space="preserve"> IF($CB$152 &gt;= $G$67, "1","0")</f>
        <v>0</v>
      </c>
      <c r="CE152">
        <f xml:space="preserve"> IF( AND( $CC$152 = "1", $CD$152 = "1" ), 1, IF( AND( $CC$152 = "1", $CD$152 = "0" ), 2, IF( AND( $CC$152 = "0", $CD$152 = "1" ), 3, 4 ) ) )</f>
        <v>4</v>
      </c>
      <c r="CG152" s="4">
        <v>0</v>
      </c>
      <c r="CH152" t="str">
        <f>"0"</f>
        <v>0</v>
      </c>
      <c r="CI152" t="str">
        <f xml:space="preserve"> IF($CG$152 &gt;= $G$100, "1","0")</f>
        <v>0</v>
      </c>
      <c r="CJ152">
        <f xml:space="preserve"> IF( AND( $CH$152 = "1", $CI$152 = "1" ), 1, IF( AND( $CH$152 = "1", $CI$152 = "0" ), 2, IF( AND( $CH$152 = "0", $CI$152 = "1" ), 3, 4 ) ) )</f>
        <v>4</v>
      </c>
    </row>
    <row r="153" spans="80:88" x14ac:dyDescent="0.25">
      <c r="CB153" s="4">
        <v>0</v>
      </c>
      <c r="CC153" t="str">
        <f>"0"</f>
        <v>0</v>
      </c>
      <c r="CD153" t="str">
        <f xml:space="preserve"> IF($CB$153 &gt;= $G$67, "1","0")</f>
        <v>0</v>
      </c>
      <c r="CE153">
        <f xml:space="preserve"> IF( AND( $CC$153 = "1", $CD$153 = "1" ), 1, IF( AND( $CC$153 = "1", $CD$153 = "0" ), 2, IF( AND( $CC$153 = "0", $CD$153 = "1" ), 3, 4 ) ) )</f>
        <v>4</v>
      </c>
      <c r="CG153" s="4">
        <v>1</v>
      </c>
      <c r="CH153" t="str">
        <f>"1"</f>
        <v>1</v>
      </c>
      <c r="CI153" t="str">
        <f xml:space="preserve"> IF($CG$153 &gt;= $G$100, "1","0")</f>
        <v>1</v>
      </c>
      <c r="CJ153">
        <f xml:space="preserve"> IF( AND( $CH$153 = "1", $CI$153 = "1" ), 1, IF( AND( $CH$153 = "1", $CI$153 = "0" ), 2, IF( AND( $CH$153 = "0", $CI$153 = "1" ), 3, 4 ) ) )</f>
        <v>1</v>
      </c>
    </row>
    <row r="154" spans="80:88" x14ac:dyDescent="0.25">
      <c r="CB154" s="4">
        <v>0</v>
      </c>
      <c r="CC154" t="str">
        <f>"0"</f>
        <v>0</v>
      </c>
      <c r="CD154" t="str">
        <f xml:space="preserve"> IF($CB$154 &gt;= $G$67, "1","0")</f>
        <v>0</v>
      </c>
      <c r="CE154">
        <f xml:space="preserve"> IF( AND( $CC$154 = "1", $CD$154 = "1" ), 1, IF( AND( $CC$154 = "1", $CD$154 = "0" ), 2, IF( AND( $CC$154 = "0", $CD$154 = "1" ), 3, 4 ) ) )</f>
        <v>4</v>
      </c>
      <c r="CG154" s="4">
        <v>0</v>
      </c>
      <c r="CH154" t="str">
        <f>"0"</f>
        <v>0</v>
      </c>
      <c r="CI154" t="str">
        <f xml:space="preserve"> IF($CG$154 &gt;= $G$100, "1","0")</f>
        <v>0</v>
      </c>
      <c r="CJ154">
        <f xml:space="preserve"> IF( AND( $CH$154 = "1", $CI$154 = "1" ), 1, IF( AND( $CH$154 = "1", $CI$154 = "0" ), 2, IF( AND( $CH$154 = "0", $CI$154 = "1" ), 3, 4 ) ) )</f>
        <v>4</v>
      </c>
    </row>
    <row r="155" spans="80:88" x14ac:dyDescent="0.25">
      <c r="CB155" s="4">
        <v>0</v>
      </c>
      <c r="CC155" t="str">
        <f>"0"</f>
        <v>0</v>
      </c>
      <c r="CD155" t="str">
        <f xml:space="preserve"> IF($CB$155 &gt;= $G$67, "1","0")</f>
        <v>0</v>
      </c>
      <c r="CE155">
        <f xml:space="preserve"> IF( AND( $CC$155 = "1", $CD$155 = "1" ), 1, IF( AND( $CC$155 = "1", $CD$155 = "0" ), 2, IF( AND( $CC$155 = "0", $CD$155 = "1" ), 3, 4 ) ) )</f>
        <v>4</v>
      </c>
      <c r="CG155" s="4">
        <v>0</v>
      </c>
      <c r="CH155" t="str">
        <f>"0"</f>
        <v>0</v>
      </c>
      <c r="CI155" t="str">
        <f xml:space="preserve"> IF($CG$155 &gt;= $G$100, "1","0")</f>
        <v>0</v>
      </c>
      <c r="CJ155">
        <f xml:space="preserve"> IF( AND( $CH$155 = "1", $CI$155 = "1" ), 1, IF( AND( $CH$155 = "1", $CI$155 = "0" ), 2, IF( AND( $CH$155 = "0", $CI$155 = "1" ), 3, 4 ) ) )</f>
        <v>4</v>
      </c>
    </row>
    <row r="156" spans="80:88" x14ac:dyDescent="0.25">
      <c r="CB156" s="4">
        <v>0</v>
      </c>
      <c r="CC156" t="str">
        <f>"0"</f>
        <v>0</v>
      </c>
      <c r="CD156" t="str">
        <f xml:space="preserve"> IF($CB$156 &gt;= $G$67, "1","0")</f>
        <v>0</v>
      </c>
      <c r="CE156">
        <f xml:space="preserve"> IF( AND( $CC$156 = "1", $CD$156 = "1" ), 1, IF( AND( $CC$156 = "1", $CD$156 = "0" ), 2, IF( AND( $CC$156 = "0", $CD$156 = "1" ), 3, 4 ) ) )</f>
        <v>4</v>
      </c>
      <c r="CG156" s="4">
        <v>0</v>
      </c>
      <c r="CH156" t="str">
        <f>"0"</f>
        <v>0</v>
      </c>
      <c r="CI156" t="str">
        <f xml:space="preserve"> IF($CG$156 &gt;= $G$100, "1","0")</f>
        <v>0</v>
      </c>
      <c r="CJ156">
        <f xml:space="preserve"> IF( AND( $CH$156 = "1", $CI$156 = "1" ), 1, IF( AND( $CH$156 = "1", $CI$156 = "0" ), 2, IF( AND( $CH$156 = "0", $CI$156 = "1" ), 3, 4 ) ) )</f>
        <v>4</v>
      </c>
    </row>
    <row r="157" spans="80:88" x14ac:dyDescent="0.25">
      <c r="CB157" s="4">
        <v>1</v>
      </c>
      <c r="CC157" t="str">
        <f>"1"</f>
        <v>1</v>
      </c>
      <c r="CD157" t="str">
        <f xml:space="preserve"> IF($CB$157 &gt;= $G$67, "1","0")</f>
        <v>1</v>
      </c>
      <c r="CE157">
        <f xml:space="preserve"> IF( AND( $CC$157 = "1", $CD$157 = "1" ), 1, IF( AND( $CC$157 = "1", $CD$157 = "0" ), 2, IF( AND( $CC$157 = "0", $CD$157 = "1" ), 3, 4 ) ) )</f>
        <v>1</v>
      </c>
      <c r="CG157" s="4">
        <v>1</v>
      </c>
      <c r="CH157" t="str">
        <f>"1"</f>
        <v>1</v>
      </c>
      <c r="CI157" t="str">
        <f xml:space="preserve"> IF($CG$157 &gt;= $G$100, "1","0")</f>
        <v>1</v>
      </c>
      <c r="CJ157">
        <f xml:space="preserve"> IF( AND( $CH$157 = "1", $CI$157 = "1" ), 1, IF( AND( $CH$157 = "1", $CI$157 = "0" ), 2, IF( AND( $CH$157 = "0", $CI$157 = "1" ), 3, 4 ) ) )</f>
        <v>1</v>
      </c>
    </row>
    <row r="158" spans="80:88" x14ac:dyDescent="0.25">
      <c r="CB158" s="4">
        <v>0</v>
      </c>
      <c r="CC158" t="str">
        <f>"0"</f>
        <v>0</v>
      </c>
      <c r="CD158" t="str">
        <f xml:space="preserve"> IF($CB$158 &gt;= $G$67, "1","0")</f>
        <v>0</v>
      </c>
      <c r="CE158">
        <f xml:space="preserve"> IF( AND( $CC$158 = "1", $CD$158 = "1" ), 1, IF( AND( $CC$158 = "1", $CD$158 = "0" ), 2, IF( AND( $CC$158 = "0", $CD$158 = "1" ), 3, 4 ) ) )</f>
        <v>4</v>
      </c>
      <c r="CG158" s="4">
        <v>0</v>
      </c>
      <c r="CH158" t="str">
        <f>"0"</f>
        <v>0</v>
      </c>
      <c r="CI158" t="str">
        <f xml:space="preserve"> IF($CG$158 &gt;= $G$100, "1","0")</f>
        <v>0</v>
      </c>
      <c r="CJ158">
        <f xml:space="preserve"> IF( AND( $CH$158 = "1", $CI$158 = "1" ), 1, IF( AND( $CH$158 = "1", $CI$158 = "0" ), 2, IF( AND( $CH$158 = "0", $CI$158 = "1" ), 3, 4 ) ) )</f>
        <v>4</v>
      </c>
    </row>
    <row r="159" spans="80:88" x14ac:dyDescent="0.25">
      <c r="CB159" s="4">
        <v>1</v>
      </c>
      <c r="CC159" t="str">
        <f>"1"</f>
        <v>1</v>
      </c>
      <c r="CD159" t="str">
        <f xml:space="preserve"> IF($CB$159 &gt;= $G$67, "1","0")</f>
        <v>1</v>
      </c>
      <c r="CE159">
        <f xml:space="preserve"> IF( AND( $CC$159 = "1", $CD$159 = "1" ), 1, IF( AND( $CC$159 = "1", $CD$159 = "0" ), 2, IF( AND( $CC$159 = "0", $CD$159 = "1" ), 3, 4 ) ) )</f>
        <v>1</v>
      </c>
      <c r="CG159" s="4">
        <v>0</v>
      </c>
      <c r="CH159" t="str">
        <f>"0"</f>
        <v>0</v>
      </c>
      <c r="CI159" t="str">
        <f xml:space="preserve"> IF($CG$159 &gt;= $G$100, "1","0")</f>
        <v>0</v>
      </c>
      <c r="CJ159">
        <f xml:space="preserve"> IF( AND( $CH$159 = "1", $CI$159 = "1" ), 1, IF( AND( $CH$159 = "1", $CI$159 = "0" ), 2, IF( AND( $CH$159 = "0", $CI$159 = "1" ), 3, 4 ) ) )</f>
        <v>4</v>
      </c>
    </row>
    <row r="160" spans="80:88" x14ac:dyDescent="0.25">
      <c r="CB160" s="4">
        <v>1</v>
      </c>
      <c r="CC160" t="str">
        <f>"1"</f>
        <v>1</v>
      </c>
      <c r="CD160" t="str">
        <f xml:space="preserve"> IF($CB$160 &gt;= $G$67, "1","0")</f>
        <v>1</v>
      </c>
      <c r="CE160">
        <f xml:space="preserve"> IF( AND( $CC$160 = "1", $CD$160 = "1" ), 1, IF( AND( $CC$160 = "1", $CD$160 = "0" ), 2, IF( AND( $CC$160 = "0", $CD$160 = "1" ), 3, 4 ) ) )</f>
        <v>1</v>
      </c>
      <c r="CG160" s="4">
        <v>1</v>
      </c>
      <c r="CH160" t="str">
        <f>"1"</f>
        <v>1</v>
      </c>
      <c r="CI160" t="str">
        <f xml:space="preserve"> IF($CG$160 &gt;= $G$100, "1","0")</f>
        <v>1</v>
      </c>
      <c r="CJ160">
        <f xml:space="preserve"> IF( AND( $CH$160 = "1", $CI$160 = "1" ), 1, IF( AND( $CH$160 = "1", $CI$160 = "0" ), 2, IF( AND( $CH$160 = "0", $CI$160 = "1" ), 3, 4 ) ) )</f>
        <v>1</v>
      </c>
    </row>
    <row r="161" spans="80:88" x14ac:dyDescent="0.25">
      <c r="CB161" s="4">
        <v>1</v>
      </c>
      <c r="CC161" t="str">
        <f>"1"</f>
        <v>1</v>
      </c>
      <c r="CD161" t="str">
        <f xml:space="preserve"> IF($CB$161 &gt;= $G$67, "1","0")</f>
        <v>1</v>
      </c>
      <c r="CE161">
        <f xml:space="preserve"> IF( AND( $CC$161 = "1", $CD$161 = "1" ), 1, IF( AND( $CC$161 = "1", $CD$161 = "0" ), 2, IF( AND( $CC$161 = "0", $CD$161 = "1" ), 3, 4 ) ) )</f>
        <v>1</v>
      </c>
      <c r="CG161" s="4">
        <v>0</v>
      </c>
      <c r="CH161" t="str">
        <f>"0"</f>
        <v>0</v>
      </c>
      <c r="CI161" t="str">
        <f xml:space="preserve"> IF($CG$161 &gt;= $G$100, "1","0")</f>
        <v>0</v>
      </c>
      <c r="CJ161">
        <f xml:space="preserve"> IF( AND( $CH$161 = "1", $CI$161 = "1" ), 1, IF( AND( $CH$161 = "1", $CI$161 = "0" ), 2, IF( AND( $CH$161 = "0", $CI$161 = "1" ), 3, 4 ) ) )</f>
        <v>4</v>
      </c>
    </row>
    <row r="162" spans="80:88" x14ac:dyDescent="0.25">
      <c r="CB162" s="4">
        <v>0</v>
      </c>
      <c r="CC162" t="str">
        <f>"0"</f>
        <v>0</v>
      </c>
      <c r="CD162" t="str">
        <f xml:space="preserve"> IF($CB$162 &gt;= $G$67, "1","0")</f>
        <v>0</v>
      </c>
      <c r="CE162">
        <f xml:space="preserve"> IF( AND( $CC$162 = "1", $CD$162 = "1" ), 1, IF( AND( $CC$162 = "1", $CD$162 = "0" ), 2, IF( AND( $CC$162 = "0", $CD$162 = "1" ), 3, 4 ) ) )</f>
        <v>4</v>
      </c>
      <c r="CG162" s="4">
        <v>1</v>
      </c>
      <c r="CH162" t="str">
        <f>"1"</f>
        <v>1</v>
      </c>
      <c r="CI162" t="str">
        <f xml:space="preserve"> IF($CG$162 &gt;= $G$100, "1","0")</f>
        <v>1</v>
      </c>
      <c r="CJ162">
        <f xml:space="preserve"> IF( AND( $CH$162 = "1", $CI$162 = "1" ), 1, IF( AND( $CH$162 = "1", $CI$162 = "0" ), 2, IF( AND( $CH$162 = "0", $CI$162 = "1" ), 3, 4 ) ) )</f>
        <v>1</v>
      </c>
    </row>
    <row r="163" spans="80:88" x14ac:dyDescent="0.25">
      <c r="CB163" s="4">
        <v>0</v>
      </c>
      <c r="CC163" t="str">
        <f>"0"</f>
        <v>0</v>
      </c>
      <c r="CD163" t="str">
        <f xml:space="preserve"> IF($CB$163 &gt;= $G$67, "1","0")</f>
        <v>0</v>
      </c>
      <c r="CE163">
        <f xml:space="preserve"> IF( AND( $CC$163 = "1", $CD$163 = "1" ), 1, IF( AND( $CC$163 = "1", $CD$163 = "0" ), 2, IF( AND( $CC$163 = "0", $CD$163 = "1" ), 3, 4 ) ) )</f>
        <v>4</v>
      </c>
      <c r="CG163" s="4">
        <v>0</v>
      </c>
      <c r="CH163" t="str">
        <f>"0"</f>
        <v>0</v>
      </c>
      <c r="CI163" t="str">
        <f xml:space="preserve"> IF($CG$163 &gt;= $G$100, "1","0")</f>
        <v>0</v>
      </c>
      <c r="CJ163">
        <f xml:space="preserve"> IF( AND( $CH$163 = "1", $CI$163 = "1" ), 1, IF( AND( $CH$163 = "1", $CI$163 = "0" ), 2, IF( AND( $CH$163 = "0", $CI$163 = "1" ), 3, 4 ) ) )</f>
        <v>4</v>
      </c>
    </row>
    <row r="164" spans="80:88" x14ac:dyDescent="0.25">
      <c r="CB164" s="4">
        <v>0</v>
      </c>
      <c r="CC164" t="str">
        <f>"0"</f>
        <v>0</v>
      </c>
      <c r="CD164" t="str">
        <f xml:space="preserve"> IF($CB$164 &gt;= $G$67, "1","0")</f>
        <v>0</v>
      </c>
      <c r="CE164">
        <f xml:space="preserve"> IF( AND( $CC$164 = "1", $CD$164 = "1" ), 1, IF( AND( $CC$164 = "1", $CD$164 = "0" ), 2, IF( AND( $CC$164 = "0", $CD$164 = "1" ), 3, 4 ) ) )</f>
        <v>4</v>
      </c>
      <c r="CG164" s="4">
        <v>0</v>
      </c>
      <c r="CH164" t="str">
        <f>"0"</f>
        <v>0</v>
      </c>
      <c r="CI164" t="str">
        <f xml:space="preserve"> IF($CG$164 &gt;= $G$100, "1","0")</f>
        <v>0</v>
      </c>
      <c r="CJ164">
        <f xml:space="preserve"> IF( AND( $CH$164 = "1", $CI$164 = "1" ), 1, IF( AND( $CH$164 = "1", $CI$164 = "0" ), 2, IF( AND( $CH$164 = "0", $CI$164 = "1" ), 3, 4 ) ) )</f>
        <v>4</v>
      </c>
    </row>
    <row r="165" spans="80:88" x14ac:dyDescent="0.25">
      <c r="CB165" s="4">
        <v>0</v>
      </c>
      <c r="CC165" t="str">
        <f>"0"</f>
        <v>0</v>
      </c>
      <c r="CD165" t="str">
        <f xml:space="preserve"> IF($CB$165 &gt;= $G$67, "1","0")</f>
        <v>0</v>
      </c>
      <c r="CE165">
        <f xml:space="preserve"> IF( AND( $CC$165 = "1", $CD$165 = "1" ), 1, IF( AND( $CC$165 = "1", $CD$165 = "0" ), 2, IF( AND( $CC$165 = "0", $CD$165 = "1" ), 3, 4 ) ) )</f>
        <v>4</v>
      </c>
      <c r="CG165" s="4">
        <v>0</v>
      </c>
      <c r="CH165" t="str">
        <f>"0"</f>
        <v>0</v>
      </c>
      <c r="CI165" t="str">
        <f xml:space="preserve"> IF($CG$165 &gt;= $G$100, "1","0")</f>
        <v>0</v>
      </c>
      <c r="CJ165">
        <f xml:space="preserve"> IF( AND( $CH$165 = "1", $CI$165 = "1" ), 1, IF( AND( $CH$165 = "1", $CI$165 = "0" ), 2, IF( AND( $CH$165 = "0", $CI$165 = "1" ), 3, 4 ) ) )</f>
        <v>4</v>
      </c>
    </row>
    <row r="166" spans="80:88" x14ac:dyDescent="0.25">
      <c r="CB166" s="4">
        <v>0</v>
      </c>
      <c r="CC166" t="str">
        <f>"0"</f>
        <v>0</v>
      </c>
      <c r="CD166" t="str">
        <f xml:space="preserve"> IF($CB$166 &gt;= $G$67, "1","0")</f>
        <v>0</v>
      </c>
      <c r="CE166">
        <f xml:space="preserve"> IF( AND( $CC$166 = "1", $CD$166 = "1" ), 1, IF( AND( $CC$166 = "1", $CD$166 = "0" ), 2, IF( AND( $CC$166 = "0", $CD$166 = "1" ), 3, 4 ) ) )</f>
        <v>4</v>
      </c>
      <c r="CG166" s="4">
        <v>0</v>
      </c>
      <c r="CH166" t="str">
        <f>"0"</f>
        <v>0</v>
      </c>
      <c r="CI166" t="str">
        <f xml:space="preserve"> IF($CG$166 &gt;= $G$100, "1","0")</f>
        <v>0</v>
      </c>
      <c r="CJ166">
        <f xml:space="preserve"> IF( AND( $CH$166 = "1", $CI$166 = "1" ), 1, IF( AND( $CH$166 = "1", $CI$166 = "0" ), 2, IF( AND( $CH$166 = "0", $CI$166 = "1" ), 3, 4 ) ) )</f>
        <v>4</v>
      </c>
    </row>
    <row r="167" spans="80:88" x14ac:dyDescent="0.25">
      <c r="CB167" s="4">
        <v>1</v>
      </c>
      <c r="CC167" t="str">
        <f>"1"</f>
        <v>1</v>
      </c>
      <c r="CD167" t="str">
        <f xml:space="preserve"> IF($CB$167 &gt;= $G$67, "1","0")</f>
        <v>1</v>
      </c>
      <c r="CE167">
        <f xml:space="preserve"> IF( AND( $CC$167 = "1", $CD$167 = "1" ), 1, IF( AND( $CC$167 = "1", $CD$167 = "0" ), 2, IF( AND( $CC$167 = "0", $CD$167 = "1" ), 3, 4 ) ) )</f>
        <v>1</v>
      </c>
      <c r="CG167" s="4">
        <v>0</v>
      </c>
      <c r="CH167" t="str">
        <f>"0"</f>
        <v>0</v>
      </c>
      <c r="CI167" t="str">
        <f xml:space="preserve"> IF($CG$167 &gt;= $G$100, "1","0")</f>
        <v>0</v>
      </c>
      <c r="CJ167">
        <f xml:space="preserve"> IF( AND( $CH$167 = "1", $CI$167 = "1" ), 1, IF( AND( $CH$167 = "1", $CI$167 = "0" ), 2, IF( AND( $CH$167 = "0", $CI$167 = "1" ), 3, 4 ) ) )</f>
        <v>4</v>
      </c>
    </row>
    <row r="168" spans="80:88" x14ac:dyDescent="0.25">
      <c r="CB168" s="4">
        <v>0</v>
      </c>
      <c r="CC168" t="str">
        <f>"0"</f>
        <v>0</v>
      </c>
      <c r="CD168" t="str">
        <f xml:space="preserve"> IF($CB$168 &gt;= $G$67, "1","0")</f>
        <v>0</v>
      </c>
      <c r="CE168">
        <f xml:space="preserve"> IF( AND( $CC$168 = "1", $CD$168 = "1" ), 1, IF( AND( $CC$168 = "1", $CD$168 = "0" ), 2, IF( AND( $CC$168 = "0", $CD$168 = "1" ), 3, 4 ) ) )</f>
        <v>4</v>
      </c>
      <c r="CG168" s="4">
        <v>0</v>
      </c>
      <c r="CH168" t="str">
        <f>"0"</f>
        <v>0</v>
      </c>
      <c r="CI168" t="str">
        <f xml:space="preserve"> IF($CG$168 &gt;= $G$100, "1","0")</f>
        <v>0</v>
      </c>
      <c r="CJ168">
        <f xml:space="preserve"> IF( AND( $CH$168 = "1", $CI$168 = "1" ), 1, IF( AND( $CH$168 = "1", $CI$168 = "0" ), 2, IF( AND( $CH$168 = "0", $CI$168 = "1" ), 3, 4 ) ) )</f>
        <v>4</v>
      </c>
    </row>
    <row r="169" spans="80:88" x14ac:dyDescent="0.25">
      <c r="CB169" s="4">
        <v>1</v>
      </c>
      <c r="CC169" t="str">
        <f>"1"</f>
        <v>1</v>
      </c>
      <c r="CD169" t="str">
        <f xml:space="preserve"> IF($CB$169 &gt;= $G$67, "1","0")</f>
        <v>1</v>
      </c>
      <c r="CE169">
        <f xml:space="preserve"> IF( AND( $CC$169 = "1", $CD$169 = "1" ), 1, IF( AND( $CC$169 = "1", $CD$169 = "0" ), 2, IF( AND( $CC$169 = "0", $CD$169 = "1" ), 3, 4 ) ) )</f>
        <v>1</v>
      </c>
      <c r="CG169" s="4">
        <v>1</v>
      </c>
      <c r="CH169" t="str">
        <f>"1"</f>
        <v>1</v>
      </c>
      <c r="CI169" t="str">
        <f xml:space="preserve"> IF($CG$169 &gt;= $G$100, "1","0")</f>
        <v>1</v>
      </c>
      <c r="CJ169">
        <f xml:space="preserve"> IF( AND( $CH$169 = "1", $CI$169 = "1" ), 1, IF( AND( $CH$169 = "1", $CI$169 = "0" ), 2, IF( AND( $CH$169 = "0", $CI$169 = "1" ), 3, 4 ) ) )</f>
        <v>1</v>
      </c>
    </row>
    <row r="170" spans="80:88" x14ac:dyDescent="0.25">
      <c r="CB170" s="4">
        <v>1</v>
      </c>
      <c r="CC170" t="str">
        <f>"1"</f>
        <v>1</v>
      </c>
      <c r="CD170" t="str">
        <f xml:space="preserve"> IF($CB$170 &gt;= $G$67, "1","0")</f>
        <v>1</v>
      </c>
      <c r="CE170">
        <f xml:space="preserve"> IF( AND( $CC$170 = "1", $CD$170 = "1" ), 1, IF( AND( $CC$170 = "1", $CD$170 = "0" ), 2, IF( AND( $CC$170 = "0", $CD$170 = "1" ), 3, 4 ) ) )</f>
        <v>1</v>
      </c>
      <c r="CG170" s="4">
        <v>1</v>
      </c>
      <c r="CH170" t="str">
        <f>"1"</f>
        <v>1</v>
      </c>
      <c r="CI170" t="str">
        <f xml:space="preserve"> IF($CG$170 &gt;= $G$100, "1","0")</f>
        <v>1</v>
      </c>
      <c r="CJ170">
        <f xml:space="preserve"> IF( AND( $CH$170 = "1", $CI$170 = "1" ), 1, IF( AND( $CH$170 = "1", $CI$170 = "0" ), 2, IF( AND( $CH$170 = "0", $CI$170 = "1" ), 3, 4 ) ) )</f>
        <v>1</v>
      </c>
    </row>
    <row r="171" spans="80:88" x14ac:dyDescent="0.25">
      <c r="CB171" s="4">
        <v>1</v>
      </c>
      <c r="CC171" t="str">
        <f>"1"</f>
        <v>1</v>
      </c>
      <c r="CD171" t="str">
        <f xml:space="preserve"> IF($CB$171 &gt;= $G$67, "1","0")</f>
        <v>1</v>
      </c>
      <c r="CE171">
        <f xml:space="preserve"> IF( AND( $CC$171 = "1", $CD$171 = "1" ), 1, IF( AND( $CC$171 = "1", $CD$171 = "0" ), 2, IF( AND( $CC$171 = "0", $CD$171 = "1" ), 3, 4 ) ) )</f>
        <v>1</v>
      </c>
      <c r="CG171" s="4">
        <v>0</v>
      </c>
      <c r="CH171" t="str">
        <f>"0"</f>
        <v>0</v>
      </c>
      <c r="CI171" t="str">
        <f xml:space="preserve"> IF($CG$171 &gt;= $G$100, "1","0")</f>
        <v>0</v>
      </c>
      <c r="CJ171">
        <f xml:space="preserve"> IF( AND( $CH$171 = "1", $CI$171 = "1" ), 1, IF( AND( $CH$171 = "1", $CI$171 = "0" ), 2, IF( AND( $CH$171 = "0", $CI$171 = "1" ), 3, 4 ) ) )</f>
        <v>4</v>
      </c>
    </row>
    <row r="172" spans="80:88" x14ac:dyDescent="0.25">
      <c r="CB172" s="4">
        <v>0</v>
      </c>
      <c r="CC172" t="str">
        <f>"0"</f>
        <v>0</v>
      </c>
      <c r="CD172" t="str">
        <f xml:space="preserve"> IF($CB$172 &gt;= $G$67, "1","0")</f>
        <v>0</v>
      </c>
      <c r="CE172">
        <f xml:space="preserve"> IF( AND( $CC$172 = "1", $CD$172 = "1" ), 1, IF( AND( $CC$172 = "1", $CD$172 = "0" ), 2, IF( AND( $CC$172 = "0", $CD$172 = "1" ), 3, 4 ) ) )</f>
        <v>4</v>
      </c>
      <c r="CG172" s="4">
        <v>0</v>
      </c>
      <c r="CH172" t="str">
        <f>"0"</f>
        <v>0</v>
      </c>
      <c r="CI172" t="str">
        <f xml:space="preserve"> IF($CG$172 &gt;= $G$100, "1","0")</f>
        <v>0</v>
      </c>
      <c r="CJ172">
        <f xml:space="preserve"> IF( AND( $CH$172 = "1", $CI$172 = "1" ), 1, IF( AND( $CH$172 = "1", $CI$172 = "0" ), 2, IF( AND( $CH$172 = "0", $CI$172 = "1" ), 3, 4 ) ) )</f>
        <v>4</v>
      </c>
    </row>
    <row r="173" spans="80:88" x14ac:dyDescent="0.25">
      <c r="CB173" s="4">
        <v>0</v>
      </c>
      <c r="CC173" t="str">
        <f>"0"</f>
        <v>0</v>
      </c>
      <c r="CD173" t="str">
        <f xml:space="preserve"> IF($CB$173 &gt;= $G$67, "1","0")</f>
        <v>0</v>
      </c>
      <c r="CE173">
        <f xml:space="preserve"> IF( AND( $CC$173 = "1", $CD$173 = "1" ), 1, IF( AND( $CC$173 = "1", $CD$173 = "0" ), 2, IF( AND( $CC$173 = "0", $CD$173 = "1" ), 3, 4 ) ) )</f>
        <v>4</v>
      </c>
      <c r="CG173" s="4">
        <v>0</v>
      </c>
      <c r="CH173" t="str">
        <f>"0"</f>
        <v>0</v>
      </c>
      <c r="CI173" t="str">
        <f xml:space="preserve"> IF($CG$173 &gt;= $G$100, "1","0")</f>
        <v>0</v>
      </c>
      <c r="CJ173">
        <f xml:space="preserve"> IF( AND( $CH$173 = "1", $CI$173 = "1" ), 1, IF( AND( $CH$173 = "1", $CI$173 = "0" ), 2, IF( AND( $CH$173 = "0", $CI$173 = "1" ), 3, 4 ) ) )</f>
        <v>4</v>
      </c>
    </row>
    <row r="174" spans="80:88" x14ac:dyDescent="0.25">
      <c r="CB174" s="4">
        <v>1</v>
      </c>
      <c r="CC174" t="str">
        <f>"1"</f>
        <v>1</v>
      </c>
      <c r="CD174" t="str">
        <f xml:space="preserve"> IF($CB$174 &gt;= $G$67, "1","0")</f>
        <v>1</v>
      </c>
      <c r="CE174">
        <f xml:space="preserve"> IF( AND( $CC$174 = "1", $CD$174 = "1" ), 1, IF( AND( $CC$174 = "1", $CD$174 = "0" ), 2, IF( AND( $CC$174 = "0", $CD$174 = "1" ), 3, 4 ) ) )</f>
        <v>1</v>
      </c>
      <c r="CG174" s="4">
        <v>0</v>
      </c>
      <c r="CH174" t="str">
        <f>"0"</f>
        <v>0</v>
      </c>
      <c r="CI174" t="str">
        <f xml:space="preserve"> IF($CG$174 &gt;= $G$100, "1","0")</f>
        <v>0</v>
      </c>
      <c r="CJ174">
        <f xml:space="preserve"> IF( AND( $CH$174 = "1", $CI$174 = "1" ), 1, IF( AND( $CH$174 = "1", $CI$174 = "0" ), 2, IF( AND( $CH$174 = "0", $CI$174 = "1" ), 3, 4 ) ) )</f>
        <v>4</v>
      </c>
    </row>
    <row r="175" spans="80:88" x14ac:dyDescent="0.25">
      <c r="CB175" s="4">
        <v>0</v>
      </c>
      <c r="CC175" t="str">
        <f>"0"</f>
        <v>0</v>
      </c>
      <c r="CD175" t="str">
        <f xml:space="preserve"> IF($CB$175 &gt;= $G$67, "1","0")</f>
        <v>0</v>
      </c>
      <c r="CE175">
        <f xml:space="preserve"> IF( AND( $CC$175 = "1", $CD$175 = "1" ), 1, IF( AND( $CC$175 = "1", $CD$175 = "0" ), 2, IF( AND( $CC$175 = "0", $CD$175 = "1" ), 3, 4 ) ) )</f>
        <v>4</v>
      </c>
      <c r="CG175" s="4">
        <v>0</v>
      </c>
      <c r="CH175" t="str">
        <f>"0"</f>
        <v>0</v>
      </c>
      <c r="CI175" t="str">
        <f xml:space="preserve"> IF($CG$175 &gt;= $G$100, "1","0")</f>
        <v>0</v>
      </c>
      <c r="CJ175">
        <f xml:space="preserve"> IF( AND( $CH$175 = "1", $CI$175 = "1" ), 1, IF( AND( $CH$175 = "1", $CI$175 = "0" ), 2, IF( AND( $CH$175 = "0", $CI$175 = "1" ), 3, 4 ) ) )</f>
        <v>4</v>
      </c>
    </row>
    <row r="176" spans="80:88" x14ac:dyDescent="0.25">
      <c r="CB176" s="4">
        <v>0</v>
      </c>
      <c r="CC176" t="str">
        <f>"0"</f>
        <v>0</v>
      </c>
      <c r="CD176" t="str">
        <f xml:space="preserve"> IF($CB$176 &gt;= $G$67, "1","0")</f>
        <v>0</v>
      </c>
      <c r="CE176">
        <f xml:space="preserve"> IF( AND( $CC$176 = "1", $CD$176 = "1" ), 1, IF( AND( $CC$176 = "1", $CD$176 = "0" ), 2, IF( AND( $CC$176 = "0", $CD$176 = "1" ), 3, 4 ) ) )</f>
        <v>4</v>
      </c>
      <c r="CG176" s="4">
        <v>1</v>
      </c>
      <c r="CH176" t="str">
        <f>"1"</f>
        <v>1</v>
      </c>
      <c r="CI176" t="str">
        <f xml:space="preserve"> IF($CG$176 &gt;= $G$100, "1","0")</f>
        <v>1</v>
      </c>
      <c r="CJ176">
        <f xml:space="preserve"> IF( AND( $CH$176 = "1", $CI$176 = "1" ), 1, IF( AND( $CH$176 = "1", $CI$176 = "0" ), 2, IF( AND( $CH$176 = "0", $CI$176 = "1" ), 3, 4 ) ) )</f>
        <v>1</v>
      </c>
    </row>
    <row r="177" spans="80:88" x14ac:dyDescent="0.25">
      <c r="CB177" s="4">
        <v>1</v>
      </c>
      <c r="CC177" t="str">
        <f>"1"</f>
        <v>1</v>
      </c>
      <c r="CD177" t="str">
        <f xml:space="preserve"> IF($CB$177 &gt;= $G$67, "1","0")</f>
        <v>1</v>
      </c>
      <c r="CE177">
        <f xml:space="preserve"> IF( AND( $CC$177 = "1", $CD$177 = "1" ), 1, IF( AND( $CC$177 = "1", $CD$177 = "0" ), 2, IF( AND( $CC$177 = "0", $CD$177 = "1" ), 3, 4 ) ) )</f>
        <v>1</v>
      </c>
      <c r="CG177" s="4">
        <v>0</v>
      </c>
      <c r="CH177" t="str">
        <f>"0"</f>
        <v>0</v>
      </c>
      <c r="CI177" t="str">
        <f xml:space="preserve"> IF($CG$177 &gt;= $G$100, "1","0")</f>
        <v>0</v>
      </c>
      <c r="CJ177">
        <f xml:space="preserve"> IF( AND( $CH$177 = "1", $CI$177 = "1" ), 1, IF( AND( $CH$177 = "1", $CI$177 = "0" ), 2, IF( AND( $CH$177 = "0", $CI$177 = "1" ), 3, 4 ) ) )</f>
        <v>4</v>
      </c>
    </row>
    <row r="178" spans="80:88" x14ac:dyDescent="0.25">
      <c r="CB178" s="4">
        <v>0</v>
      </c>
      <c r="CC178" t="str">
        <f>"0"</f>
        <v>0</v>
      </c>
      <c r="CD178" t="str">
        <f xml:space="preserve"> IF($CB$178 &gt;= $G$67, "1","0")</f>
        <v>0</v>
      </c>
      <c r="CE178">
        <f xml:space="preserve"> IF( AND( $CC$178 = "1", $CD$178 = "1" ), 1, IF( AND( $CC$178 = "1", $CD$178 = "0" ), 2, IF( AND( $CC$178 = "0", $CD$178 = "1" ), 3, 4 ) ) )</f>
        <v>4</v>
      </c>
      <c r="CG178" s="4">
        <v>0</v>
      </c>
      <c r="CH178" t="str">
        <f>"0"</f>
        <v>0</v>
      </c>
      <c r="CI178" t="str">
        <f xml:space="preserve"> IF($CG$178 &gt;= $G$100, "1","0")</f>
        <v>0</v>
      </c>
      <c r="CJ178">
        <f xml:space="preserve"> IF( AND( $CH$178 = "1", $CI$178 = "1" ), 1, IF( AND( $CH$178 = "1", $CI$178 = "0" ), 2, IF( AND( $CH$178 = "0", $CI$178 = "1" ), 3, 4 ) ) )</f>
        <v>4</v>
      </c>
    </row>
    <row r="179" spans="80:88" x14ac:dyDescent="0.25">
      <c r="CB179" s="4">
        <v>1</v>
      </c>
      <c r="CC179" t="str">
        <f>"1"</f>
        <v>1</v>
      </c>
      <c r="CD179" t="str">
        <f xml:space="preserve"> IF($CB$179 &gt;= $G$67, "1","0")</f>
        <v>1</v>
      </c>
      <c r="CE179">
        <f xml:space="preserve"> IF( AND( $CC$179 = "1", $CD$179 = "1" ), 1, IF( AND( $CC$179 = "1", $CD$179 = "0" ), 2, IF( AND( $CC$179 = "0", $CD$179 = "1" ), 3, 4 ) ) )</f>
        <v>1</v>
      </c>
      <c r="CG179" s="4">
        <v>0</v>
      </c>
      <c r="CH179" t="str">
        <f>"0"</f>
        <v>0</v>
      </c>
      <c r="CI179" t="str">
        <f xml:space="preserve"> IF($CG$179 &gt;= $G$100, "1","0")</f>
        <v>0</v>
      </c>
      <c r="CJ179">
        <f xml:space="preserve"> IF( AND( $CH$179 = "1", $CI$179 = "1" ), 1, IF( AND( $CH$179 = "1", $CI$179 = "0" ), 2, IF( AND( $CH$179 = "0", $CI$179 = "1" ), 3, 4 ) ) )</f>
        <v>4</v>
      </c>
    </row>
    <row r="180" spans="80:88" x14ac:dyDescent="0.25">
      <c r="CB180" s="4">
        <v>0</v>
      </c>
      <c r="CC180" t="str">
        <f>"0"</f>
        <v>0</v>
      </c>
      <c r="CD180" t="str">
        <f xml:space="preserve"> IF($CB$180 &gt;= $G$67, "1","0")</f>
        <v>0</v>
      </c>
      <c r="CE180">
        <f xml:space="preserve"> IF( AND( $CC$180 = "1", $CD$180 = "1" ), 1, IF( AND( $CC$180 = "1", $CD$180 = "0" ), 2, IF( AND( $CC$180 = "0", $CD$180 = "1" ), 3, 4 ) ) )</f>
        <v>4</v>
      </c>
      <c r="CG180" s="4">
        <v>0</v>
      </c>
      <c r="CH180" t="str">
        <f>"0"</f>
        <v>0</v>
      </c>
      <c r="CI180" t="str">
        <f xml:space="preserve"> IF($CG$180 &gt;= $G$100, "1","0")</f>
        <v>0</v>
      </c>
      <c r="CJ180">
        <f xml:space="preserve"> IF( AND( $CH$180 = "1", $CI$180 = "1" ), 1, IF( AND( $CH$180 = "1", $CI$180 = "0" ), 2, IF( AND( $CH$180 = "0", $CI$180 = "1" ), 3, 4 ) ) )</f>
        <v>4</v>
      </c>
    </row>
    <row r="181" spans="80:88" x14ac:dyDescent="0.25">
      <c r="CB181" s="4">
        <v>0</v>
      </c>
      <c r="CC181" t="str">
        <f>"0"</f>
        <v>0</v>
      </c>
      <c r="CD181" t="str">
        <f xml:space="preserve"> IF($CB$181 &gt;= $G$67, "1","0")</f>
        <v>0</v>
      </c>
      <c r="CE181">
        <f xml:space="preserve"> IF( AND( $CC$181 = "1", $CD$181 = "1" ), 1, IF( AND( $CC$181 = "1", $CD$181 = "0" ), 2, IF( AND( $CC$181 = "0", $CD$181 = "1" ), 3, 4 ) ) )</f>
        <v>4</v>
      </c>
      <c r="CG181" s="4">
        <v>0</v>
      </c>
      <c r="CH181" t="str">
        <f>"0"</f>
        <v>0</v>
      </c>
      <c r="CI181" t="str">
        <f xml:space="preserve"> IF($CG$181 &gt;= $G$100, "1","0")</f>
        <v>0</v>
      </c>
      <c r="CJ181">
        <f xml:space="preserve"> IF( AND( $CH$181 = "1", $CI$181 = "1" ), 1, IF( AND( $CH$181 = "1", $CI$181 = "0" ), 2, IF( AND( $CH$181 = "0", $CI$181 = "1" ), 3, 4 ) ) )</f>
        <v>4</v>
      </c>
    </row>
    <row r="182" spans="80:88" x14ac:dyDescent="0.25">
      <c r="CB182" s="4">
        <v>1</v>
      </c>
      <c r="CC182" t="str">
        <f>"1"</f>
        <v>1</v>
      </c>
      <c r="CD182" t="str">
        <f xml:space="preserve"> IF($CB$182 &gt;= $G$67, "1","0")</f>
        <v>1</v>
      </c>
      <c r="CE182">
        <f xml:space="preserve"> IF( AND( $CC$182 = "1", $CD$182 = "1" ), 1, IF( AND( $CC$182 = "1", $CD$182 = "0" ), 2, IF( AND( $CC$182 = "0", $CD$182 = "1" ), 3, 4 ) ) )</f>
        <v>1</v>
      </c>
      <c r="CG182" s="4">
        <v>0</v>
      </c>
      <c r="CH182" t="str">
        <f>"0"</f>
        <v>0</v>
      </c>
      <c r="CI182" t="str">
        <f xml:space="preserve"> IF($CG$182 &gt;= $G$100, "1","0")</f>
        <v>0</v>
      </c>
      <c r="CJ182">
        <f xml:space="preserve"> IF( AND( $CH$182 = "1", $CI$182 = "1" ), 1, IF( AND( $CH$182 = "1", $CI$182 = "0" ), 2, IF( AND( $CH$182 = "0", $CI$182 = "1" ), 3, 4 ) ) )</f>
        <v>4</v>
      </c>
    </row>
    <row r="183" spans="80:88" x14ac:dyDescent="0.25">
      <c r="CB183" s="4">
        <v>1</v>
      </c>
      <c r="CC183" t="str">
        <f>"1"</f>
        <v>1</v>
      </c>
      <c r="CD183" t="str">
        <f xml:space="preserve"> IF($CB$183 &gt;= $G$67, "1","0")</f>
        <v>1</v>
      </c>
      <c r="CE183">
        <f xml:space="preserve"> IF( AND( $CC$183 = "1", $CD$183 = "1" ), 1, IF( AND( $CC$183 = "1", $CD$183 = "0" ), 2, IF( AND( $CC$183 = "0", $CD$183 = "1" ), 3, 4 ) ) )</f>
        <v>1</v>
      </c>
      <c r="CG183" s="4">
        <v>0</v>
      </c>
      <c r="CH183" t="str">
        <f>"0"</f>
        <v>0</v>
      </c>
      <c r="CI183" t="str">
        <f xml:space="preserve"> IF($CG$183 &gt;= $G$100, "1","0")</f>
        <v>0</v>
      </c>
      <c r="CJ183">
        <f xml:space="preserve"> IF( AND( $CH$183 = "1", $CI$183 = "1" ), 1, IF( AND( $CH$183 = "1", $CI$183 = "0" ), 2, IF( AND( $CH$183 = "0", $CI$183 = "1" ), 3, 4 ) ) )</f>
        <v>4</v>
      </c>
    </row>
    <row r="184" spans="80:88" x14ac:dyDescent="0.25">
      <c r="CB184" s="4">
        <v>0</v>
      </c>
      <c r="CC184" t="str">
        <f>"0"</f>
        <v>0</v>
      </c>
      <c r="CD184" t="str">
        <f xml:space="preserve"> IF($CB$184 &gt;= $G$67, "1","0")</f>
        <v>0</v>
      </c>
      <c r="CE184">
        <f xml:space="preserve"> IF( AND( $CC$184 = "1", $CD$184 = "1" ), 1, IF( AND( $CC$184 = "1", $CD$184 = "0" ), 2, IF( AND( $CC$184 = "0", $CD$184 = "1" ), 3, 4 ) ) )</f>
        <v>4</v>
      </c>
      <c r="CG184" s="4">
        <v>0</v>
      </c>
      <c r="CH184" t="str">
        <f>"0"</f>
        <v>0</v>
      </c>
      <c r="CI184" t="str">
        <f xml:space="preserve"> IF($CG$184 &gt;= $G$100, "1","0")</f>
        <v>0</v>
      </c>
      <c r="CJ184">
        <f xml:space="preserve"> IF( AND( $CH$184 = "1", $CI$184 = "1" ), 1, IF( AND( $CH$184 = "1", $CI$184 = "0" ), 2, IF( AND( $CH$184 = "0", $CI$184 = "1" ), 3, 4 ) ) )</f>
        <v>4</v>
      </c>
    </row>
    <row r="185" spans="80:88" x14ac:dyDescent="0.25">
      <c r="CB185" s="4">
        <v>0</v>
      </c>
      <c r="CC185" t="str">
        <f>"0"</f>
        <v>0</v>
      </c>
      <c r="CD185" t="str">
        <f xml:space="preserve"> IF($CB$185 &gt;= $G$67, "1","0")</f>
        <v>0</v>
      </c>
      <c r="CE185">
        <f xml:space="preserve"> IF( AND( $CC$185 = "1", $CD$185 = "1" ), 1, IF( AND( $CC$185 = "1", $CD$185 = "0" ), 2, IF( AND( $CC$185 = "0", $CD$185 = "1" ), 3, 4 ) ) )</f>
        <v>4</v>
      </c>
      <c r="CG185" s="4">
        <v>0</v>
      </c>
      <c r="CH185" t="str">
        <f>"0"</f>
        <v>0</v>
      </c>
      <c r="CI185" t="str">
        <f xml:space="preserve"> IF($CG$185 &gt;= $G$100, "1","0")</f>
        <v>0</v>
      </c>
      <c r="CJ185">
        <f xml:space="preserve"> IF( AND( $CH$185 = "1", $CI$185 = "1" ), 1, IF( AND( $CH$185 = "1", $CI$185 = "0" ), 2, IF( AND( $CH$185 = "0", $CI$185 = "1" ), 3, 4 ) ) )</f>
        <v>4</v>
      </c>
    </row>
    <row r="186" spans="80:88" x14ac:dyDescent="0.25">
      <c r="CB186" s="4">
        <v>1</v>
      </c>
      <c r="CC186" t="str">
        <f>"1"</f>
        <v>1</v>
      </c>
      <c r="CD186" t="str">
        <f xml:space="preserve"> IF($CB$186 &gt;= $G$67, "1","0")</f>
        <v>1</v>
      </c>
      <c r="CE186">
        <f xml:space="preserve"> IF( AND( $CC$186 = "1", $CD$186 = "1" ), 1, IF( AND( $CC$186 = "1", $CD$186 = "0" ), 2, IF( AND( $CC$186 = "0", $CD$186 = "1" ), 3, 4 ) ) )</f>
        <v>1</v>
      </c>
      <c r="CG186" s="4">
        <v>0</v>
      </c>
      <c r="CH186" t="str">
        <f>"0"</f>
        <v>0</v>
      </c>
      <c r="CI186" t="str">
        <f xml:space="preserve"> IF($CG$186 &gt;= $G$100, "1","0")</f>
        <v>0</v>
      </c>
      <c r="CJ186">
        <f xml:space="preserve"> IF( AND( $CH$186 = "1", $CI$186 = "1" ), 1, IF( AND( $CH$186 = "1", $CI$186 = "0" ), 2, IF( AND( $CH$186 = "0", $CI$186 = "1" ), 3, 4 ) ) )</f>
        <v>4</v>
      </c>
    </row>
    <row r="187" spans="80:88" x14ac:dyDescent="0.25">
      <c r="CB187" s="4">
        <v>0</v>
      </c>
      <c r="CC187" t="str">
        <f>"0"</f>
        <v>0</v>
      </c>
      <c r="CD187" t="str">
        <f xml:space="preserve"> IF($CB$187 &gt;= $G$67, "1","0")</f>
        <v>0</v>
      </c>
      <c r="CE187">
        <f xml:space="preserve"> IF( AND( $CC$187 = "1", $CD$187 = "1" ), 1, IF( AND( $CC$187 = "1", $CD$187 = "0" ), 2, IF( AND( $CC$187 = "0", $CD$187 = "1" ), 3, 4 ) ) )</f>
        <v>4</v>
      </c>
      <c r="CG187" s="4">
        <v>0</v>
      </c>
      <c r="CH187" t="str">
        <f>"0"</f>
        <v>0</v>
      </c>
      <c r="CI187" t="str">
        <f xml:space="preserve"> IF($CG$187 &gt;= $G$100, "1","0")</f>
        <v>0</v>
      </c>
      <c r="CJ187">
        <f xml:space="preserve"> IF( AND( $CH$187 = "1", $CI$187 = "1" ), 1, IF( AND( $CH$187 = "1", $CI$187 = "0" ), 2, IF( AND( $CH$187 = "0", $CI$187 = "1" ), 3, 4 ) ) )</f>
        <v>4</v>
      </c>
    </row>
    <row r="188" spans="80:88" x14ac:dyDescent="0.25">
      <c r="CB188" s="4">
        <v>0</v>
      </c>
      <c r="CC188" t="str">
        <f>"0"</f>
        <v>0</v>
      </c>
      <c r="CD188" t="str">
        <f xml:space="preserve"> IF($CB$188 &gt;= $G$67, "1","0")</f>
        <v>0</v>
      </c>
      <c r="CE188">
        <f xml:space="preserve"> IF( AND( $CC$188 = "1", $CD$188 = "1" ), 1, IF( AND( $CC$188 = "1", $CD$188 = "0" ), 2, IF( AND( $CC$188 = "0", $CD$188 = "1" ), 3, 4 ) ) )</f>
        <v>4</v>
      </c>
      <c r="CG188" s="4">
        <v>0</v>
      </c>
      <c r="CH188" t="str">
        <f>"0"</f>
        <v>0</v>
      </c>
      <c r="CI188" t="str">
        <f xml:space="preserve"> IF($CG$188 &gt;= $G$100, "1","0")</f>
        <v>0</v>
      </c>
      <c r="CJ188">
        <f xml:space="preserve"> IF( AND( $CH$188 = "1", $CI$188 = "1" ), 1, IF( AND( $CH$188 = "1", $CI$188 = "0" ), 2, IF( AND( $CH$188 = "0", $CI$188 = "1" ), 3, 4 ) ) )</f>
        <v>4</v>
      </c>
    </row>
    <row r="189" spans="80:88" x14ac:dyDescent="0.25">
      <c r="CB189" s="4">
        <v>0</v>
      </c>
      <c r="CC189" t="str">
        <f>"0"</f>
        <v>0</v>
      </c>
      <c r="CD189" t="str">
        <f xml:space="preserve"> IF($CB$189 &gt;= $G$67, "1","0")</f>
        <v>0</v>
      </c>
      <c r="CE189">
        <f xml:space="preserve"> IF( AND( $CC$189 = "1", $CD$189 = "1" ), 1, IF( AND( $CC$189 = "1", $CD$189 = "0" ), 2, IF( AND( $CC$189 = "0", $CD$189 = "1" ), 3, 4 ) ) )</f>
        <v>4</v>
      </c>
      <c r="CG189" s="4">
        <v>1</v>
      </c>
      <c r="CH189" t="str">
        <f>"1"</f>
        <v>1</v>
      </c>
      <c r="CI189" t="str">
        <f xml:space="preserve"> IF($CG$189 &gt;= $G$100, "1","0")</f>
        <v>1</v>
      </c>
      <c r="CJ189">
        <f xml:space="preserve"> IF( AND( $CH$189 = "1", $CI$189 = "1" ), 1, IF( AND( $CH$189 = "1", $CI$189 = "0" ), 2, IF( AND( $CH$189 = "0", $CI$189 = "1" ), 3, 4 ) ) )</f>
        <v>1</v>
      </c>
    </row>
    <row r="190" spans="80:88" x14ac:dyDescent="0.25">
      <c r="CB190" s="4">
        <v>0</v>
      </c>
      <c r="CC190" t="str">
        <f>"0"</f>
        <v>0</v>
      </c>
      <c r="CD190" t="str">
        <f xml:space="preserve"> IF($CB$190 &gt;= $G$67, "1","0")</f>
        <v>0</v>
      </c>
      <c r="CE190">
        <f xml:space="preserve"> IF( AND( $CC$190 = "1", $CD$190 = "1" ), 1, IF( AND( $CC$190 = "1", $CD$190 = "0" ), 2, IF( AND( $CC$190 = "0", $CD$190 = "1" ), 3, 4 ) ) )</f>
        <v>4</v>
      </c>
      <c r="CG190" s="4">
        <v>0</v>
      </c>
      <c r="CH190" t="str">
        <f>"0"</f>
        <v>0</v>
      </c>
      <c r="CI190" t="str">
        <f xml:space="preserve"> IF($CG$190 &gt;= $G$100, "1","0")</f>
        <v>0</v>
      </c>
      <c r="CJ190">
        <f xml:space="preserve"> IF( AND( $CH$190 = "1", $CI$190 = "1" ), 1, IF( AND( $CH$190 = "1", $CI$190 = "0" ), 2, IF( AND( $CH$190 = "0", $CI$190 = "1" ), 3, 4 ) ) )</f>
        <v>4</v>
      </c>
    </row>
    <row r="191" spans="80:88" x14ac:dyDescent="0.25">
      <c r="CB191" s="4">
        <v>0</v>
      </c>
      <c r="CC191" t="str">
        <f>"0"</f>
        <v>0</v>
      </c>
      <c r="CD191" t="str">
        <f xml:space="preserve"> IF($CB$191 &gt;= $G$67, "1","0")</f>
        <v>0</v>
      </c>
      <c r="CE191">
        <f xml:space="preserve"> IF( AND( $CC$191 = "1", $CD$191 = "1" ), 1, IF( AND( $CC$191 = "1", $CD$191 = "0" ), 2, IF( AND( $CC$191 = "0", $CD$191 = "1" ), 3, 4 ) ) )</f>
        <v>4</v>
      </c>
      <c r="CG191" s="4">
        <v>0</v>
      </c>
      <c r="CH191" t="str">
        <f>"0"</f>
        <v>0</v>
      </c>
      <c r="CI191" t="str">
        <f xml:space="preserve"> IF($CG$191 &gt;= $G$100, "1","0")</f>
        <v>0</v>
      </c>
      <c r="CJ191">
        <f xml:space="preserve"> IF( AND( $CH$191 = "1", $CI$191 = "1" ), 1, IF( AND( $CH$191 = "1", $CI$191 = "0" ), 2, IF( AND( $CH$191 = "0", $CI$191 = "1" ), 3, 4 ) ) )</f>
        <v>4</v>
      </c>
    </row>
    <row r="192" spans="80:88" x14ac:dyDescent="0.25">
      <c r="CB192" s="4">
        <v>0</v>
      </c>
      <c r="CC192" t="str">
        <f>"0"</f>
        <v>0</v>
      </c>
      <c r="CD192" t="str">
        <f xml:space="preserve"> IF($CB$192 &gt;= $G$67, "1","0")</f>
        <v>0</v>
      </c>
      <c r="CE192">
        <f xml:space="preserve"> IF( AND( $CC$192 = "1", $CD$192 = "1" ), 1, IF( AND( $CC$192 = "1", $CD$192 = "0" ), 2, IF( AND( $CC$192 = "0", $CD$192 = "1" ), 3, 4 ) ) )</f>
        <v>4</v>
      </c>
      <c r="CG192" s="4">
        <v>1</v>
      </c>
      <c r="CH192" t="str">
        <f>"1"</f>
        <v>1</v>
      </c>
      <c r="CI192" t="str">
        <f xml:space="preserve"> IF($CG$192 &gt;= $G$100, "1","0")</f>
        <v>1</v>
      </c>
      <c r="CJ192">
        <f xml:space="preserve"> IF( AND( $CH$192 = "1", $CI$192 = "1" ), 1, IF( AND( $CH$192 = "1", $CI$192 = "0" ), 2, IF( AND( $CH$192 = "0", $CI$192 = "1" ), 3, 4 ) ) )</f>
        <v>1</v>
      </c>
    </row>
    <row r="193" spans="80:88" x14ac:dyDescent="0.25">
      <c r="CB193" s="4">
        <v>0</v>
      </c>
      <c r="CC193" t="str">
        <f>"0"</f>
        <v>0</v>
      </c>
      <c r="CD193" t="str">
        <f xml:space="preserve"> IF($CB$193 &gt;= $G$67, "1","0")</f>
        <v>0</v>
      </c>
      <c r="CE193">
        <f xml:space="preserve"> IF( AND( $CC$193 = "1", $CD$193 = "1" ), 1, IF( AND( $CC$193 = "1", $CD$193 = "0" ), 2, IF( AND( $CC$193 = "0", $CD$193 = "1" ), 3, 4 ) ) )</f>
        <v>4</v>
      </c>
      <c r="CG193" s="4">
        <v>0</v>
      </c>
      <c r="CH193" t="str">
        <f>"0"</f>
        <v>0</v>
      </c>
      <c r="CI193" t="str">
        <f xml:space="preserve"> IF($CG$193 &gt;= $G$100, "1","0")</f>
        <v>0</v>
      </c>
      <c r="CJ193">
        <f xml:space="preserve"> IF( AND( $CH$193 = "1", $CI$193 = "1" ), 1, IF( AND( $CH$193 = "1", $CI$193 = "0" ), 2, IF( AND( $CH$193 = "0", $CI$193 = "1" ), 3, 4 ) ) )</f>
        <v>4</v>
      </c>
    </row>
    <row r="194" spans="80:88" x14ac:dyDescent="0.25">
      <c r="CB194" s="4">
        <v>0</v>
      </c>
      <c r="CC194" t="str">
        <f>"0"</f>
        <v>0</v>
      </c>
      <c r="CD194" t="str">
        <f xml:space="preserve"> IF($CB$194 &gt;= $G$67, "1","0")</f>
        <v>0</v>
      </c>
      <c r="CE194">
        <f xml:space="preserve"> IF( AND( $CC$194 = "1", $CD$194 = "1" ), 1, IF( AND( $CC$194 = "1", $CD$194 = "0" ), 2, IF( AND( $CC$194 = "0", $CD$194 = "1" ), 3, 4 ) ) )</f>
        <v>4</v>
      </c>
      <c r="CG194" s="4">
        <v>0</v>
      </c>
      <c r="CH194" t="str">
        <f>"0"</f>
        <v>0</v>
      </c>
      <c r="CI194" t="str">
        <f xml:space="preserve"> IF($CG$194 &gt;= $G$100, "1","0")</f>
        <v>0</v>
      </c>
      <c r="CJ194">
        <f xml:space="preserve"> IF( AND( $CH$194 = "1", $CI$194 = "1" ), 1, IF( AND( $CH$194 = "1", $CI$194 = "0" ), 2, IF( AND( $CH$194 = "0", $CI$194 = "1" ), 3, 4 ) ) )</f>
        <v>4</v>
      </c>
    </row>
    <row r="195" spans="80:88" x14ac:dyDescent="0.25">
      <c r="CB195" s="4">
        <v>0</v>
      </c>
      <c r="CC195" t="str">
        <f>"0"</f>
        <v>0</v>
      </c>
      <c r="CD195" t="str">
        <f xml:space="preserve"> IF($CB$195 &gt;= $G$67, "1","0")</f>
        <v>0</v>
      </c>
      <c r="CE195">
        <f xml:space="preserve"> IF( AND( $CC$195 = "1", $CD$195 = "1" ), 1, IF( AND( $CC$195 = "1", $CD$195 = "0" ), 2, IF( AND( $CC$195 = "0", $CD$195 = "1" ), 3, 4 ) ) )</f>
        <v>4</v>
      </c>
      <c r="CG195" s="4">
        <v>1</v>
      </c>
      <c r="CH195" t="str">
        <f>"1"</f>
        <v>1</v>
      </c>
      <c r="CI195" t="str">
        <f xml:space="preserve"> IF($CG$195 &gt;= $G$100, "1","0")</f>
        <v>1</v>
      </c>
      <c r="CJ195">
        <f xml:space="preserve"> IF( AND( $CH$195 = "1", $CI$195 = "1" ), 1, IF( AND( $CH$195 = "1", $CI$195 = "0" ), 2, IF( AND( $CH$195 = "0", $CI$195 = "1" ), 3, 4 ) ) )</f>
        <v>1</v>
      </c>
    </row>
    <row r="196" spans="80:88" x14ac:dyDescent="0.25">
      <c r="CB196" s="4">
        <v>0</v>
      </c>
      <c r="CC196" t="str">
        <f>"0"</f>
        <v>0</v>
      </c>
      <c r="CD196" t="str">
        <f xml:space="preserve"> IF($CB$196 &gt;= $G$67, "1","0")</f>
        <v>0</v>
      </c>
      <c r="CE196">
        <f xml:space="preserve"> IF( AND( $CC$196 = "1", $CD$196 = "1" ), 1, IF( AND( $CC$196 = "1", $CD$196 = "0" ), 2, IF( AND( $CC$196 = "0", $CD$196 = "1" ), 3, 4 ) ) )</f>
        <v>4</v>
      </c>
      <c r="CG196" s="4">
        <v>0</v>
      </c>
      <c r="CH196" t="str">
        <f>"0"</f>
        <v>0</v>
      </c>
      <c r="CI196" t="str">
        <f xml:space="preserve"> IF($CG$196 &gt;= $G$100, "1","0")</f>
        <v>0</v>
      </c>
      <c r="CJ196">
        <f xml:space="preserve"> IF( AND( $CH$196 = "1", $CI$196 = "1" ), 1, IF( AND( $CH$196 = "1", $CI$196 = "0" ), 2, IF( AND( $CH$196 = "0", $CI$196 = "1" ), 3, 4 ) ) )</f>
        <v>4</v>
      </c>
    </row>
    <row r="197" spans="80:88" x14ac:dyDescent="0.25">
      <c r="CB197" s="4">
        <v>0</v>
      </c>
      <c r="CC197" t="str">
        <f>"0"</f>
        <v>0</v>
      </c>
      <c r="CD197" t="str">
        <f xml:space="preserve"> IF($CB$197 &gt;= $G$67, "1","0")</f>
        <v>0</v>
      </c>
      <c r="CE197">
        <f xml:space="preserve"> IF( AND( $CC$197 = "1", $CD$197 = "1" ), 1, IF( AND( $CC$197 = "1", $CD$197 = "0" ), 2, IF( AND( $CC$197 = "0", $CD$197 = "1" ), 3, 4 ) ) )</f>
        <v>4</v>
      </c>
      <c r="CG197" s="4">
        <v>0</v>
      </c>
      <c r="CH197" t="str">
        <f>"0"</f>
        <v>0</v>
      </c>
      <c r="CI197" t="str">
        <f xml:space="preserve"> IF($CG$197 &gt;= $G$100, "1","0")</f>
        <v>0</v>
      </c>
      <c r="CJ197">
        <f xml:space="preserve"> IF( AND( $CH$197 = "1", $CI$197 = "1" ), 1, IF( AND( $CH$197 = "1", $CI$197 = "0" ), 2, IF( AND( $CH$197 = "0", $CI$197 = "1" ), 3, 4 ) ) )</f>
        <v>4</v>
      </c>
    </row>
    <row r="198" spans="80:88" x14ac:dyDescent="0.25">
      <c r="CB198" s="4">
        <v>0</v>
      </c>
      <c r="CC198" t="str">
        <f>"0"</f>
        <v>0</v>
      </c>
      <c r="CD198" t="str">
        <f xml:space="preserve"> IF($CB$198 &gt;= $G$67, "1","0")</f>
        <v>0</v>
      </c>
      <c r="CE198">
        <f xml:space="preserve"> IF( AND( $CC$198 = "1", $CD$198 = "1" ), 1, IF( AND( $CC$198 = "1", $CD$198 = "0" ), 2, IF( AND( $CC$198 = "0", $CD$198 = "1" ), 3, 4 ) ) )</f>
        <v>4</v>
      </c>
      <c r="CG198" s="4">
        <v>0</v>
      </c>
      <c r="CH198" t="str">
        <f>"0"</f>
        <v>0</v>
      </c>
      <c r="CI198" t="str">
        <f xml:space="preserve"> IF($CG$198 &gt;= $G$100, "1","0")</f>
        <v>0</v>
      </c>
      <c r="CJ198">
        <f xml:space="preserve"> IF( AND( $CH$198 = "1", $CI$198 = "1" ), 1, IF( AND( $CH$198 = "1", $CI$198 = "0" ), 2, IF( AND( $CH$198 = "0", $CI$198 = "1" ), 3, 4 ) ) )</f>
        <v>4</v>
      </c>
    </row>
    <row r="199" spans="80:88" x14ac:dyDescent="0.25">
      <c r="CB199" s="4">
        <v>0</v>
      </c>
      <c r="CC199" t="str">
        <f>"0"</f>
        <v>0</v>
      </c>
      <c r="CD199" t="str">
        <f xml:space="preserve"> IF($CB$199 &gt;= $G$67, "1","0")</f>
        <v>0</v>
      </c>
      <c r="CE199">
        <f xml:space="preserve"> IF( AND( $CC$199 = "1", $CD$199 = "1" ), 1, IF( AND( $CC$199 = "1", $CD$199 = "0" ), 2, IF( AND( $CC$199 = "0", $CD$199 = "1" ), 3, 4 ) ) )</f>
        <v>4</v>
      </c>
      <c r="CG199" s="4">
        <v>0</v>
      </c>
      <c r="CH199" t="str">
        <f>"0"</f>
        <v>0</v>
      </c>
      <c r="CI199" t="str">
        <f xml:space="preserve"> IF($CG$199 &gt;= $G$100, "1","0")</f>
        <v>0</v>
      </c>
      <c r="CJ199">
        <f xml:space="preserve"> IF( AND( $CH$199 = "1", $CI$199 = "1" ), 1, IF( AND( $CH$199 = "1", $CI$199 = "0" ), 2, IF( AND( $CH$199 = "0", $CI$199 = "1" ), 3, 4 ) ) )</f>
        <v>4</v>
      </c>
    </row>
    <row r="200" spans="80:88" x14ac:dyDescent="0.25">
      <c r="CB200" s="4">
        <v>0</v>
      </c>
      <c r="CC200" t="str">
        <f>"0"</f>
        <v>0</v>
      </c>
      <c r="CD200" t="str">
        <f xml:space="preserve"> IF($CB$200 &gt;= $G$67, "1","0")</f>
        <v>0</v>
      </c>
      <c r="CE200">
        <f xml:space="preserve"> IF( AND( $CC$200 = "1", $CD$200 = "1" ), 1, IF( AND( $CC$200 = "1", $CD$200 = "0" ), 2, IF( AND( $CC$200 = "0", $CD$200 = "1" ), 3, 4 ) ) )</f>
        <v>4</v>
      </c>
      <c r="CG200" s="4">
        <v>1</v>
      </c>
      <c r="CH200" t="str">
        <f>"1"</f>
        <v>1</v>
      </c>
      <c r="CI200" t="str">
        <f xml:space="preserve"> IF($CG$200 &gt;= $G$100, "1","0")</f>
        <v>1</v>
      </c>
      <c r="CJ200">
        <f xml:space="preserve"> IF( AND( $CH$200 = "1", $CI$200 = "1" ), 1, IF( AND( $CH$200 = "1", $CI$200 = "0" ), 2, IF( AND( $CH$200 = "0", $CI$200 = "1" ), 3, 4 ) ) )</f>
        <v>1</v>
      </c>
    </row>
    <row r="201" spans="80:88" x14ac:dyDescent="0.25">
      <c r="CB201" s="4">
        <v>0</v>
      </c>
      <c r="CC201" t="str">
        <f>"0"</f>
        <v>0</v>
      </c>
      <c r="CD201" t="str">
        <f xml:space="preserve"> IF($CB$201 &gt;= $G$67, "1","0")</f>
        <v>0</v>
      </c>
      <c r="CE201">
        <f xml:space="preserve"> IF( AND( $CC$201 = "1", $CD$201 = "1" ), 1, IF( AND( $CC$201 = "1", $CD$201 = "0" ), 2, IF( AND( $CC$201 = "0", $CD$201 = "1" ), 3, 4 ) ) )</f>
        <v>4</v>
      </c>
      <c r="CG201" s="4">
        <v>1</v>
      </c>
      <c r="CH201" t="str">
        <f>"1"</f>
        <v>1</v>
      </c>
      <c r="CI201" t="str">
        <f xml:space="preserve"> IF($CG$201 &gt;= $G$100, "1","0")</f>
        <v>1</v>
      </c>
      <c r="CJ201">
        <f xml:space="preserve"> IF( AND( $CH$201 = "1", $CI$201 = "1" ), 1, IF( AND( $CH$201 = "1", $CI$201 = "0" ), 2, IF( AND( $CH$201 = "0", $CI$201 = "1" ), 3, 4 ) ) )</f>
        <v>1</v>
      </c>
    </row>
    <row r="202" spans="80:88" x14ac:dyDescent="0.25">
      <c r="CB202" s="4">
        <v>0</v>
      </c>
      <c r="CC202" t="str">
        <f>"0"</f>
        <v>0</v>
      </c>
      <c r="CD202" t="str">
        <f xml:space="preserve"> IF($CB$202 &gt;= $G$67, "1","0")</f>
        <v>0</v>
      </c>
      <c r="CE202">
        <f xml:space="preserve"> IF( AND( $CC$202 = "1", $CD$202 = "1" ), 1, IF( AND( $CC$202 = "1", $CD$202 = "0" ), 2, IF( AND( $CC$202 = "0", $CD$202 = "1" ), 3, 4 ) ) )</f>
        <v>4</v>
      </c>
      <c r="CG202" s="4">
        <v>0</v>
      </c>
      <c r="CH202" t="str">
        <f>"0"</f>
        <v>0</v>
      </c>
      <c r="CI202" t="str">
        <f xml:space="preserve"> IF($CG$202 &gt;= $G$100, "1","0")</f>
        <v>0</v>
      </c>
      <c r="CJ202">
        <f xml:space="preserve"> IF( AND( $CH$202 = "1", $CI$202 = "1" ), 1, IF( AND( $CH$202 = "1", $CI$202 = "0" ), 2, IF( AND( $CH$202 = "0", $CI$202 = "1" ), 3, 4 ) ) )</f>
        <v>4</v>
      </c>
    </row>
    <row r="203" spans="80:88" x14ac:dyDescent="0.25">
      <c r="CB203" s="4">
        <v>0</v>
      </c>
      <c r="CC203" t="str">
        <f>"0"</f>
        <v>0</v>
      </c>
      <c r="CD203" t="str">
        <f xml:space="preserve"> IF($CB$203 &gt;= $G$67, "1","0")</f>
        <v>0</v>
      </c>
      <c r="CE203">
        <f xml:space="preserve"> IF( AND( $CC$203 = "1", $CD$203 = "1" ), 1, IF( AND( $CC$203 = "1", $CD$203 = "0" ), 2, IF( AND( $CC$203 = "0", $CD$203 = "1" ), 3, 4 ) ) )</f>
        <v>4</v>
      </c>
      <c r="CG203" s="4">
        <v>0</v>
      </c>
      <c r="CH203" t="str">
        <f>"0"</f>
        <v>0</v>
      </c>
      <c r="CI203" t="str">
        <f xml:space="preserve"> IF($CG$203 &gt;= $G$100, "1","0")</f>
        <v>0</v>
      </c>
      <c r="CJ203">
        <f xml:space="preserve"> IF( AND( $CH$203 = "1", $CI$203 = "1" ), 1, IF( AND( $CH$203 = "1", $CI$203 = "0" ), 2, IF( AND( $CH$203 = "0", $CI$203 = "1" ), 3, 4 ) ) )</f>
        <v>4</v>
      </c>
    </row>
    <row r="204" spans="80:88" x14ac:dyDescent="0.25">
      <c r="CB204" s="4">
        <v>0</v>
      </c>
      <c r="CC204" t="str">
        <f>"0"</f>
        <v>0</v>
      </c>
      <c r="CD204" t="str">
        <f xml:space="preserve"> IF($CB$204 &gt;= $G$67, "1","0")</f>
        <v>0</v>
      </c>
      <c r="CE204">
        <f xml:space="preserve"> IF( AND( $CC$204 = "1", $CD$204 = "1" ), 1, IF( AND( $CC$204 = "1", $CD$204 = "0" ), 2, IF( AND( $CC$204 = "0", $CD$204 = "1" ), 3, 4 ) ) )</f>
        <v>4</v>
      </c>
      <c r="CG204" s="4">
        <v>1</v>
      </c>
      <c r="CH204" t="str">
        <f>"1"</f>
        <v>1</v>
      </c>
      <c r="CI204" t="str">
        <f xml:space="preserve"> IF($CG$204 &gt;= $G$100, "1","0")</f>
        <v>1</v>
      </c>
      <c r="CJ204">
        <f xml:space="preserve"> IF( AND( $CH$204 = "1", $CI$204 = "1" ), 1, IF( AND( $CH$204 = "1", $CI$204 = "0" ), 2, IF( AND( $CH$204 = "0", $CI$204 = "1" ), 3, 4 ) ) )</f>
        <v>1</v>
      </c>
    </row>
    <row r="205" spans="80:88" x14ac:dyDescent="0.25">
      <c r="CB205" s="4">
        <v>0</v>
      </c>
      <c r="CC205" t="str">
        <f>"0"</f>
        <v>0</v>
      </c>
      <c r="CD205" t="str">
        <f xml:space="preserve"> IF($CB$205 &gt;= $G$67, "1","0")</f>
        <v>0</v>
      </c>
      <c r="CE205">
        <f xml:space="preserve"> IF( AND( $CC$205 = "1", $CD$205 = "1" ), 1, IF( AND( $CC$205 = "1", $CD$205 = "0" ), 2, IF( AND( $CC$205 = "0", $CD$205 = "1" ), 3, 4 ) ) )</f>
        <v>4</v>
      </c>
      <c r="CG205" s="4">
        <v>0</v>
      </c>
      <c r="CH205" t="str">
        <f>"0"</f>
        <v>0</v>
      </c>
      <c r="CI205" t="str">
        <f xml:space="preserve"> IF($CG$205 &gt;= $G$100, "1","0")</f>
        <v>0</v>
      </c>
      <c r="CJ205">
        <f xml:space="preserve"> IF( AND( $CH$205 = "1", $CI$205 = "1" ), 1, IF( AND( $CH$205 = "1", $CI$205 = "0" ), 2, IF( AND( $CH$205 = "0", $CI$205 = "1" ), 3, 4 ) ) )</f>
        <v>4</v>
      </c>
    </row>
    <row r="206" spans="80:88" x14ac:dyDescent="0.25">
      <c r="CB206" s="4">
        <v>0</v>
      </c>
      <c r="CC206" t="str">
        <f>"0"</f>
        <v>0</v>
      </c>
      <c r="CD206" t="str">
        <f xml:space="preserve"> IF($CB$206 &gt;= $G$67, "1","0")</f>
        <v>0</v>
      </c>
      <c r="CE206">
        <f xml:space="preserve"> IF( AND( $CC$206 = "1", $CD$206 = "1" ), 1, IF( AND( $CC$206 = "1", $CD$206 = "0" ), 2, IF( AND( $CC$206 = "0", $CD$206 = "1" ), 3, 4 ) ) )</f>
        <v>4</v>
      </c>
      <c r="CG206" s="4">
        <v>1</v>
      </c>
      <c r="CH206" t="str">
        <f>"1"</f>
        <v>1</v>
      </c>
      <c r="CI206" t="str">
        <f xml:space="preserve"> IF($CG$206 &gt;= $G$100, "1","0")</f>
        <v>1</v>
      </c>
      <c r="CJ206">
        <f xml:space="preserve"> IF( AND( $CH$206 = "1", $CI$206 = "1" ), 1, IF( AND( $CH$206 = "1", $CI$206 = "0" ), 2, IF( AND( $CH$206 = "0", $CI$206 = "1" ), 3, 4 ) ) )</f>
        <v>1</v>
      </c>
    </row>
    <row r="207" spans="80:88" x14ac:dyDescent="0.25">
      <c r="CB207" s="4">
        <v>0</v>
      </c>
      <c r="CC207" t="str">
        <f>"0"</f>
        <v>0</v>
      </c>
      <c r="CD207" t="str">
        <f xml:space="preserve"> IF($CB$207 &gt;= $G$67, "1","0")</f>
        <v>0</v>
      </c>
      <c r="CE207">
        <f xml:space="preserve"> IF( AND( $CC$207 = "1", $CD$207 = "1" ), 1, IF( AND( $CC$207 = "1", $CD$207 = "0" ), 2, IF( AND( $CC$207 = "0", $CD$207 = "1" ), 3, 4 ) ) )</f>
        <v>4</v>
      </c>
      <c r="CG207" s="4">
        <v>1</v>
      </c>
      <c r="CH207" t="str">
        <f>"1"</f>
        <v>1</v>
      </c>
      <c r="CI207" t="str">
        <f xml:space="preserve"> IF($CG$207 &gt;= $G$100, "1","0")</f>
        <v>1</v>
      </c>
      <c r="CJ207">
        <f xml:space="preserve"> IF( AND( $CH$207 = "1", $CI$207 = "1" ), 1, IF( AND( $CH$207 = "1", $CI$207 = "0" ), 2, IF( AND( $CH$207 = "0", $CI$207 = "1" ), 3, 4 ) ) )</f>
        <v>1</v>
      </c>
    </row>
    <row r="208" spans="80:88" x14ac:dyDescent="0.25">
      <c r="CB208" s="4">
        <v>0</v>
      </c>
      <c r="CC208" t="str">
        <f>"0"</f>
        <v>0</v>
      </c>
      <c r="CD208" t="str">
        <f xml:space="preserve"> IF($CB$208 &gt;= $G$67, "1","0")</f>
        <v>0</v>
      </c>
      <c r="CE208">
        <f xml:space="preserve"> IF( AND( $CC$208 = "1", $CD$208 = "1" ), 1, IF( AND( $CC$208 = "1", $CD$208 = "0" ), 2, IF( AND( $CC$208 = "0", $CD$208 = "1" ), 3, 4 ) ) )</f>
        <v>4</v>
      </c>
      <c r="CG208" s="4">
        <v>0</v>
      </c>
      <c r="CH208" t="str">
        <f>"0"</f>
        <v>0</v>
      </c>
      <c r="CI208" t="str">
        <f xml:space="preserve"> IF($CG$208 &gt;= $G$100, "1","0")</f>
        <v>0</v>
      </c>
      <c r="CJ208">
        <f xml:space="preserve"> IF( AND( $CH$208 = "1", $CI$208 = "1" ), 1, IF( AND( $CH$208 = "1", $CI$208 = "0" ), 2, IF( AND( $CH$208 = "0", $CI$208 = "1" ), 3, 4 ) ) )</f>
        <v>4</v>
      </c>
    </row>
    <row r="209" spans="80:88" x14ac:dyDescent="0.25">
      <c r="CB209" s="4">
        <v>0</v>
      </c>
      <c r="CC209" t="str">
        <f>"0"</f>
        <v>0</v>
      </c>
      <c r="CD209" t="str">
        <f xml:space="preserve"> IF($CB$209 &gt;= $G$67, "1","0")</f>
        <v>0</v>
      </c>
      <c r="CE209">
        <f xml:space="preserve"> IF( AND( $CC$209 = "1", $CD$209 = "1" ), 1, IF( AND( $CC$209 = "1", $CD$209 = "0" ), 2, IF( AND( $CC$209 = "0", $CD$209 = "1" ), 3, 4 ) ) )</f>
        <v>4</v>
      </c>
      <c r="CG209" s="4">
        <v>0</v>
      </c>
      <c r="CH209" t="str">
        <f>"0"</f>
        <v>0</v>
      </c>
      <c r="CI209" t="str">
        <f xml:space="preserve"> IF($CG$209 &gt;= $G$100, "1","0")</f>
        <v>0</v>
      </c>
      <c r="CJ209">
        <f xml:space="preserve"> IF( AND( $CH$209 = "1", $CI$209 = "1" ), 1, IF( AND( $CH$209 = "1", $CI$209 = "0" ), 2, IF( AND( $CH$209 = "0", $CI$209 = "1" ), 3, 4 ) ) )</f>
        <v>4</v>
      </c>
    </row>
    <row r="210" spans="80:88" x14ac:dyDescent="0.25">
      <c r="CB210" s="4">
        <v>0</v>
      </c>
      <c r="CC210" t="str">
        <f>"0"</f>
        <v>0</v>
      </c>
      <c r="CD210" t="str">
        <f xml:space="preserve"> IF($CB$210 &gt;= $G$67, "1","0")</f>
        <v>0</v>
      </c>
      <c r="CE210">
        <f xml:space="preserve"> IF( AND( $CC$210 = "1", $CD$210 = "1" ), 1, IF( AND( $CC$210 = "1", $CD$210 = "0" ), 2, IF( AND( $CC$210 = "0", $CD$210 = "1" ), 3, 4 ) ) )</f>
        <v>4</v>
      </c>
      <c r="CG210" s="4">
        <v>0</v>
      </c>
      <c r="CH210" t="str">
        <f>"0"</f>
        <v>0</v>
      </c>
      <c r="CI210" t="str">
        <f xml:space="preserve"> IF($CG$210 &gt;= $G$100, "1","0")</f>
        <v>0</v>
      </c>
      <c r="CJ210">
        <f xml:space="preserve"> IF( AND( $CH$210 = "1", $CI$210 = "1" ), 1, IF( AND( $CH$210 = "1", $CI$210 = "0" ), 2, IF( AND( $CH$210 = "0", $CI$210 = "1" ), 3, 4 ) ) )</f>
        <v>4</v>
      </c>
    </row>
    <row r="211" spans="80:88" x14ac:dyDescent="0.25">
      <c r="CB211" s="4">
        <v>0</v>
      </c>
      <c r="CC211" t="str">
        <f>"0"</f>
        <v>0</v>
      </c>
      <c r="CD211" t="str">
        <f xml:space="preserve"> IF($CB$211 &gt;= $G$67, "1","0")</f>
        <v>0</v>
      </c>
      <c r="CE211">
        <f xml:space="preserve"> IF( AND( $CC$211 = "1", $CD$211 = "1" ), 1, IF( AND( $CC$211 = "1", $CD$211 = "0" ), 2, IF( AND( $CC$211 = "0", $CD$211 = "1" ), 3, 4 ) ) )</f>
        <v>4</v>
      </c>
      <c r="CG211" s="4">
        <v>1</v>
      </c>
      <c r="CH211" t="str">
        <f>"1"</f>
        <v>1</v>
      </c>
      <c r="CI211" t="str">
        <f xml:space="preserve"> IF($CG$211 &gt;= $G$100, "1","0")</f>
        <v>1</v>
      </c>
      <c r="CJ211">
        <f xml:space="preserve"> IF( AND( $CH$211 = "1", $CI$211 = "1" ), 1, IF( AND( $CH$211 = "1", $CI$211 = "0" ), 2, IF( AND( $CH$211 = "0", $CI$211 = "1" ), 3, 4 ) ) )</f>
        <v>1</v>
      </c>
    </row>
    <row r="212" spans="80:88" x14ac:dyDescent="0.25">
      <c r="CB212" s="4">
        <v>1</v>
      </c>
      <c r="CC212" t="str">
        <f>"1"</f>
        <v>1</v>
      </c>
      <c r="CD212" t="str">
        <f xml:space="preserve"> IF($CB$212 &gt;= $G$67, "1","0")</f>
        <v>1</v>
      </c>
      <c r="CE212">
        <f xml:space="preserve"> IF( AND( $CC$212 = "1", $CD$212 = "1" ), 1, IF( AND( $CC$212 = "1", $CD$212 = "0" ), 2, IF( AND( $CC$212 = "0", $CD$212 = "1" ), 3, 4 ) ) )</f>
        <v>1</v>
      </c>
      <c r="CG212" s="4">
        <v>0</v>
      </c>
      <c r="CH212" t="str">
        <f>"0"</f>
        <v>0</v>
      </c>
      <c r="CI212" t="str">
        <f xml:space="preserve"> IF($CG$212 &gt;= $G$100, "1","0")</f>
        <v>0</v>
      </c>
      <c r="CJ212">
        <f xml:space="preserve"> IF( AND( $CH$212 = "1", $CI$212 = "1" ), 1, IF( AND( $CH$212 = "1", $CI$212 = "0" ), 2, IF( AND( $CH$212 = "0", $CI$212 = "1" ), 3, 4 ) ) )</f>
        <v>4</v>
      </c>
    </row>
    <row r="213" spans="80:88" x14ac:dyDescent="0.25">
      <c r="CB213" s="4">
        <v>0</v>
      </c>
      <c r="CC213" t="str">
        <f>"0"</f>
        <v>0</v>
      </c>
      <c r="CD213" t="str">
        <f xml:space="preserve"> IF($CB$213 &gt;= $G$67, "1","0")</f>
        <v>0</v>
      </c>
      <c r="CE213">
        <f xml:space="preserve"> IF( AND( $CC$213 = "1", $CD$213 = "1" ), 1, IF( AND( $CC$213 = "1", $CD$213 = "0" ), 2, IF( AND( $CC$213 = "0", $CD$213 = "1" ), 3, 4 ) ) )</f>
        <v>4</v>
      </c>
      <c r="CG213" s="4">
        <v>1</v>
      </c>
      <c r="CH213" t="str">
        <f>"1"</f>
        <v>1</v>
      </c>
      <c r="CI213" t="str">
        <f xml:space="preserve"> IF($CG$213 &gt;= $G$100, "1","0")</f>
        <v>1</v>
      </c>
      <c r="CJ213">
        <f xml:space="preserve"> IF( AND( $CH$213 = "1", $CI$213 = "1" ), 1, IF( AND( $CH$213 = "1", $CI$213 = "0" ), 2, IF( AND( $CH$213 = "0", $CI$213 = "1" ), 3, 4 ) ) )</f>
        <v>1</v>
      </c>
    </row>
    <row r="214" spans="80:88" x14ac:dyDescent="0.25">
      <c r="CB214" s="4">
        <v>0</v>
      </c>
      <c r="CC214" t="str">
        <f>"0"</f>
        <v>0</v>
      </c>
      <c r="CD214" t="str">
        <f xml:space="preserve"> IF($CB$214 &gt;= $G$67, "1","0")</f>
        <v>0</v>
      </c>
      <c r="CE214">
        <f xml:space="preserve"> IF( AND( $CC$214 = "1", $CD$214 = "1" ), 1, IF( AND( $CC$214 = "1", $CD$214 = "0" ), 2, IF( AND( $CC$214 = "0", $CD$214 = "1" ), 3, 4 ) ) )</f>
        <v>4</v>
      </c>
      <c r="CG214" s="4">
        <v>0</v>
      </c>
      <c r="CH214" t="str">
        <f>"0"</f>
        <v>0</v>
      </c>
      <c r="CI214" t="str">
        <f xml:space="preserve"> IF($CG$214 &gt;= $G$100, "1","0")</f>
        <v>0</v>
      </c>
      <c r="CJ214">
        <f xml:space="preserve"> IF( AND( $CH$214 = "1", $CI$214 = "1" ), 1, IF( AND( $CH$214 = "1", $CI$214 = "0" ), 2, IF( AND( $CH$214 = "0", $CI$214 = "1" ), 3, 4 ) ) )</f>
        <v>4</v>
      </c>
    </row>
    <row r="215" spans="80:88" x14ac:dyDescent="0.25">
      <c r="CB215" s="4">
        <v>0</v>
      </c>
      <c r="CC215" t="str">
        <f>"0"</f>
        <v>0</v>
      </c>
      <c r="CD215" t="str">
        <f xml:space="preserve"> IF($CB$215 &gt;= $G$67, "1","0")</f>
        <v>0</v>
      </c>
      <c r="CE215">
        <f xml:space="preserve"> IF( AND( $CC$215 = "1", $CD$215 = "1" ), 1, IF( AND( $CC$215 = "1", $CD$215 = "0" ), 2, IF( AND( $CC$215 = "0", $CD$215 = "1" ), 3, 4 ) ) )</f>
        <v>4</v>
      </c>
      <c r="CG215" s="4">
        <v>0</v>
      </c>
      <c r="CH215" t="str">
        <f>"0"</f>
        <v>0</v>
      </c>
      <c r="CI215" t="str">
        <f xml:space="preserve"> IF($CG$215 &gt;= $G$100, "1","0")</f>
        <v>0</v>
      </c>
      <c r="CJ215">
        <f xml:space="preserve"> IF( AND( $CH$215 = "1", $CI$215 = "1" ), 1, IF( AND( $CH$215 = "1", $CI$215 = "0" ), 2, IF( AND( $CH$215 = "0", $CI$215 = "1" ), 3, 4 ) ) )</f>
        <v>4</v>
      </c>
    </row>
    <row r="216" spans="80:88" x14ac:dyDescent="0.25">
      <c r="CB216" s="4">
        <v>0</v>
      </c>
      <c r="CC216" t="str">
        <f>"0"</f>
        <v>0</v>
      </c>
      <c r="CD216" t="str">
        <f xml:space="preserve"> IF($CB$216 &gt;= $G$67, "1","0")</f>
        <v>0</v>
      </c>
      <c r="CE216">
        <f xml:space="preserve"> IF( AND( $CC$216 = "1", $CD$216 = "1" ), 1, IF( AND( $CC$216 = "1", $CD$216 = "0" ), 2, IF( AND( $CC$216 = "0", $CD$216 = "1" ), 3, 4 ) ) )</f>
        <v>4</v>
      </c>
      <c r="CG216" s="4">
        <v>0</v>
      </c>
      <c r="CH216" t="str">
        <f>"0"</f>
        <v>0</v>
      </c>
      <c r="CI216" t="str">
        <f xml:space="preserve"> IF($CG$216 &gt;= $G$100, "1","0")</f>
        <v>0</v>
      </c>
      <c r="CJ216">
        <f xml:space="preserve"> IF( AND( $CH$216 = "1", $CI$216 = "1" ), 1, IF( AND( $CH$216 = "1", $CI$216 = "0" ), 2, IF( AND( $CH$216 = "0", $CI$216 = "1" ), 3, 4 ) ) )</f>
        <v>4</v>
      </c>
    </row>
    <row r="217" spans="80:88" x14ac:dyDescent="0.25">
      <c r="CB217" s="4">
        <v>0</v>
      </c>
      <c r="CC217" t="str">
        <f>"0"</f>
        <v>0</v>
      </c>
      <c r="CD217" t="str">
        <f xml:space="preserve"> IF($CB$217 &gt;= $G$67, "1","0")</f>
        <v>0</v>
      </c>
      <c r="CE217">
        <f xml:space="preserve"> IF( AND( $CC$217 = "1", $CD$217 = "1" ), 1, IF( AND( $CC$217 = "1", $CD$217 = "0" ), 2, IF( AND( $CC$217 = "0", $CD$217 = "1" ), 3, 4 ) ) )</f>
        <v>4</v>
      </c>
      <c r="CG217" s="4">
        <v>0</v>
      </c>
      <c r="CH217" t="str">
        <f>"0"</f>
        <v>0</v>
      </c>
      <c r="CI217" t="str">
        <f xml:space="preserve"> IF($CG$217 &gt;= $G$100, "1","0")</f>
        <v>0</v>
      </c>
      <c r="CJ217">
        <f xml:space="preserve"> IF( AND( $CH$217 = "1", $CI$217 = "1" ), 1, IF( AND( $CH$217 = "1", $CI$217 = "0" ), 2, IF( AND( $CH$217 = "0", $CI$217 = "1" ), 3, 4 ) ) )</f>
        <v>4</v>
      </c>
    </row>
    <row r="218" spans="80:88" x14ac:dyDescent="0.25">
      <c r="CB218" s="4">
        <v>0</v>
      </c>
      <c r="CC218" t="str">
        <f>"0"</f>
        <v>0</v>
      </c>
      <c r="CD218" t="str">
        <f xml:space="preserve"> IF($CB$218 &gt;= $G$67, "1","0")</f>
        <v>0</v>
      </c>
      <c r="CE218">
        <f xml:space="preserve"> IF( AND( $CC$218 = "1", $CD$218 = "1" ), 1, IF( AND( $CC$218 = "1", $CD$218 = "0" ), 2, IF( AND( $CC$218 = "0", $CD$218 = "1" ), 3, 4 ) ) )</f>
        <v>4</v>
      </c>
      <c r="CG218" s="4">
        <v>1</v>
      </c>
      <c r="CH218" t="str">
        <f>"1"</f>
        <v>1</v>
      </c>
      <c r="CI218" t="str">
        <f xml:space="preserve"> IF($CG$218 &gt;= $G$100, "1","0")</f>
        <v>1</v>
      </c>
      <c r="CJ218">
        <f xml:space="preserve"> IF( AND( $CH$218 = "1", $CI$218 = "1" ), 1, IF( AND( $CH$218 = "1", $CI$218 = "0" ), 2, IF( AND( $CH$218 = "0", $CI$218 = "1" ), 3, 4 ) ) )</f>
        <v>1</v>
      </c>
    </row>
    <row r="219" spans="80:88" x14ac:dyDescent="0.25">
      <c r="CB219" s="4">
        <v>0</v>
      </c>
      <c r="CC219" t="str">
        <f>"0"</f>
        <v>0</v>
      </c>
      <c r="CD219" t="str">
        <f xml:space="preserve"> IF($CB$219 &gt;= $G$67, "1","0")</f>
        <v>0</v>
      </c>
      <c r="CE219">
        <f xml:space="preserve"> IF( AND( $CC$219 = "1", $CD$219 = "1" ), 1, IF( AND( $CC$219 = "1", $CD$219 = "0" ), 2, IF( AND( $CC$219 = "0", $CD$219 = "1" ), 3, 4 ) ) )</f>
        <v>4</v>
      </c>
      <c r="CG219" s="4">
        <v>0</v>
      </c>
      <c r="CH219" t="str">
        <f>"0"</f>
        <v>0</v>
      </c>
      <c r="CI219" t="str">
        <f xml:space="preserve"> IF($CG$219 &gt;= $G$100, "1","0")</f>
        <v>0</v>
      </c>
      <c r="CJ219">
        <f xml:space="preserve"> IF( AND( $CH$219 = "1", $CI$219 = "1" ), 1, IF( AND( $CH$219 = "1", $CI$219 = "0" ), 2, IF( AND( $CH$219 = "0", $CI$219 = "1" ), 3, 4 ) ) )</f>
        <v>4</v>
      </c>
    </row>
    <row r="220" spans="80:88" x14ac:dyDescent="0.25">
      <c r="CB220" s="4">
        <v>0</v>
      </c>
      <c r="CC220" t="str">
        <f>"0"</f>
        <v>0</v>
      </c>
      <c r="CD220" t="str">
        <f xml:space="preserve"> IF($CB$220 &gt;= $G$67, "1","0")</f>
        <v>0</v>
      </c>
      <c r="CE220">
        <f xml:space="preserve"> IF( AND( $CC$220 = "1", $CD$220 = "1" ), 1, IF( AND( $CC$220 = "1", $CD$220 = "0" ), 2, IF( AND( $CC$220 = "0", $CD$220 = "1" ), 3, 4 ) ) )</f>
        <v>4</v>
      </c>
      <c r="CG220" s="4">
        <v>0</v>
      </c>
      <c r="CH220" t="str">
        <f>"0"</f>
        <v>0</v>
      </c>
      <c r="CI220" t="str">
        <f xml:space="preserve"> IF($CG$220 &gt;= $G$100, "1","0")</f>
        <v>0</v>
      </c>
      <c r="CJ220">
        <f xml:space="preserve"> IF( AND( $CH$220 = "1", $CI$220 = "1" ), 1, IF( AND( $CH$220 = "1", $CI$220 = "0" ), 2, IF( AND( $CH$220 = "0", $CI$220 = "1" ), 3, 4 ) ) )</f>
        <v>4</v>
      </c>
    </row>
    <row r="221" spans="80:88" x14ac:dyDescent="0.25">
      <c r="CB221" s="4">
        <v>0</v>
      </c>
      <c r="CC221" t="str">
        <f>"0"</f>
        <v>0</v>
      </c>
      <c r="CD221" t="str">
        <f xml:space="preserve"> IF($CB$221 &gt;= $G$67, "1","0")</f>
        <v>0</v>
      </c>
      <c r="CE221">
        <f xml:space="preserve"> IF( AND( $CC$221 = "1", $CD$221 = "1" ), 1, IF( AND( $CC$221 = "1", $CD$221 = "0" ), 2, IF( AND( $CC$221 = "0", $CD$221 = "1" ), 3, 4 ) ) )</f>
        <v>4</v>
      </c>
      <c r="CG221" s="4">
        <v>1</v>
      </c>
      <c r="CH221" t="str">
        <f>"1"</f>
        <v>1</v>
      </c>
      <c r="CI221" t="str">
        <f xml:space="preserve"> IF($CG$221 &gt;= $G$100, "1","0")</f>
        <v>1</v>
      </c>
      <c r="CJ221">
        <f xml:space="preserve"> IF( AND( $CH$221 = "1", $CI$221 = "1" ), 1, IF( AND( $CH$221 = "1", $CI$221 = "0" ), 2, IF( AND( $CH$221 = "0", $CI$221 = "1" ), 3, 4 ) ) )</f>
        <v>1</v>
      </c>
    </row>
    <row r="222" spans="80:88" x14ac:dyDescent="0.25">
      <c r="CB222" s="4">
        <v>0</v>
      </c>
      <c r="CC222" t="str">
        <f>"0"</f>
        <v>0</v>
      </c>
      <c r="CD222" t="str">
        <f xml:space="preserve"> IF($CB$222 &gt;= $G$67, "1","0")</f>
        <v>0</v>
      </c>
      <c r="CE222">
        <f xml:space="preserve"> IF( AND( $CC$222 = "1", $CD$222 = "1" ), 1, IF( AND( $CC$222 = "1", $CD$222 = "0" ), 2, IF( AND( $CC$222 = "0", $CD$222 = "1" ), 3, 4 ) ) )</f>
        <v>4</v>
      </c>
      <c r="CG222" s="4">
        <v>0</v>
      </c>
      <c r="CH222" t="str">
        <f>"0"</f>
        <v>0</v>
      </c>
      <c r="CI222" t="str">
        <f xml:space="preserve"> IF($CG$222 &gt;= $G$100, "1","0")</f>
        <v>0</v>
      </c>
      <c r="CJ222">
        <f xml:space="preserve"> IF( AND( $CH$222 = "1", $CI$222 = "1" ), 1, IF( AND( $CH$222 = "1", $CI$222 = "0" ), 2, IF( AND( $CH$222 = "0", $CI$222 = "1" ), 3, 4 ) ) )</f>
        <v>4</v>
      </c>
    </row>
    <row r="223" spans="80:88" x14ac:dyDescent="0.25">
      <c r="CB223" s="4">
        <v>0</v>
      </c>
      <c r="CC223" t="str">
        <f>"0"</f>
        <v>0</v>
      </c>
      <c r="CD223" t="str">
        <f xml:space="preserve"> IF($CB$223 &gt;= $G$67, "1","0")</f>
        <v>0</v>
      </c>
      <c r="CE223">
        <f xml:space="preserve"> IF( AND( $CC$223 = "1", $CD$223 = "1" ), 1, IF( AND( $CC$223 = "1", $CD$223 = "0" ), 2, IF( AND( $CC$223 = "0", $CD$223 = "1" ), 3, 4 ) ) )</f>
        <v>4</v>
      </c>
      <c r="CG223" s="4">
        <v>0</v>
      </c>
      <c r="CH223" t="str">
        <f>"0"</f>
        <v>0</v>
      </c>
      <c r="CI223" t="str">
        <f xml:space="preserve"> IF($CG$223 &gt;= $G$100, "1","0")</f>
        <v>0</v>
      </c>
      <c r="CJ223">
        <f xml:space="preserve"> IF( AND( $CH$223 = "1", $CI$223 = "1" ), 1, IF( AND( $CH$223 = "1", $CI$223 = "0" ), 2, IF( AND( $CH$223 = "0", $CI$223 = "1" ), 3, 4 ) ) )</f>
        <v>4</v>
      </c>
    </row>
    <row r="224" spans="80:88" x14ac:dyDescent="0.25">
      <c r="CB224" s="4">
        <v>0</v>
      </c>
      <c r="CC224" t="str">
        <f>"0"</f>
        <v>0</v>
      </c>
      <c r="CD224" t="str">
        <f xml:space="preserve"> IF($CB$224 &gt;= $G$67, "1","0")</f>
        <v>0</v>
      </c>
      <c r="CE224">
        <f xml:space="preserve"> IF( AND( $CC$224 = "1", $CD$224 = "1" ), 1, IF( AND( $CC$224 = "1", $CD$224 = "0" ), 2, IF( AND( $CC$224 = "0", $CD$224 = "1" ), 3, 4 ) ) )</f>
        <v>4</v>
      </c>
      <c r="CG224" s="4">
        <v>0</v>
      </c>
      <c r="CH224" t="str">
        <f>"0"</f>
        <v>0</v>
      </c>
      <c r="CI224" t="str">
        <f xml:space="preserve"> IF($CG$224 &gt;= $G$100, "1","0")</f>
        <v>0</v>
      </c>
      <c r="CJ224">
        <f xml:space="preserve"> IF( AND( $CH$224 = "1", $CI$224 = "1" ), 1, IF( AND( $CH$224 = "1", $CI$224 = "0" ), 2, IF( AND( $CH$224 = "0", $CI$224 = "1" ), 3, 4 ) ) )</f>
        <v>4</v>
      </c>
    </row>
    <row r="225" spans="80:88" x14ac:dyDescent="0.25">
      <c r="CB225" s="4">
        <v>0</v>
      </c>
      <c r="CC225" t="str">
        <f>"0"</f>
        <v>0</v>
      </c>
      <c r="CD225" t="str">
        <f xml:space="preserve"> IF($CB$225 &gt;= $G$67, "1","0")</f>
        <v>0</v>
      </c>
      <c r="CE225">
        <f xml:space="preserve"> IF( AND( $CC$225 = "1", $CD$225 = "1" ), 1, IF( AND( $CC$225 = "1", $CD$225 = "0" ), 2, IF( AND( $CC$225 = "0", $CD$225 = "1" ), 3, 4 ) ) )</f>
        <v>4</v>
      </c>
      <c r="CG225" s="4">
        <v>0</v>
      </c>
      <c r="CH225" t="str">
        <f>"0"</f>
        <v>0</v>
      </c>
      <c r="CI225" t="str">
        <f xml:space="preserve"> IF($CG$225 &gt;= $G$100, "1","0")</f>
        <v>0</v>
      </c>
      <c r="CJ225">
        <f xml:space="preserve"> IF( AND( $CH$225 = "1", $CI$225 = "1" ), 1, IF( AND( $CH$225 = "1", $CI$225 = "0" ), 2, IF( AND( $CH$225 = "0", $CI$225 = "1" ), 3, 4 ) ) )</f>
        <v>4</v>
      </c>
    </row>
    <row r="226" spans="80:88" x14ac:dyDescent="0.25">
      <c r="CB226" s="4">
        <v>0</v>
      </c>
      <c r="CC226" t="str">
        <f>"0"</f>
        <v>0</v>
      </c>
      <c r="CD226" t="str">
        <f xml:space="preserve"> IF($CB$226 &gt;= $G$67, "1","0")</f>
        <v>0</v>
      </c>
      <c r="CE226">
        <f xml:space="preserve"> IF( AND( $CC$226 = "1", $CD$226 = "1" ), 1, IF( AND( $CC$226 = "1", $CD$226 = "0" ), 2, IF( AND( $CC$226 = "0", $CD$226 = "1" ), 3, 4 ) ) )</f>
        <v>4</v>
      </c>
      <c r="CG226" s="4">
        <v>0</v>
      </c>
      <c r="CH226" t="str">
        <f>"0"</f>
        <v>0</v>
      </c>
      <c r="CI226" t="str">
        <f xml:space="preserve"> IF($CG$226 &gt;= $G$100, "1","0")</f>
        <v>0</v>
      </c>
      <c r="CJ226">
        <f xml:space="preserve"> IF( AND( $CH$226 = "1", $CI$226 = "1" ), 1, IF( AND( $CH$226 = "1", $CI$226 = "0" ), 2, IF( AND( $CH$226 = "0", $CI$226 = "1" ), 3, 4 ) ) )</f>
        <v>4</v>
      </c>
    </row>
    <row r="227" spans="80:88" x14ac:dyDescent="0.25">
      <c r="CB227" s="4">
        <v>0</v>
      </c>
      <c r="CC227" t="str">
        <f>"0"</f>
        <v>0</v>
      </c>
      <c r="CD227" t="str">
        <f xml:space="preserve"> IF($CB$227 &gt;= $G$67, "1","0")</f>
        <v>0</v>
      </c>
      <c r="CE227">
        <f xml:space="preserve"> IF( AND( $CC$227 = "1", $CD$227 = "1" ), 1, IF( AND( $CC$227 = "1", $CD$227 = "0" ), 2, IF( AND( $CC$227 = "0", $CD$227 = "1" ), 3, 4 ) ) )</f>
        <v>4</v>
      </c>
      <c r="CG227" s="4">
        <v>1</v>
      </c>
      <c r="CH227" t="str">
        <f>"1"</f>
        <v>1</v>
      </c>
      <c r="CI227" t="str">
        <f xml:space="preserve"> IF($CG$227 &gt;= $G$100, "1","0")</f>
        <v>1</v>
      </c>
      <c r="CJ227">
        <f xml:space="preserve"> IF( AND( $CH$227 = "1", $CI$227 = "1" ), 1, IF( AND( $CH$227 = "1", $CI$227 = "0" ), 2, IF( AND( $CH$227 = "0", $CI$227 = "1" ), 3, 4 ) ) )</f>
        <v>1</v>
      </c>
    </row>
    <row r="228" spans="80:88" x14ac:dyDescent="0.25">
      <c r="CB228" s="4">
        <v>0</v>
      </c>
      <c r="CC228" t="str">
        <f>"0"</f>
        <v>0</v>
      </c>
      <c r="CD228" t="str">
        <f xml:space="preserve"> IF($CB$228 &gt;= $G$67, "1","0")</f>
        <v>0</v>
      </c>
      <c r="CE228">
        <f xml:space="preserve"> IF( AND( $CC$228 = "1", $CD$228 = "1" ), 1, IF( AND( $CC$228 = "1", $CD$228 = "0" ), 2, IF( AND( $CC$228 = "0", $CD$228 = "1" ), 3, 4 ) ) )</f>
        <v>4</v>
      </c>
      <c r="CG228" s="4">
        <v>1</v>
      </c>
      <c r="CH228" t="str">
        <f>"1"</f>
        <v>1</v>
      </c>
      <c r="CI228" t="str">
        <f xml:space="preserve"> IF($CG$228 &gt;= $G$100, "1","0")</f>
        <v>1</v>
      </c>
      <c r="CJ228">
        <f xml:space="preserve"> IF( AND( $CH$228 = "1", $CI$228 = "1" ), 1, IF( AND( $CH$228 = "1", $CI$228 = "0" ), 2, IF( AND( $CH$228 = "0", $CI$228 = "1" ), 3, 4 ) ) )</f>
        <v>1</v>
      </c>
    </row>
    <row r="229" spans="80:88" x14ac:dyDescent="0.25">
      <c r="CB229" s="4">
        <v>0</v>
      </c>
      <c r="CC229" t="str">
        <f>"0"</f>
        <v>0</v>
      </c>
      <c r="CD229" t="str">
        <f xml:space="preserve"> IF($CB$229 &gt;= $G$67, "1","0")</f>
        <v>0</v>
      </c>
      <c r="CE229">
        <f xml:space="preserve"> IF( AND( $CC$229 = "1", $CD$229 = "1" ), 1, IF( AND( $CC$229 = "1", $CD$229 = "0" ), 2, IF( AND( $CC$229 = "0", $CD$229 = "1" ), 3, 4 ) ) )</f>
        <v>4</v>
      </c>
      <c r="CG229" s="4">
        <v>0</v>
      </c>
      <c r="CH229" t="str">
        <f>"0"</f>
        <v>0</v>
      </c>
      <c r="CI229" t="str">
        <f xml:space="preserve"> IF($CG$229 &gt;= $G$100, "1","0")</f>
        <v>0</v>
      </c>
      <c r="CJ229">
        <f xml:space="preserve"> IF( AND( $CH$229 = "1", $CI$229 = "1" ), 1, IF( AND( $CH$229 = "1", $CI$229 = "0" ), 2, IF( AND( $CH$229 = "0", $CI$229 = "1" ), 3, 4 ) ) )</f>
        <v>4</v>
      </c>
    </row>
    <row r="230" spans="80:88" x14ac:dyDescent="0.25">
      <c r="CB230" s="4">
        <v>0</v>
      </c>
      <c r="CC230" t="str">
        <f>"0"</f>
        <v>0</v>
      </c>
      <c r="CD230" t="str">
        <f xml:space="preserve"> IF($CB$230 &gt;= $G$67, "1","0")</f>
        <v>0</v>
      </c>
      <c r="CE230">
        <f xml:space="preserve"> IF( AND( $CC$230 = "1", $CD$230 = "1" ), 1, IF( AND( $CC$230 = "1", $CD$230 = "0" ), 2, IF( AND( $CC$230 = "0", $CD$230 = "1" ), 3, 4 ) ) )</f>
        <v>4</v>
      </c>
      <c r="CG230" s="4">
        <v>1</v>
      </c>
      <c r="CH230" t="str">
        <f>"1"</f>
        <v>1</v>
      </c>
      <c r="CI230" t="str">
        <f xml:space="preserve"> IF($CG$230 &gt;= $G$100, "1","0")</f>
        <v>1</v>
      </c>
      <c r="CJ230">
        <f xml:space="preserve"> IF( AND( $CH$230 = "1", $CI$230 = "1" ), 1, IF( AND( $CH$230 = "1", $CI$230 = "0" ), 2, IF( AND( $CH$230 = "0", $CI$230 = "1" ), 3, 4 ) ) )</f>
        <v>1</v>
      </c>
    </row>
    <row r="231" spans="80:88" x14ac:dyDescent="0.25">
      <c r="CB231" s="4">
        <v>0</v>
      </c>
      <c r="CC231" t="str">
        <f>"0"</f>
        <v>0</v>
      </c>
      <c r="CD231" t="str">
        <f xml:space="preserve"> IF($CB$231 &gt;= $G$67, "1","0")</f>
        <v>0</v>
      </c>
      <c r="CE231">
        <f xml:space="preserve"> IF( AND( $CC$231 = "1", $CD$231 = "1" ), 1, IF( AND( $CC$231 = "1", $CD$231 = "0" ), 2, IF( AND( $CC$231 = "0", $CD$231 = "1" ), 3, 4 ) ) )</f>
        <v>4</v>
      </c>
      <c r="CG231" s="4">
        <v>1</v>
      </c>
      <c r="CH231" t="str">
        <f>"1"</f>
        <v>1</v>
      </c>
      <c r="CI231" t="str">
        <f xml:space="preserve"> IF($CG$231 &gt;= $G$100, "1","0")</f>
        <v>1</v>
      </c>
      <c r="CJ231">
        <f xml:space="preserve"> IF( AND( $CH$231 = "1", $CI$231 = "1" ), 1, IF( AND( $CH$231 = "1", $CI$231 = "0" ), 2, IF( AND( $CH$231 = "0", $CI$231 = "1" ), 3, 4 ) ) )</f>
        <v>1</v>
      </c>
    </row>
    <row r="232" spans="80:88" x14ac:dyDescent="0.25">
      <c r="CB232" s="4">
        <v>0</v>
      </c>
      <c r="CC232" t="str">
        <f>"0"</f>
        <v>0</v>
      </c>
      <c r="CD232" t="str">
        <f xml:space="preserve"> IF($CB$232 &gt;= $G$67, "1","0")</f>
        <v>0</v>
      </c>
      <c r="CE232">
        <f xml:space="preserve"> IF( AND( $CC$232 = "1", $CD$232 = "1" ), 1, IF( AND( $CC$232 = "1", $CD$232 = "0" ), 2, IF( AND( $CC$232 = "0", $CD$232 = "1" ), 3, 4 ) ) )</f>
        <v>4</v>
      </c>
      <c r="CG232" s="4">
        <v>0</v>
      </c>
      <c r="CH232" t="str">
        <f>"0"</f>
        <v>0</v>
      </c>
      <c r="CI232" t="str">
        <f xml:space="preserve"> IF($CG$232 &gt;= $G$100, "1","0")</f>
        <v>0</v>
      </c>
      <c r="CJ232">
        <f xml:space="preserve"> IF( AND( $CH$232 = "1", $CI$232 = "1" ), 1, IF( AND( $CH$232 = "1", $CI$232 = "0" ), 2, IF( AND( $CH$232 = "0", $CI$232 = "1" ), 3, 4 ) ) )</f>
        <v>4</v>
      </c>
    </row>
    <row r="233" spans="80:88" x14ac:dyDescent="0.25">
      <c r="CB233" s="4">
        <v>0</v>
      </c>
      <c r="CC233" t="str">
        <f>"0"</f>
        <v>0</v>
      </c>
      <c r="CD233" t="str">
        <f xml:space="preserve"> IF($CB$233 &gt;= $G$67, "1","0")</f>
        <v>0</v>
      </c>
      <c r="CE233">
        <f xml:space="preserve"> IF( AND( $CC$233 = "1", $CD$233 = "1" ), 1, IF( AND( $CC$233 = "1", $CD$233 = "0" ), 2, IF( AND( $CC$233 = "0", $CD$233 = "1" ), 3, 4 ) ) )</f>
        <v>4</v>
      </c>
      <c r="CG233" s="4">
        <v>0</v>
      </c>
      <c r="CH233" t="str">
        <f>"0"</f>
        <v>0</v>
      </c>
      <c r="CI233" t="str">
        <f xml:space="preserve"> IF($CG$233 &gt;= $G$100, "1","0")</f>
        <v>0</v>
      </c>
      <c r="CJ233">
        <f xml:space="preserve"> IF( AND( $CH$233 = "1", $CI$233 = "1" ), 1, IF( AND( $CH$233 = "1", $CI$233 = "0" ), 2, IF( AND( $CH$233 = "0", $CI$233 = "1" ), 3, 4 ) ) )</f>
        <v>4</v>
      </c>
    </row>
    <row r="234" spans="80:88" x14ac:dyDescent="0.25">
      <c r="CB234" s="4">
        <v>0</v>
      </c>
      <c r="CC234" t="str">
        <f>"0"</f>
        <v>0</v>
      </c>
      <c r="CD234" t="str">
        <f xml:space="preserve"> IF($CB$234 &gt;= $G$67, "1","0")</f>
        <v>0</v>
      </c>
      <c r="CE234">
        <f xml:space="preserve"> IF( AND( $CC$234 = "1", $CD$234 = "1" ), 1, IF( AND( $CC$234 = "1", $CD$234 = "0" ), 2, IF( AND( $CC$234 = "0", $CD$234 = "1" ), 3, 4 ) ) )</f>
        <v>4</v>
      </c>
      <c r="CG234" s="4">
        <v>0</v>
      </c>
      <c r="CH234" t="str">
        <f>"0"</f>
        <v>0</v>
      </c>
      <c r="CI234" t="str">
        <f xml:space="preserve"> IF($CG$234 &gt;= $G$100, "1","0")</f>
        <v>0</v>
      </c>
      <c r="CJ234">
        <f xml:space="preserve"> IF( AND( $CH$234 = "1", $CI$234 = "1" ), 1, IF( AND( $CH$234 = "1", $CI$234 = "0" ), 2, IF( AND( $CH$234 = "0", $CI$234 = "1" ), 3, 4 ) ) )</f>
        <v>4</v>
      </c>
    </row>
    <row r="235" spans="80:88" x14ac:dyDescent="0.25">
      <c r="CB235" s="4">
        <v>1</v>
      </c>
      <c r="CC235" t="str">
        <f>"1"</f>
        <v>1</v>
      </c>
      <c r="CD235" t="str">
        <f xml:space="preserve"> IF($CB$235 &gt;= $G$67, "1","0")</f>
        <v>1</v>
      </c>
      <c r="CE235">
        <f xml:space="preserve"> IF( AND( $CC$235 = "1", $CD$235 = "1" ), 1, IF( AND( $CC$235 = "1", $CD$235 = "0" ), 2, IF( AND( $CC$235 = "0", $CD$235 = "1" ), 3, 4 ) ) )</f>
        <v>1</v>
      </c>
      <c r="CG235" s="4">
        <v>0</v>
      </c>
      <c r="CH235" t="str">
        <f>"0"</f>
        <v>0</v>
      </c>
      <c r="CI235" t="str">
        <f xml:space="preserve"> IF($CG$235 &gt;= $G$100, "1","0")</f>
        <v>0</v>
      </c>
      <c r="CJ235">
        <f xml:space="preserve"> IF( AND( $CH$235 = "1", $CI$235 = "1" ), 1, IF( AND( $CH$235 = "1", $CI$235 = "0" ), 2, IF( AND( $CH$235 = "0", $CI$235 = "1" ), 3, 4 ) ) )</f>
        <v>4</v>
      </c>
    </row>
    <row r="236" spans="80:88" x14ac:dyDescent="0.25">
      <c r="CB236" s="4">
        <v>0</v>
      </c>
      <c r="CC236" t="str">
        <f>"0"</f>
        <v>0</v>
      </c>
      <c r="CD236" t="str">
        <f xml:space="preserve"> IF($CB$236 &gt;= $G$67, "1","0")</f>
        <v>0</v>
      </c>
      <c r="CE236">
        <f xml:space="preserve"> IF( AND( $CC$236 = "1", $CD$236 = "1" ), 1, IF( AND( $CC$236 = "1", $CD$236 = "0" ), 2, IF( AND( $CC$236 = "0", $CD$236 = "1" ), 3, 4 ) ) )</f>
        <v>4</v>
      </c>
      <c r="CG236" s="4">
        <v>1</v>
      </c>
      <c r="CH236" t="str">
        <f>"1"</f>
        <v>1</v>
      </c>
      <c r="CI236" t="str">
        <f xml:space="preserve"> IF($CG$236 &gt;= $G$100, "1","0")</f>
        <v>1</v>
      </c>
      <c r="CJ236">
        <f xml:space="preserve"> IF( AND( $CH$236 = "1", $CI$236 = "1" ), 1, IF( AND( $CH$236 = "1", $CI$236 = "0" ), 2, IF( AND( $CH$236 = "0", $CI$236 = "1" ), 3, 4 ) ) )</f>
        <v>1</v>
      </c>
    </row>
    <row r="237" spans="80:88" x14ac:dyDescent="0.25">
      <c r="CB237" s="4">
        <v>0</v>
      </c>
      <c r="CC237" t="str">
        <f>"0"</f>
        <v>0</v>
      </c>
      <c r="CD237" t="str">
        <f xml:space="preserve"> IF($CB$237 &gt;= $G$67, "1","0")</f>
        <v>0</v>
      </c>
      <c r="CE237">
        <f xml:space="preserve"> IF( AND( $CC$237 = "1", $CD$237 = "1" ), 1, IF( AND( $CC$237 = "1", $CD$237 = "0" ), 2, IF( AND( $CC$237 = "0", $CD$237 = "1" ), 3, 4 ) ) )</f>
        <v>4</v>
      </c>
      <c r="CG237" s="4">
        <v>0</v>
      </c>
      <c r="CH237" t="str">
        <f>"0"</f>
        <v>0</v>
      </c>
      <c r="CI237" t="str">
        <f xml:space="preserve"> IF($CG$237 &gt;= $G$100, "1","0")</f>
        <v>0</v>
      </c>
      <c r="CJ237">
        <f xml:space="preserve"> IF( AND( $CH$237 = "1", $CI$237 = "1" ), 1, IF( AND( $CH$237 = "1", $CI$237 = "0" ), 2, IF( AND( $CH$237 = "0", $CI$237 = "1" ), 3, 4 ) ) )</f>
        <v>4</v>
      </c>
    </row>
    <row r="238" spans="80:88" x14ac:dyDescent="0.25">
      <c r="CB238" s="4">
        <v>0</v>
      </c>
      <c r="CC238" t="str">
        <f>"0"</f>
        <v>0</v>
      </c>
      <c r="CD238" t="str">
        <f xml:space="preserve"> IF($CB$238 &gt;= $G$67, "1","0")</f>
        <v>0</v>
      </c>
      <c r="CE238">
        <f xml:space="preserve"> IF( AND( $CC$238 = "1", $CD$238 = "1" ), 1, IF( AND( $CC$238 = "1", $CD$238 = "0" ), 2, IF( AND( $CC$238 = "0", $CD$238 = "1" ), 3, 4 ) ) )</f>
        <v>4</v>
      </c>
      <c r="CG238" s="4">
        <v>0</v>
      </c>
      <c r="CH238" t="str">
        <f>"0"</f>
        <v>0</v>
      </c>
      <c r="CI238" t="str">
        <f xml:space="preserve"> IF($CG$238 &gt;= $G$100, "1","0")</f>
        <v>0</v>
      </c>
      <c r="CJ238">
        <f xml:space="preserve"> IF( AND( $CH$238 = "1", $CI$238 = "1" ), 1, IF( AND( $CH$238 = "1", $CI$238 = "0" ), 2, IF( AND( $CH$238 = "0", $CI$238 = "1" ), 3, 4 ) ) )</f>
        <v>4</v>
      </c>
    </row>
    <row r="239" spans="80:88" x14ac:dyDescent="0.25">
      <c r="CB239" s="4">
        <v>0</v>
      </c>
      <c r="CC239" t="str">
        <f>"0"</f>
        <v>0</v>
      </c>
      <c r="CD239" t="str">
        <f xml:space="preserve"> IF($CB$239 &gt;= $G$67, "1","0")</f>
        <v>0</v>
      </c>
      <c r="CE239">
        <f xml:space="preserve"> IF( AND( $CC$239 = "1", $CD$239 = "1" ), 1, IF( AND( $CC$239 = "1", $CD$239 = "0" ), 2, IF( AND( $CC$239 = "0", $CD$239 = "1" ), 3, 4 ) ) )</f>
        <v>4</v>
      </c>
      <c r="CG239" s="4">
        <v>0</v>
      </c>
      <c r="CH239" t="str">
        <f>"0"</f>
        <v>0</v>
      </c>
      <c r="CI239" t="str">
        <f xml:space="preserve"> IF($CG$239 &gt;= $G$100, "1","0")</f>
        <v>0</v>
      </c>
      <c r="CJ239">
        <f xml:space="preserve"> IF( AND( $CH$239 = "1", $CI$239 = "1" ), 1, IF( AND( $CH$239 = "1", $CI$239 = "0" ), 2, IF( AND( $CH$239 = "0", $CI$239 = "1" ), 3, 4 ) ) )</f>
        <v>4</v>
      </c>
    </row>
    <row r="240" spans="80:88" x14ac:dyDescent="0.25">
      <c r="CB240" s="4">
        <v>0</v>
      </c>
      <c r="CC240" t="str">
        <f>"0"</f>
        <v>0</v>
      </c>
      <c r="CD240" t="str">
        <f xml:space="preserve"> IF($CB$240 &gt;= $G$67, "1","0")</f>
        <v>0</v>
      </c>
      <c r="CE240">
        <f xml:space="preserve"> IF( AND( $CC$240 = "1", $CD$240 = "1" ), 1, IF( AND( $CC$240 = "1", $CD$240 = "0" ), 2, IF( AND( $CC$240 = "0", $CD$240 = "1" ), 3, 4 ) ) )</f>
        <v>4</v>
      </c>
      <c r="CG240" s="4">
        <v>0</v>
      </c>
      <c r="CH240" t="str">
        <f>"0"</f>
        <v>0</v>
      </c>
      <c r="CI240" t="str">
        <f xml:space="preserve"> IF($CG$240 &gt;= $G$100, "1","0")</f>
        <v>0</v>
      </c>
      <c r="CJ240">
        <f xml:space="preserve"> IF( AND( $CH$240 = "1", $CI$240 = "1" ), 1, IF( AND( $CH$240 = "1", $CI$240 = "0" ), 2, IF( AND( $CH$240 = "0", $CI$240 = "1" ), 3, 4 ) ) )</f>
        <v>4</v>
      </c>
    </row>
    <row r="241" spans="80:88" x14ac:dyDescent="0.25">
      <c r="CB241" s="4">
        <v>0</v>
      </c>
      <c r="CC241" t="str">
        <f>"0"</f>
        <v>0</v>
      </c>
      <c r="CD241" t="str">
        <f xml:space="preserve"> IF($CB$241 &gt;= $G$67, "1","0")</f>
        <v>0</v>
      </c>
      <c r="CE241">
        <f xml:space="preserve"> IF( AND( $CC$241 = "1", $CD$241 = "1" ), 1, IF( AND( $CC$241 = "1", $CD$241 = "0" ), 2, IF( AND( $CC$241 = "0", $CD$241 = "1" ), 3, 4 ) ) )</f>
        <v>4</v>
      </c>
      <c r="CG241" s="4">
        <v>1</v>
      </c>
      <c r="CH241" t="str">
        <f>"1"</f>
        <v>1</v>
      </c>
      <c r="CI241" t="str">
        <f xml:space="preserve"> IF($CG$241 &gt;= $G$100, "1","0")</f>
        <v>1</v>
      </c>
      <c r="CJ241">
        <f xml:space="preserve"> IF( AND( $CH$241 = "1", $CI$241 = "1" ), 1, IF( AND( $CH$241 = "1", $CI$241 = "0" ), 2, IF( AND( $CH$241 = "0", $CI$241 = "1" ), 3, 4 ) ) )</f>
        <v>1</v>
      </c>
    </row>
    <row r="242" spans="80:88" x14ac:dyDescent="0.25">
      <c r="CB242" s="4">
        <v>0</v>
      </c>
      <c r="CC242" t="str">
        <f>"0"</f>
        <v>0</v>
      </c>
      <c r="CD242" t="str">
        <f xml:space="preserve"> IF($CB$242 &gt;= $G$67, "1","0")</f>
        <v>0</v>
      </c>
      <c r="CE242">
        <f xml:space="preserve"> IF( AND( $CC$242 = "1", $CD$242 = "1" ), 1, IF( AND( $CC$242 = "1", $CD$242 = "0" ), 2, IF( AND( $CC$242 = "0", $CD$242 = "1" ), 3, 4 ) ) )</f>
        <v>4</v>
      </c>
      <c r="CG242" s="4">
        <v>1</v>
      </c>
      <c r="CH242" t="str">
        <f>"1"</f>
        <v>1</v>
      </c>
      <c r="CI242" t="str">
        <f xml:space="preserve"> IF($CG$242 &gt;= $G$100, "1","0")</f>
        <v>1</v>
      </c>
      <c r="CJ242">
        <f xml:space="preserve"> IF( AND( $CH$242 = "1", $CI$242 = "1" ), 1, IF( AND( $CH$242 = "1", $CI$242 = "0" ), 2, IF( AND( $CH$242 = "0", $CI$242 = "1" ), 3, 4 ) ) )</f>
        <v>1</v>
      </c>
    </row>
    <row r="243" spans="80:88" x14ac:dyDescent="0.25">
      <c r="CB243" s="4">
        <v>0</v>
      </c>
      <c r="CC243" t="str">
        <f>"0"</f>
        <v>0</v>
      </c>
      <c r="CD243" t="str">
        <f xml:space="preserve"> IF($CB$243 &gt;= $G$67, "1","0")</f>
        <v>0</v>
      </c>
      <c r="CE243">
        <f xml:space="preserve"> IF( AND( $CC$243 = "1", $CD$243 = "1" ), 1, IF( AND( $CC$243 = "1", $CD$243 = "0" ), 2, IF( AND( $CC$243 = "0", $CD$243 = "1" ), 3, 4 ) ) )</f>
        <v>4</v>
      </c>
      <c r="CG243" s="4">
        <v>0</v>
      </c>
      <c r="CH243" t="str">
        <f>"0"</f>
        <v>0</v>
      </c>
      <c r="CI243" t="str">
        <f xml:space="preserve"> IF($CG$243 &gt;= $G$100, "1","0")</f>
        <v>0</v>
      </c>
      <c r="CJ243">
        <f xml:space="preserve"> IF( AND( $CH$243 = "1", $CI$243 = "1" ), 1, IF( AND( $CH$243 = "1", $CI$243 = "0" ), 2, IF( AND( $CH$243 = "0", $CI$243 = "1" ), 3, 4 ) ) )</f>
        <v>4</v>
      </c>
    </row>
    <row r="244" spans="80:88" x14ac:dyDescent="0.25">
      <c r="CB244" s="4">
        <v>0</v>
      </c>
      <c r="CC244" t="str">
        <f>"0"</f>
        <v>0</v>
      </c>
      <c r="CD244" t="str">
        <f xml:space="preserve"> IF($CB$244 &gt;= $G$67, "1","0")</f>
        <v>0</v>
      </c>
      <c r="CE244">
        <f xml:space="preserve"> IF( AND( $CC$244 = "1", $CD$244 = "1" ), 1, IF( AND( $CC$244 = "1", $CD$244 = "0" ), 2, IF( AND( $CC$244 = "0", $CD$244 = "1" ), 3, 4 ) ) )</f>
        <v>4</v>
      </c>
      <c r="CG244" s="4">
        <v>1</v>
      </c>
      <c r="CH244" t="str">
        <f>"1"</f>
        <v>1</v>
      </c>
      <c r="CI244" t="str">
        <f xml:space="preserve"> IF($CG$244 &gt;= $G$100, "1","0")</f>
        <v>1</v>
      </c>
      <c r="CJ244">
        <f xml:space="preserve"> IF( AND( $CH$244 = "1", $CI$244 = "1" ), 1, IF( AND( $CH$244 = "1", $CI$244 = "0" ), 2, IF( AND( $CH$244 = "0", $CI$244 = "1" ), 3, 4 ) ) )</f>
        <v>1</v>
      </c>
    </row>
    <row r="245" spans="80:88" x14ac:dyDescent="0.25">
      <c r="CB245" s="4">
        <v>0</v>
      </c>
      <c r="CC245" t="str">
        <f>"0"</f>
        <v>0</v>
      </c>
      <c r="CD245" t="str">
        <f xml:space="preserve"> IF($CB$245 &gt;= $G$67, "1","0")</f>
        <v>0</v>
      </c>
      <c r="CE245">
        <f xml:space="preserve"> IF( AND( $CC$245 = "1", $CD$245 = "1" ), 1, IF( AND( $CC$245 = "1", $CD$245 = "0" ), 2, IF( AND( $CC$245 = "0", $CD$245 = "1" ), 3, 4 ) ) )</f>
        <v>4</v>
      </c>
      <c r="CG245" s="4">
        <v>0</v>
      </c>
      <c r="CH245" t="str">
        <f>"0"</f>
        <v>0</v>
      </c>
      <c r="CI245" t="str">
        <f xml:space="preserve"> IF($CG$245 &gt;= $G$100, "1","0")</f>
        <v>0</v>
      </c>
      <c r="CJ245">
        <f xml:space="preserve"> IF( AND( $CH$245 = "1", $CI$245 = "1" ), 1, IF( AND( $CH$245 = "1", $CI$245 = "0" ), 2, IF( AND( $CH$245 = "0", $CI$245 = "1" ), 3, 4 ) ) )</f>
        <v>4</v>
      </c>
    </row>
    <row r="246" spans="80:88" x14ac:dyDescent="0.25">
      <c r="CB246" s="4">
        <v>0</v>
      </c>
      <c r="CC246" t="str">
        <f>"0"</f>
        <v>0</v>
      </c>
      <c r="CD246" t="str">
        <f xml:space="preserve"> IF($CB$246 &gt;= $G$67, "1","0")</f>
        <v>0</v>
      </c>
      <c r="CE246">
        <f xml:space="preserve"> IF( AND( $CC$246 = "1", $CD$246 = "1" ), 1, IF( AND( $CC$246 = "1", $CD$246 = "0" ), 2, IF( AND( $CC$246 = "0", $CD$246 = "1" ), 3, 4 ) ) )</f>
        <v>4</v>
      </c>
      <c r="CG246" s="4">
        <v>0</v>
      </c>
      <c r="CH246" t="str">
        <f>"0"</f>
        <v>0</v>
      </c>
      <c r="CI246" t="str">
        <f xml:space="preserve"> IF($CG$246 &gt;= $G$100, "1","0")</f>
        <v>0</v>
      </c>
      <c r="CJ246">
        <f xml:space="preserve"> IF( AND( $CH$246 = "1", $CI$246 = "1" ), 1, IF( AND( $CH$246 = "1", $CI$246 = "0" ), 2, IF( AND( $CH$246 = "0", $CI$246 = "1" ), 3, 4 ) ) )</f>
        <v>4</v>
      </c>
    </row>
    <row r="247" spans="80:88" x14ac:dyDescent="0.25">
      <c r="CB247" s="4">
        <v>0</v>
      </c>
      <c r="CC247" t="str">
        <f>"0"</f>
        <v>0</v>
      </c>
      <c r="CD247" t="str">
        <f xml:space="preserve"> IF($CB$247 &gt;= $G$67, "1","0")</f>
        <v>0</v>
      </c>
      <c r="CE247">
        <f xml:space="preserve"> IF( AND( $CC$247 = "1", $CD$247 = "1" ), 1, IF( AND( $CC$247 = "1", $CD$247 = "0" ), 2, IF( AND( $CC$247 = "0", $CD$247 = "1" ), 3, 4 ) ) )</f>
        <v>4</v>
      </c>
      <c r="CG247" s="4">
        <v>0</v>
      </c>
      <c r="CH247" t="str">
        <f>"0"</f>
        <v>0</v>
      </c>
      <c r="CI247" t="str">
        <f xml:space="preserve"> IF($CG$247 &gt;= $G$100, "1","0")</f>
        <v>0</v>
      </c>
      <c r="CJ247">
        <f xml:space="preserve"> IF( AND( $CH$247 = "1", $CI$247 = "1" ), 1, IF( AND( $CH$247 = "1", $CI$247 = "0" ), 2, IF( AND( $CH$247 = "0", $CI$247 = "1" ), 3, 4 ) ) )</f>
        <v>4</v>
      </c>
    </row>
    <row r="248" spans="80:88" x14ac:dyDescent="0.25">
      <c r="CB248" s="4">
        <v>0</v>
      </c>
      <c r="CC248" t="str">
        <f>"0"</f>
        <v>0</v>
      </c>
      <c r="CD248" t="str">
        <f xml:space="preserve"> IF($CB$248 &gt;= $G$67, "1","0")</f>
        <v>0</v>
      </c>
      <c r="CE248">
        <f xml:space="preserve"> IF( AND( $CC$248 = "1", $CD$248 = "1" ), 1, IF( AND( $CC$248 = "1", $CD$248 = "0" ), 2, IF( AND( $CC$248 = "0", $CD$248 = "1" ), 3, 4 ) ) )</f>
        <v>4</v>
      </c>
      <c r="CG248" s="4">
        <v>1</v>
      </c>
      <c r="CH248" t="str">
        <f>"1"</f>
        <v>1</v>
      </c>
      <c r="CI248" t="str">
        <f xml:space="preserve"> IF($CG$248 &gt;= $G$100, "1","0")</f>
        <v>1</v>
      </c>
      <c r="CJ248">
        <f xml:space="preserve"> IF( AND( $CH$248 = "1", $CI$248 = "1" ), 1, IF( AND( $CH$248 = "1", $CI$248 = "0" ), 2, IF( AND( $CH$248 = "0", $CI$248 = "1" ), 3, 4 ) ) )</f>
        <v>1</v>
      </c>
    </row>
    <row r="249" spans="80:88" x14ac:dyDescent="0.25">
      <c r="CB249" s="4">
        <v>0</v>
      </c>
      <c r="CC249" t="str">
        <f>"0"</f>
        <v>0</v>
      </c>
      <c r="CD249" t="str">
        <f xml:space="preserve"> IF($CB$249 &gt;= $G$67, "1","0")</f>
        <v>0</v>
      </c>
      <c r="CE249">
        <f xml:space="preserve"> IF( AND( $CC$249 = "1", $CD$249 = "1" ), 1, IF( AND( $CC$249 = "1", $CD$249 = "0" ), 2, IF( AND( $CC$249 = "0", $CD$249 = "1" ), 3, 4 ) ) )</f>
        <v>4</v>
      </c>
      <c r="CG249" s="4">
        <v>1</v>
      </c>
      <c r="CH249" t="str">
        <f>"1"</f>
        <v>1</v>
      </c>
      <c r="CI249" t="str">
        <f xml:space="preserve"> IF($CG$249 &gt;= $G$100, "1","0")</f>
        <v>1</v>
      </c>
      <c r="CJ249">
        <f xml:space="preserve"> IF( AND( $CH$249 = "1", $CI$249 = "1" ), 1, IF( AND( $CH$249 = "1", $CI$249 = "0" ), 2, IF( AND( $CH$249 = "0", $CI$249 = "1" ), 3, 4 ) ) )</f>
        <v>1</v>
      </c>
    </row>
    <row r="250" spans="80:88" x14ac:dyDescent="0.25">
      <c r="CB250" s="4">
        <v>0</v>
      </c>
      <c r="CC250" t="str">
        <f>"0"</f>
        <v>0</v>
      </c>
      <c r="CD250" t="str">
        <f xml:space="preserve"> IF($CB$250 &gt;= $G$67, "1","0")</f>
        <v>0</v>
      </c>
      <c r="CE250">
        <f xml:space="preserve"> IF( AND( $CC$250 = "1", $CD$250 = "1" ), 1, IF( AND( $CC$250 = "1", $CD$250 = "0" ), 2, IF( AND( $CC$250 = "0", $CD$250 = "1" ), 3, 4 ) ) )</f>
        <v>4</v>
      </c>
      <c r="CG250" s="4">
        <v>0</v>
      </c>
      <c r="CH250" t="str">
        <f>"0"</f>
        <v>0</v>
      </c>
      <c r="CI250" t="str">
        <f xml:space="preserve"> IF($CG$250 &gt;= $G$100, "1","0")</f>
        <v>0</v>
      </c>
      <c r="CJ250">
        <f xml:space="preserve"> IF( AND( $CH$250 = "1", $CI$250 = "1" ), 1, IF( AND( $CH$250 = "1", $CI$250 = "0" ), 2, IF( AND( $CH$250 = "0", $CI$250 = "1" ), 3, 4 ) ) )</f>
        <v>4</v>
      </c>
    </row>
    <row r="251" spans="80:88" x14ac:dyDescent="0.25">
      <c r="CB251" s="4">
        <v>0</v>
      </c>
      <c r="CC251" t="str">
        <f>"0"</f>
        <v>0</v>
      </c>
      <c r="CD251" t="str">
        <f xml:space="preserve"> IF($CB$251 &gt;= $G$67, "1","0")</f>
        <v>0</v>
      </c>
      <c r="CE251">
        <f xml:space="preserve"> IF( AND( $CC$251 = "1", $CD$251 = "1" ), 1, IF( AND( $CC$251 = "1", $CD$251 = "0" ), 2, IF( AND( $CC$251 = "0", $CD$251 = "1" ), 3, 4 ) ) )</f>
        <v>4</v>
      </c>
      <c r="CG251" s="4">
        <v>0</v>
      </c>
      <c r="CH251" t="str">
        <f>"0"</f>
        <v>0</v>
      </c>
      <c r="CI251" t="str">
        <f xml:space="preserve"> IF($CG$251 &gt;= $G$100, "1","0")</f>
        <v>0</v>
      </c>
      <c r="CJ251">
        <f xml:space="preserve"> IF( AND( $CH$251 = "1", $CI$251 = "1" ), 1, IF( AND( $CH$251 = "1", $CI$251 = "0" ), 2, IF( AND( $CH$251 = "0", $CI$251 = "1" ), 3, 4 ) ) )</f>
        <v>4</v>
      </c>
    </row>
    <row r="252" spans="80:88" x14ac:dyDescent="0.25">
      <c r="CB252" s="4">
        <v>0</v>
      </c>
      <c r="CC252" t="str">
        <f>"0"</f>
        <v>0</v>
      </c>
      <c r="CD252" t="str">
        <f xml:space="preserve"> IF($CB$252 &gt;= $G$67, "1","0")</f>
        <v>0</v>
      </c>
      <c r="CE252">
        <f xml:space="preserve"> IF( AND( $CC$252 = "1", $CD$252 = "1" ), 1, IF( AND( $CC$252 = "1", $CD$252 = "0" ), 2, IF( AND( $CC$252 = "0", $CD$252 = "1" ), 3, 4 ) ) )</f>
        <v>4</v>
      </c>
      <c r="CG252" s="4">
        <v>1</v>
      </c>
      <c r="CH252" t="str">
        <f>"1"</f>
        <v>1</v>
      </c>
      <c r="CI252" t="str">
        <f xml:space="preserve"> IF($CG$252 &gt;= $G$100, "1","0")</f>
        <v>1</v>
      </c>
      <c r="CJ252">
        <f xml:space="preserve"> IF( AND( $CH$252 = "1", $CI$252 = "1" ), 1, IF( AND( $CH$252 = "1", $CI$252 = "0" ), 2, IF( AND( $CH$252 = "0", $CI$252 = "1" ), 3, 4 ) ) )</f>
        <v>1</v>
      </c>
    </row>
    <row r="253" spans="80:88" x14ac:dyDescent="0.25">
      <c r="CB253" s="4">
        <v>0</v>
      </c>
      <c r="CC253" t="str">
        <f>"0"</f>
        <v>0</v>
      </c>
      <c r="CD253" t="str">
        <f xml:space="preserve"> IF($CB$253 &gt;= $G$67, "1","0")</f>
        <v>0</v>
      </c>
      <c r="CE253">
        <f xml:space="preserve"> IF( AND( $CC$253 = "1", $CD$253 = "1" ), 1, IF( AND( $CC$253 = "1", $CD$253 = "0" ), 2, IF( AND( $CC$253 = "0", $CD$253 = "1" ), 3, 4 ) ) )</f>
        <v>4</v>
      </c>
      <c r="CG253" s="4">
        <v>0</v>
      </c>
      <c r="CH253" t="str">
        <f>"0"</f>
        <v>0</v>
      </c>
      <c r="CI253" t="str">
        <f xml:space="preserve"> IF($CG$253 &gt;= $G$100, "1","0")</f>
        <v>0</v>
      </c>
      <c r="CJ253">
        <f xml:space="preserve"> IF( AND( $CH$253 = "1", $CI$253 = "1" ), 1, IF( AND( $CH$253 = "1", $CI$253 = "0" ), 2, IF( AND( $CH$253 = "0", $CI$253 = "1" ), 3, 4 ) ) )</f>
        <v>4</v>
      </c>
    </row>
    <row r="254" spans="80:88" x14ac:dyDescent="0.25">
      <c r="CB254" s="4">
        <v>0</v>
      </c>
      <c r="CC254" t="str">
        <f>"0"</f>
        <v>0</v>
      </c>
      <c r="CD254" t="str">
        <f xml:space="preserve"> IF($CB$254 &gt;= $G$67, "1","0")</f>
        <v>0</v>
      </c>
      <c r="CE254">
        <f xml:space="preserve"> IF( AND( $CC$254 = "1", $CD$254 = "1" ), 1, IF( AND( $CC$254 = "1", $CD$254 = "0" ), 2, IF( AND( $CC$254 = "0", $CD$254 = "1" ), 3, 4 ) ) )</f>
        <v>4</v>
      </c>
      <c r="CG254" s="4">
        <v>1</v>
      </c>
      <c r="CH254" t="str">
        <f>"1"</f>
        <v>1</v>
      </c>
      <c r="CI254" t="str">
        <f xml:space="preserve"> IF($CG$254 &gt;= $G$100, "1","0")</f>
        <v>1</v>
      </c>
      <c r="CJ254">
        <f xml:space="preserve"> IF( AND( $CH$254 = "1", $CI$254 = "1" ), 1, IF( AND( $CH$254 = "1", $CI$254 = "0" ), 2, IF( AND( $CH$254 = "0", $CI$254 = "1" ), 3, 4 ) ) )</f>
        <v>1</v>
      </c>
    </row>
    <row r="255" spans="80:88" x14ac:dyDescent="0.25">
      <c r="CB255" s="4">
        <v>0</v>
      </c>
      <c r="CC255" t="str">
        <f>"0"</f>
        <v>0</v>
      </c>
      <c r="CD255" t="str">
        <f xml:space="preserve"> IF($CB$255 &gt;= $G$67, "1","0")</f>
        <v>0</v>
      </c>
      <c r="CE255">
        <f xml:space="preserve"> IF( AND( $CC$255 = "1", $CD$255 = "1" ), 1, IF( AND( $CC$255 = "1", $CD$255 = "0" ), 2, IF( AND( $CC$255 = "0", $CD$255 = "1" ), 3, 4 ) ) )</f>
        <v>4</v>
      </c>
      <c r="CG255" s="4">
        <v>0</v>
      </c>
      <c r="CH255" t="str">
        <f>"0"</f>
        <v>0</v>
      </c>
      <c r="CI255" t="str">
        <f xml:space="preserve"> IF($CG$255 &gt;= $G$100, "1","0")</f>
        <v>0</v>
      </c>
      <c r="CJ255">
        <f xml:space="preserve"> IF( AND( $CH$255 = "1", $CI$255 = "1" ), 1, IF( AND( $CH$255 = "1", $CI$255 = "0" ), 2, IF( AND( $CH$255 = "0", $CI$255 = "1" ), 3, 4 ) ) )</f>
        <v>4</v>
      </c>
    </row>
    <row r="256" spans="80:88" x14ac:dyDescent="0.25">
      <c r="CB256" s="4">
        <v>1</v>
      </c>
      <c r="CC256" t="str">
        <f>"1"</f>
        <v>1</v>
      </c>
      <c r="CD256" t="str">
        <f xml:space="preserve"> IF($CB$256 &gt;= $G$67, "1","0")</f>
        <v>1</v>
      </c>
      <c r="CE256">
        <f xml:space="preserve"> IF( AND( $CC$256 = "1", $CD$256 = "1" ), 1, IF( AND( $CC$256 = "1", $CD$256 = "0" ), 2, IF( AND( $CC$256 = "0", $CD$256 = "1" ), 3, 4 ) ) )</f>
        <v>1</v>
      </c>
      <c r="CG256" s="4">
        <v>1</v>
      </c>
      <c r="CH256" t="str">
        <f>"1"</f>
        <v>1</v>
      </c>
      <c r="CI256" t="str">
        <f xml:space="preserve"> IF($CG$256 &gt;= $G$100, "1","0")</f>
        <v>1</v>
      </c>
      <c r="CJ256">
        <f xml:space="preserve"> IF( AND( $CH$256 = "1", $CI$256 = "1" ), 1, IF( AND( $CH$256 = "1", $CI$256 = "0" ), 2, IF( AND( $CH$256 = "0", $CI$256 = "1" ), 3, 4 ) ) )</f>
        <v>1</v>
      </c>
    </row>
    <row r="257" spans="80:88" x14ac:dyDescent="0.25">
      <c r="CB257" s="4">
        <v>0</v>
      </c>
      <c r="CC257" t="str">
        <f>"0"</f>
        <v>0</v>
      </c>
      <c r="CD257" t="str">
        <f xml:space="preserve"> IF($CB$257 &gt;= $G$67, "1","0")</f>
        <v>0</v>
      </c>
      <c r="CE257">
        <f xml:space="preserve"> IF( AND( $CC$257 = "1", $CD$257 = "1" ), 1, IF( AND( $CC$257 = "1", $CD$257 = "0" ), 2, IF( AND( $CC$257 = "0", $CD$257 = "1" ), 3, 4 ) ) )</f>
        <v>4</v>
      </c>
      <c r="CG257" s="4">
        <v>0</v>
      </c>
      <c r="CH257" t="str">
        <f>"0"</f>
        <v>0</v>
      </c>
      <c r="CI257" t="str">
        <f xml:space="preserve"> IF($CG$257 &gt;= $G$100, "1","0")</f>
        <v>0</v>
      </c>
      <c r="CJ257">
        <f xml:space="preserve"> IF( AND( $CH$257 = "1", $CI$257 = "1" ), 1, IF( AND( $CH$257 = "1", $CI$257 = "0" ), 2, IF( AND( $CH$257 = "0", $CI$257 = "1" ), 3, 4 ) ) )</f>
        <v>4</v>
      </c>
    </row>
    <row r="258" spans="80:88" x14ac:dyDescent="0.25">
      <c r="CB258" s="4">
        <v>0</v>
      </c>
      <c r="CC258" t="str">
        <f>"0"</f>
        <v>0</v>
      </c>
      <c r="CD258" t="str">
        <f xml:space="preserve"> IF($CB$258 &gt;= $G$67, "1","0")</f>
        <v>0</v>
      </c>
      <c r="CE258">
        <f xml:space="preserve"> IF( AND( $CC$258 = "1", $CD$258 = "1" ), 1, IF( AND( $CC$258 = "1", $CD$258 = "0" ), 2, IF( AND( $CC$258 = "0", $CD$258 = "1" ), 3, 4 ) ) )</f>
        <v>4</v>
      </c>
      <c r="CG258" s="4">
        <v>1</v>
      </c>
      <c r="CH258" t="str">
        <f>"1"</f>
        <v>1</v>
      </c>
      <c r="CI258" t="str">
        <f xml:space="preserve"> IF($CG$258 &gt;= $G$100, "1","0")</f>
        <v>1</v>
      </c>
      <c r="CJ258">
        <f xml:space="preserve"> IF( AND( $CH$258 = "1", $CI$258 = "1" ), 1, IF( AND( $CH$258 = "1", $CI$258 = "0" ), 2, IF( AND( $CH$258 = "0", $CI$258 = "1" ), 3, 4 ) ) )</f>
        <v>1</v>
      </c>
    </row>
    <row r="259" spans="80:88" x14ac:dyDescent="0.25">
      <c r="CB259" s="4">
        <v>0</v>
      </c>
      <c r="CC259" t="str">
        <f>"0"</f>
        <v>0</v>
      </c>
      <c r="CD259" t="str">
        <f xml:space="preserve"> IF($CB$259 &gt;= $G$67, "1","0")</f>
        <v>0</v>
      </c>
      <c r="CE259">
        <f xml:space="preserve"> IF( AND( $CC$259 = "1", $CD$259 = "1" ), 1, IF( AND( $CC$259 = "1", $CD$259 = "0" ), 2, IF( AND( $CC$259 = "0", $CD$259 = "1" ), 3, 4 ) ) )</f>
        <v>4</v>
      </c>
      <c r="CG259" s="4">
        <v>0</v>
      </c>
      <c r="CH259" t="str">
        <f>"0"</f>
        <v>0</v>
      </c>
      <c r="CI259" t="str">
        <f xml:space="preserve"> IF($CG$259 &gt;= $G$100, "1","0")</f>
        <v>0</v>
      </c>
      <c r="CJ259">
        <f xml:space="preserve"> IF( AND( $CH$259 = "1", $CI$259 = "1" ), 1, IF( AND( $CH$259 = "1", $CI$259 = "0" ), 2, IF( AND( $CH$259 = "0", $CI$259 = "1" ), 3, 4 ) ) )</f>
        <v>4</v>
      </c>
    </row>
    <row r="260" spans="80:88" x14ac:dyDescent="0.25">
      <c r="CB260" s="4">
        <v>0</v>
      </c>
      <c r="CC260" t="str">
        <f>"0"</f>
        <v>0</v>
      </c>
      <c r="CD260" t="str">
        <f xml:space="preserve"> IF($CB$260 &gt;= $G$67, "1","0")</f>
        <v>0</v>
      </c>
      <c r="CE260">
        <f xml:space="preserve"> IF( AND( $CC$260 = "1", $CD$260 = "1" ), 1, IF( AND( $CC$260 = "1", $CD$260 = "0" ), 2, IF( AND( $CC$260 = "0", $CD$260 = "1" ), 3, 4 ) ) )</f>
        <v>4</v>
      </c>
      <c r="CG260" s="4">
        <v>1</v>
      </c>
      <c r="CH260" t="str">
        <f>"1"</f>
        <v>1</v>
      </c>
      <c r="CI260" t="str">
        <f xml:space="preserve"> IF($CG$260 &gt;= $G$100, "1","0")</f>
        <v>1</v>
      </c>
      <c r="CJ260">
        <f xml:space="preserve"> IF( AND( $CH$260 = "1", $CI$260 = "1" ), 1, IF( AND( $CH$260 = "1", $CI$260 = "0" ), 2, IF( AND( $CH$260 = "0", $CI$260 = "1" ), 3, 4 ) ) )</f>
        <v>1</v>
      </c>
    </row>
    <row r="261" spans="80:88" x14ac:dyDescent="0.25">
      <c r="CB261" s="4">
        <v>0</v>
      </c>
      <c r="CC261" t="str">
        <f>"0"</f>
        <v>0</v>
      </c>
      <c r="CD261" t="str">
        <f xml:space="preserve"> IF($CB$261 &gt;= $G$67, "1","0")</f>
        <v>0</v>
      </c>
      <c r="CE261">
        <f xml:space="preserve"> IF( AND( $CC$261 = "1", $CD$261 = "1" ), 1, IF( AND( $CC$261 = "1", $CD$261 = "0" ), 2, IF( AND( $CC$261 = "0", $CD$261 = "1" ), 3, 4 ) ) )</f>
        <v>4</v>
      </c>
      <c r="CG261" s="4">
        <v>0</v>
      </c>
      <c r="CH261" t="str">
        <f>"0"</f>
        <v>0</v>
      </c>
      <c r="CI261" t="str">
        <f xml:space="preserve"> IF($CG$261 &gt;= $G$100, "1","0")</f>
        <v>0</v>
      </c>
      <c r="CJ261">
        <f xml:space="preserve"> IF( AND( $CH$261 = "1", $CI$261 = "1" ), 1, IF( AND( $CH$261 = "1", $CI$261 = "0" ), 2, IF( AND( $CH$261 = "0", $CI$261 = "1" ), 3, 4 ) ) )</f>
        <v>4</v>
      </c>
    </row>
    <row r="262" spans="80:88" x14ac:dyDescent="0.25">
      <c r="CB262" s="4">
        <v>0</v>
      </c>
      <c r="CC262" t="str">
        <f>"0"</f>
        <v>0</v>
      </c>
      <c r="CD262" t="str">
        <f xml:space="preserve"> IF($CB$262 &gt;= $G$67, "1","0")</f>
        <v>0</v>
      </c>
      <c r="CE262">
        <f xml:space="preserve"> IF( AND( $CC$262 = "1", $CD$262 = "1" ), 1, IF( AND( $CC$262 = "1", $CD$262 = "0" ), 2, IF( AND( $CC$262 = "0", $CD$262 = "1" ), 3, 4 ) ) )</f>
        <v>4</v>
      </c>
      <c r="CG262" s="4">
        <v>0</v>
      </c>
      <c r="CH262" t="str">
        <f>"0"</f>
        <v>0</v>
      </c>
      <c r="CI262" t="str">
        <f xml:space="preserve"> IF($CG$262 &gt;= $G$100, "1","0")</f>
        <v>0</v>
      </c>
      <c r="CJ262">
        <f xml:space="preserve"> IF( AND( $CH$262 = "1", $CI$262 = "1" ), 1, IF( AND( $CH$262 = "1", $CI$262 = "0" ), 2, IF( AND( $CH$262 = "0", $CI$262 = "1" ), 3, 4 ) ) )</f>
        <v>4</v>
      </c>
    </row>
    <row r="263" spans="80:88" x14ac:dyDescent="0.25">
      <c r="CB263" s="4">
        <v>0</v>
      </c>
      <c r="CC263" t="str">
        <f>"0"</f>
        <v>0</v>
      </c>
      <c r="CD263" t="str">
        <f xml:space="preserve"> IF($CB$263 &gt;= $G$67, "1","0")</f>
        <v>0</v>
      </c>
      <c r="CE263">
        <f xml:space="preserve"> IF( AND( $CC$263 = "1", $CD$263 = "1" ), 1, IF( AND( $CC$263 = "1", $CD$263 = "0" ), 2, IF( AND( $CC$263 = "0", $CD$263 = "1" ), 3, 4 ) ) )</f>
        <v>4</v>
      </c>
      <c r="CG263" s="4">
        <v>0</v>
      </c>
      <c r="CH263" t="str">
        <f>"0"</f>
        <v>0</v>
      </c>
      <c r="CI263" t="str">
        <f xml:space="preserve"> IF($CG$263 &gt;= $G$100, "1","0")</f>
        <v>0</v>
      </c>
      <c r="CJ263">
        <f xml:space="preserve"> IF( AND( $CH$263 = "1", $CI$263 = "1" ), 1, IF( AND( $CH$263 = "1", $CI$263 = "0" ), 2, IF( AND( $CH$263 = "0", $CI$263 = "1" ), 3, 4 ) ) )</f>
        <v>4</v>
      </c>
    </row>
    <row r="264" spans="80:88" x14ac:dyDescent="0.25">
      <c r="CB264" s="4">
        <v>0</v>
      </c>
      <c r="CC264" t="str">
        <f>"0"</f>
        <v>0</v>
      </c>
      <c r="CD264" t="str">
        <f xml:space="preserve"> IF($CB$264 &gt;= $G$67, "1","0")</f>
        <v>0</v>
      </c>
      <c r="CE264">
        <f xml:space="preserve"> IF( AND( $CC$264 = "1", $CD$264 = "1" ), 1, IF( AND( $CC$264 = "1", $CD$264 = "0" ), 2, IF( AND( $CC$264 = "0", $CD$264 = "1" ), 3, 4 ) ) )</f>
        <v>4</v>
      </c>
      <c r="CG264" s="4">
        <v>0</v>
      </c>
      <c r="CH264" t="str">
        <f>"0"</f>
        <v>0</v>
      </c>
      <c r="CI264" t="str">
        <f xml:space="preserve"> IF($CG$264 &gt;= $G$100, "1","0")</f>
        <v>0</v>
      </c>
      <c r="CJ264">
        <f xml:space="preserve"> IF( AND( $CH$264 = "1", $CI$264 = "1" ), 1, IF( AND( $CH$264 = "1", $CI$264 = "0" ), 2, IF( AND( $CH$264 = "0", $CI$264 = "1" ), 3, 4 ) ) )</f>
        <v>4</v>
      </c>
    </row>
    <row r="265" spans="80:88" x14ac:dyDescent="0.25">
      <c r="CB265" s="4">
        <v>0</v>
      </c>
      <c r="CC265" t="str">
        <f>"0"</f>
        <v>0</v>
      </c>
      <c r="CD265" t="str">
        <f xml:space="preserve"> IF($CB$265 &gt;= $G$67, "1","0")</f>
        <v>0</v>
      </c>
      <c r="CE265">
        <f xml:space="preserve"> IF( AND( $CC$265 = "1", $CD$265 = "1" ), 1, IF( AND( $CC$265 = "1", $CD$265 = "0" ), 2, IF( AND( $CC$265 = "0", $CD$265 = "1" ), 3, 4 ) ) )</f>
        <v>4</v>
      </c>
      <c r="CG265" s="4">
        <v>0</v>
      </c>
      <c r="CH265" t="str">
        <f>"0"</f>
        <v>0</v>
      </c>
      <c r="CI265" t="str">
        <f xml:space="preserve"> IF($CG$265 &gt;= $G$100, "1","0")</f>
        <v>0</v>
      </c>
      <c r="CJ265">
        <f xml:space="preserve"> IF( AND( $CH$265 = "1", $CI$265 = "1" ), 1, IF( AND( $CH$265 = "1", $CI$265 = "0" ), 2, IF( AND( $CH$265 = "0", $CI$265 = "1" ), 3, 4 ) ) )</f>
        <v>4</v>
      </c>
    </row>
    <row r="266" spans="80:88" x14ac:dyDescent="0.25">
      <c r="CB266" s="4">
        <v>0</v>
      </c>
      <c r="CC266" t="str">
        <f>"0"</f>
        <v>0</v>
      </c>
      <c r="CD266" t="str">
        <f xml:space="preserve"> IF($CB$266 &gt;= $G$67, "1","0")</f>
        <v>0</v>
      </c>
      <c r="CE266">
        <f xml:space="preserve"> IF( AND( $CC$266 = "1", $CD$266 = "1" ), 1, IF( AND( $CC$266 = "1", $CD$266 = "0" ), 2, IF( AND( $CC$266 = "0", $CD$266 = "1" ), 3, 4 ) ) )</f>
        <v>4</v>
      </c>
      <c r="CG266" s="4">
        <v>0</v>
      </c>
      <c r="CH266" t="str">
        <f>"0"</f>
        <v>0</v>
      </c>
      <c r="CI266" t="str">
        <f xml:space="preserve"> IF($CG$266 &gt;= $G$100, "1","0")</f>
        <v>0</v>
      </c>
      <c r="CJ266">
        <f xml:space="preserve"> IF( AND( $CH$266 = "1", $CI$266 = "1" ), 1, IF( AND( $CH$266 = "1", $CI$266 = "0" ), 2, IF( AND( $CH$266 = "0", $CI$266 = "1" ), 3, 4 ) ) )</f>
        <v>4</v>
      </c>
    </row>
    <row r="267" spans="80:88" x14ac:dyDescent="0.25">
      <c r="CB267" s="4">
        <v>0</v>
      </c>
      <c r="CC267" t="str">
        <f>"0"</f>
        <v>0</v>
      </c>
      <c r="CD267" t="str">
        <f xml:space="preserve"> IF($CB$267 &gt;= $G$67, "1","0")</f>
        <v>0</v>
      </c>
      <c r="CE267">
        <f xml:space="preserve"> IF( AND( $CC$267 = "1", $CD$267 = "1" ), 1, IF( AND( $CC$267 = "1", $CD$267 = "0" ), 2, IF( AND( $CC$267 = "0", $CD$267 = "1" ), 3, 4 ) ) )</f>
        <v>4</v>
      </c>
      <c r="CG267" s="4">
        <v>0</v>
      </c>
      <c r="CH267" t="str">
        <f>"0"</f>
        <v>0</v>
      </c>
      <c r="CI267" t="str">
        <f xml:space="preserve"> IF($CG$267 &gt;= $G$100, "1","0")</f>
        <v>0</v>
      </c>
      <c r="CJ267">
        <f xml:space="preserve"> IF( AND( $CH$267 = "1", $CI$267 = "1" ), 1, IF( AND( $CH$267 = "1", $CI$267 = "0" ), 2, IF( AND( $CH$267 = "0", $CI$267 = "1" ), 3, 4 ) ) )</f>
        <v>4</v>
      </c>
    </row>
    <row r="268" spans="80:88" x14ac:dyDescent="0.25">
      <c r="CB268" s="4">
        <v>0</v>
      </c>
      <c r="CC268" t="str">
        <f>"0"</f>
        <v>0</v>
      </c>
      <c r="CD268" t="str">
        <f xml:space="preserve"> IF($CB$268 &gt;= $G$67, "1","0")</f>
        <v>0</v>
      </c>
      <c r="CE268">
        <f xml:space="preserve"> IF( AND( $CC$268 = "1", $CD$268 = "1" ), 1, IF( AND( $CC$268 = "1", $CD$268 = "0" ), 2, IF( AND( $CC$268 = "0", $CD$268 = "1" ), 3, 4 ) ) )</f>
        <v>4</v>
      </c>
      <c r="CG268" s="4">
        <v>1</v>
      </c>
      <c r="CH268" t="str">
        <f>"1"</f>
        <v>1</v>
      </c>
      <c r="CI268" t="str">
        <f xml:space="preserve"> IF($CG$268 &gt;= $G$100, "1","0")</f>
        <v>1</v>
      </c>
      <c r="CJ268">
        <f xml:space="preserve"> IF( AND( $CH$268 = "1", $CI$268 = "1" ), 1, IF( AND( $CH$268 = "1", $CI$268 = "0" ), 2, IF( AND( $CH$268 = "0", $CI$268 = "1" ), 3, 4 ) ) )</f>
        <v>1</v>
      </c>
    </row>
    <row r="269" spans="80:88" x14ac:dyDescent="0.25">
      <c r="CB269" s="4">
        <v>0</v>
      </c>
      <c r="CC269" t="str">
        <f>"0"</f>
        <v>0</v>
      </c>
      <c r="CD269" t="str">
        <f xml:space="preserve"> IF($CB$269 &gt;= $G$67, "1","0")</f>
        <v>0</v>
      </c>
      <c r="CE269">
        <f xml:space="preserve"> IF( AND( $CC$269 = "1", $CD$269 = "1" ), 1, IF( AND( $CC$269 = "1", $CD$269 = "0" ), 2, IF( AND( $CC$269 = "0", $CD$269 = "1" ), 3, 4 ) ) )</f>
        <v>4</v>
      </c>
      <c r="CG269" s="4">
        <v>0</v>
      </c>
      <c r="CH269" t="str">
        <f>"0"</f>
        <v>0</v>
      </c>
      <c r="CI269" t="str">
        <f xml:space="preserve"> IF($CG$269 &gt;= $G$100, "1","0")</f>
        <v>0</v>
      </c>
      <c r="CJ269">
        <f xml:space="preserve"> IF( AND( $CH$269 = "1", $CI$269 = "1" ), 1, IF( AND( $CH$269 = "1", $CI$269 = "0" ), 2, IF( AND( $CH$269 = "0", $CI$269 = "1" ), 3, 4 ) ) )</f>
        <v>4</v>
      </c>
    </row>
    <row r="270" spans="80:88" x14ac:dyDescent="0.25">
      <c r="CB270" s="4">
        <v>0</v>
      </c>
      <c r="CC270" t="str">
        <f>"0"</f>
        <v>0</v>
      </c>
      <c r="CD270" t="str">
        <f xml:space="preserve"> IF($CB$270 &gt;= $G$67, "1","0")</f>
        <v>0</v>
      </c>
      <c r="CE270">
        <f xml:space="preserve"> IF( AND( $CC$270 = "1", $CD$270 = "1" ), 1, IF( AND( $CC$270 = "1", $CD$270 = "0" ), 2, IF( AND( $CC$270 = "0", $CD$270 = "1" ), 3, 4 ) ) )</f>
        <v>4</v>
      </c>
      <c r="CG270" s="4">
        <v>1</v>
      </c>
      <c r="CH270" t="str">
        <f>"1"</f>
        <v>1</v>
      </c>
      <c r="CI270" t="str">
        <f xml:space="preserve"> IF($CG$270 &gt;= $G$100, "1","0")</f>
        <v>1</v>
      </c>
      <c r="CJ270">
        <f xml:space="preserve"> IF( AND( $CH$270 = "1", $CI$270 = "1" ), 1, IF( AND( $CH$270 = "1", $CI$270 = "0" ), 2, IF( AND( $CH$270 = "0", $CI$270 = "1" ), 3, 4 ) ) )</f>
        <v>1</v>
      </c>
    </row>
    <row r="271" spans="80:88" x14ac:dyDescent="0.25">
      <c r="CB271" s="4">
        <v>0</v>
      </c>
      <c r="CC271" t="str">
        <f>"0"</f>
        <v>0</v>
      </c>
      <c r="CD271" t="str">
        <f xml:space="preserve"> IF($CB$271 &gt;= $G$67, "1","0")</f>
        <v>0</v>
      </c>
      <c r="CE271">
        <f xml:space="preserve"> IF( AND( $CC$271 = "1", $CD$271 = "1" ), 1, IF( AND( $CC$271 = "1", $CD$271 = "0" ), 2, IF( AND( $CC$271 = "0", $CD$271 = "1" ), 3, 4 ) ) )</f>
        <v>4</v>
      </c>
      <c r="CG271" s="4">
        <v>0</v>
      </c>
      <c r="CH271" t="str">
        <f>"0"</f>
        <v>0</v>
      </c>
      <c r="CI271" t="str">
        <f xml:space="preserve"> IF($CG$271 &gt;= $G$100, "1","0")</f>
        <v>0</v>
      </c>
      <c r="CJ271">
        <f xml:space="preserve"> IF( AND( $CH$271 = "1", $CI$271 = "1" ), 1, IF( AND( $CH$271 = "1", $CI$271 = "0" ), 2, IF( AND( $CH$271 = "0", $CI$271 = "1" ), 3, 4 ) ) )</f>
        <v>4</v>
      </c>
    </row>
    <row r="272" spans="80:88" x14ac:dyDescent="0.25">
      <c r="CB272" s="4">
        <v>0</v>
      </c>
      <c r="CC272" t="str">
        <f>"0"</f>
        <v>0</v>
      </c>
      <c r="CD272" t="str">
        <f xml:space="preserve"> IF($CB$272 &gt;= $G$67, "1","0")</f>
        <v>0</v>
      </c>
      <c r="CE272">
        <f xml:space="preserve"> IF( AND( $CC$272 = "1", $CD$272 = "1" ), 1, IF( AND( $CC$272 = "1", $CD$272 = "0" ), 2, IF( AND( $CC$272 = "0", $CD$272 = "1" ), 3, 4 ) ) )</f>
        <v>4</v>
      </c>
      <c r="CG272" s="4">
        <v>1</v>
      </c>
      <c r="CH272" t="str">
        <f>"1"</f>
        <v>1</v>
      </c>
      <c r="CI272" t="str">
        <f xml:space="preserve"> IF($CG$272 &gt;= $G$100, "1","0")</f>
        <v>1</v>
      </c>
      <c r="CJ272">
        <f xml:space="preserve"> IF( AND( $CH$272 = "1", $CI$272 = "1" ), 1, IF( AND( $CH$272 = "1", $CI$272 = "0" ), 2, IF( AND( $CH$272 = "0", $CI$272 = "1" ), 3, 4 ) ) )</f>
        <v>1</v>
      </c>
    </row>
    <row r="273" spans="80:88" x14ac:dyDescent="0.25">
      <c r="CB273" s="4">
        <v>0</v>
      </c>
      <c r="CC273" t="str">
        <f>"0"</f>
        <v>0</v>
      </c>
      <c r="CD273" t="str">
        <f xml:space="preserve"> IF($CB$273 &gt;= $G$67, "1","0")</f>
        <v>0</v>
      </c>
      <c r="CE273">
        <f xml:space="preserve"> IF( AND( $CC$273 = "1", $CD$273 = "1" ), 1, IF( AND( $CC$273 = "1", $CD$273 = "0" ), 2, IF( AND( $CC$273 = "0", $CD$273 = "1" ), 3, 4 ) ) )</f>
        <v>4</v>
      </c>
      <c r="CG273" s="4">
        <v>0</v>
      </c>
      <c r="CH273" t="str">
        <f>"0"</f>
        <v>0</v>
      </c>
      <c r="CI273" t="str">
        <f xml:space="preserve"> IF($CG$273 &gt;= $G$100, "1","0")</f>
        <v>0</v>
      </c>
      <c r="CJ273">
        <f xml:space="preserve"> IF( AND( $CH$273 = "1", $CI$273 = "1" ), 1, IF( AND( $CH$273 = "1", $CI$273 = "0" ), 2, IF( AND( $CH$273 = "0", $CI$273 = "1" ), 3, 4 ) ) )</f>
        <v>4</v>
      </c>
    </row>
    <row r="274" spans="80:88" x14ac:dyDescent="0.25">
      <c r="CB274" s="4">
        <v>0</v>
      </c>
      <c r="CC274" t="str">
        <f>"0"</f>
        <v>0</v>
      </c>
      <c r="CD274" t="str">
        <f xml:space="preserve"> IF($CB$274 &gt;= $G$67, "1","0")</f>
        <v>0</v>
      </c>
      <c r="CE274">
        <f xml:space="preserve"> IF( AND( $CC$274 = "1", $CD$274 = "1" ), 1, IF( AND( $CC$274 = "1", $CD$274 = "0" ), 2, IF( AND( $CC$274 = "0", $CD$274 = "1" ), 3, 4 ) ) )</f>
        <v>4</v>
      </c>
      <c r="CG274" s="4">
        <v>0</v>
      </c>
      <c r="CH274" t="str">
        <f>"0"</f>
        <v>0</v>
      </c>
      <c r="CI274" t="str">
        <f xml:space="preserve"> IF($CG$274 &gt;= $G$100, "1","0")</f>
        <v>0</v>
      </c>
      <c r="CJ274">
        <f xml:space="preserve"> IF( AND( $CH$274 = "1", $CI$274 = "1" ), 1, IF( AND( $CH$274 = "1", $CI$274 = "0" ), 2, IF( AND( $CH$274 = "0", $CI$274 = "1" ), 3, 4 ) ) )</f>
        <v>4</v>
      </c>
    </row>
    <row r="275" spans="80:88" x14ac:dyDescent="0.25">
      <c r="CB275" s="4">
        <v>0</v>
      </c>
      <c r="CC275" t="str">
        <f>"0"</f>
        <v>0</v>
      </c>
      <c r="CD275" t="str">
        <f xml:space="preserve"> IF($CB$275 &gt;= $G$67, "1","0")</f>
        <v>0</v>
      </c>
      <c r="CE275">
        <f xml:space="preserve"> IF( AND( $CC$275 = "1", $CD$275 = "1" ), 1, IF( AND( $CC$275 = "1", $CD$275 = "0" ), 2, IF( AND( $CC$275 = "0", $CD$275 = "1" ), 3, 4 ) ) )</f>
        <v>4</v>
      </c>
      <c r="CG275" s="4">
        <v>0</v>
      </c>
      <c r="CH275" t="str">
        <f>"0"</f>
        <v>0</v>
      </c>
      <c r="CI275" t="str">
        <f xml:space="preserve"> IF($CG$275 &gt;= $G$100, "1","0")</f>
        <v>0</v>
      </c>
      <c r="CJ275">
        <f xml:space="preserve"> IF( AND( $CH$275 = "1", $CI$275 = "1" ), 1, IF( AND( $CH$275 = "1", $CI$275 = "0" ), 2, IF( AND( $CH$275 = "0", $CI$275 = "1" ), 3, 4 ) ) )</f>
        <v>4</v>
      </c>
    </row>
    <row r="276" spans="80:88" x14ac:dyDescent="0.25">
      <c r="CB276" s="4">
        <v>0</v>
      </c>
      <c r="CC276" t="str">
        <f>"0"</f>
        <v>0</v>
      </c>
      <c r="CD276" t="str">
        <f xml:space="preserve"> IF($CB$276 &gt;= $G$67, "1","0")</f>
        <v>0</v>
      </c>
      <c r="CE276">
        <f xml:space="preserve"> IF( AND( $CC$276 = "1", $CD$276 = "1" ), 1, IF( AND( $CC$276 = "1", $CD$276 = "0" ), 2, IF( AND( $CC$276 = "0", $CD$276 = "1" ), 3, 4 ) ) )</f>
        <v>4</v>
      </c>
      <c r="CG276" s="4">
        <v>0</v>
      </c>
      <c r="CH276" t="str">
        <f>"0"</f>
        <v>0</v>
      </c>
      <c r="CI276" t="str">
        <f xml:space="preserve"> IF($CG$276 &gt;= $G$100, "1","0")</f>
        <v>0</v>
      </c>
      <c r="CJ276">
        <f xml:space="preserve"> IF( AND( $CH$276 = "1", $CI$276 = "1" ), 1, IF( AND( $CH$276 = "1", $CI$276 = "0" ), 2, IF( AND( $CH$276 = "0", $CI$276 = "1" ), 3, 4 ) ) )</f>
        <v>4</v>
      </c>
    </row>
    <row r="277" spans="80:88" x14ac:dyDescent="0.25">
      <c r="CB277" s="4">
        <v>1</v>
      </c>
      <c r="CC277" t="str">
        <f>"1"</f>
        <v>1</v>
      </c>
      <c r="CD277" t="str">
        <f xml:space="preserve"> IF($CB$277 &gt;= $G$67, "1","0")</f>
        <v>1</v>
      </c>
      <c r="CE277">
        <f xml:space="preserve"> IF( AND( $CC$277 = "1", $CD$277 = "1" ), 1, IF( AND( $CC$277 = "1", $CD$277 = "0" ), 2, IF( AND( $CC$277 = "0", $CD$277 = "1" ), 3, 4 ) ) )</f>
        <v>1</v>
      </c>
      <c r="CG277" s="4">
        <v>0</v>
      </c>
      <c r="CH277" t="str">
        <f>"0"</f>
        <v>0</v>
      </c>
      <c r="CI277" t="str">
        <f xml:space="preserve"> IF($CG$277 &gt;= $G$100, "1","0")</f>
        <v>0</v>
      </c>
      <c r="CJ277">
        <f xml:space="preserve"> IF( AND( $CH$277 = "1", $CI$277 = "1" ), 1, IF( AND( $CH$277 = "1", $CI$277 = "0" ), 2, IF( AND( $CH$277 = "0", $CI$277 = "1" ), 3, 4 ) ) )</f>
        <v>4</v>
      </c>
    </row>
    <row r="278" spans="80:88" x14ac:dyDescent="0.25">
      <c r="CB278" s="4">
        <v>0</v>
      </c>
      <c r="CC278" t="str">
        <f>"0"</f>
        <v>0</v>
      </c>
      <c r="CD278" t="str">
        <f xml:space="preserve"> IF($CB$278 &gt;= $G$67, "1","0")</f>
        <v>0</v>
      </c>
      <c r="CE278">
        <f xml:space="preserve"> IF( AND( $CC$278 = "1", $CD$278 = "1" ), 1, IF( AND( $CC$278 = "1", $CD$278 = "0" ), 2, IF( AND( $CC$278 = "0", $CD$278 = "1" ), 3, 4 ) ) )</f>
        <v>4</v>
      </c>
      <c r="CG278" s="4">
        <v>0</v>
      </c>
      <c r="CH278" t="str">
        <f>"0"</f>
        <v>0</v>
      </c>
      <c r="CI278" t="str">
        <f xml:space="preserve"> IF($CG$278 &gt;= $G$100, "1","0")</f>
        <v>0</v>
      </c>
      <c r="CJ278">
        <f xml:space="preserve"> IF( AND( $CH$278 = "1", $CI$278 = "1" ), 1, IF( AND( $CH$278 = "1", $CI$278 = "0" ), 2, IF( AND( $CH$278 = "0", $CI$278 = "1" ), 3, 4 ) ) )</f>
        <v>4</v>
      </c>
    </row>
    <row r="279" spans="80:88" x14ac:dyDescent="0.25">
      <c r="CB279" s="4">
        <v>0</v>
      </c>
      <c r="CC279" t="str">
        <f>"0"</f>
        <v>0</v>
      </c>
      <c r="CD279" t="str">
        <f xml:space="preserve"> IF($CB$279 &gt;= $G$67, "1","0")</f>
        <v>0</v>
      </c>
      <c r="CE279">
        <f xml:space="preserve"> IF( AND( $CC$279 = "1", $CD$279 = "1" ), 1, IF( AND( $CC$279 = "1", $CD$279 = "0" ), 2, IF( AND( $CC$279 = "0", $CD$279 = "1" ), 3, 4 ) ) )</f>
        <v>4</v>
      </c>
      <c r="CG279" s="4">
        <v>0</v>
      </c>
      <c r="CH279" t="str">
        <f>"0"</f>
        <v>0</v>
      </c>
      <c r="CI279" t="str">
        <f xml:space="preserve"> IF($CG$279 &gt;= $G$100, "1","0")</f>
        <v>0</v>
      </c>
      <c r="CJ279">
        <f xml:space="preserve"> IF( AND( $CH$279 = "1", $CI$279 = "1" ), 1, IF( AND( $CH$279 = "1", $CI$279 = "0" ), 2, IF( AND( $CH$279 = "0", $CI$279 = "1" ), 3, 4 ) ) )</f>
        <v>4</v>
      </c>
    </row>
    <row r="280" spans="80:88" x14ac:dyDescent="0.25">
      <c r="CB280" s="4">
        <v>0</v>
      </c>
      <c r="CC280" t="str">
        <f>"0"</f>
        <v>0</v>
      </c>
      <c r="CD280" t="str">
        <f xml:space="preserve"> IF($CB$280 &gt;= $G$67, "1","0")</f>
        <v>0</v>
      </c>
      <c r="CE280">
        <f xml:space="preserve"> IF( AND( $CC$280 = "1", $CD$280 = "1" ), 1, IF( AND( $CC$280 = "1", $CD$280 = "0" ), 2, IF( AND( $CC$280 = "0", $CD$280 = "1" ), 3, 4 ) ) )</f>
        <v>4</v>
      </c>
      <c r="CG280" s="4">
        <v>1</v>
      </c>
      <c r="CH280" t="str">
        <f>"1"</f>
        <v>1</v>
      </c>
      <c r="CI280" t="str">
        <f xml:space="preserve"> IF($CG$280 &gt;= $G$100, "1","0")</f>
        <v>1</v>
      </c>
      <c r="CJ280">
        <f xml:space="preserve"> IF( AND( $CH$280 = "1", $CI$280 = "1" ), 1, IF( AND( $CH$280 = "1", $CI$280 = "0" ), 2, IF( AND( $CH$280 = "0", $CI$280 = "1" ), 3, 4 ) ) )</f>
        <v>1</v>
      </c>
    </row>
    <row r="281" spans="80:88" x14ac:dyDescent="0.25">
      <c r="CB281" s="4">
        <v>1</v>
      </c>
      <c r="CC281" t="str">
        <f>"1"</f>
        <v>1</v>
      </c>
      <c r="CD281" t="str">
        <f xml:space="preserve"> IF($CB$281 &gt;= $G$67, "1","0")</f>
        <v>1</v>
      </c>
      <c r="CE281">
        <f xml:space="preserve"> IF( AND( $CC$281 = "1", $CD$281 = "1" ), 1, IF( AND( $CC$281 = "1", $CD$281 = "0" ), 2, IF( AND( $CC$281 = "0", $CD$281 = "1" ), 3, 4 ) ) )</f>
        <v>1</v>
      </c>
      <c r="CG281" s="4">
        <v>0</v>
      </c>
      <c r="CH281" t="str">
        <f>"0"</f>
        <v>0</v>
      </c>
      <c r="CI281" t="str">
        <f xml:space="preserve"> IF($CG$281 &gt;= $G$100, "1","0")</f>
        <v>0</v>
      </c>
      <c r="CJ281">
        <f xml:space="preserve"> IF( AND( $CH$281 = "1", $CI$281 = "1" ), 1, IF( AND( $CH$281 = "1", $CI$281 = "0" ), 2, IF( AND( $CH$281 = "0", $CI$281 = "1" ), 3, 4 ) ) )</f>
        <v>4</v>
      </c>
    </row>
    <row r="282" spans="80:88" x14ac:dyDescent="0.25">
      <c r="CB282" s="4">
        <v>0</v>
      </c>
      <c r="CC282" t="str">
        <f>"0"</f>
        <v>0</v>
      </c>
      <c r="CD282" t="str">
        <f xml:space="preserve"> IF($CB$282 &gt;= $G$67, "1","0")</f>
        <v>0</v>
      </c>
      <c r="CE282">
        <f xml:space="preserve"> IF( AND( $CC$282 = "1", $CD$282 = "1" ), 1, IF( AND( $CC$282 = "1", $CD$282 = "0" ), 2, IF( AND( $CC$282 = "0", $CD$282 = "1" ), 3, 4 ) ) )</f>
        <v>4</v>
      </c>
      <c r="CG282" s="4">
        <v>0</v>
      </c>
      <c r="CH282" t="str">
        <f>"0"</f>
        <v>0</v>
      </c>
      <c r="CI282" t="str">
        <f xml:space="preserve"> IF($CG$282 &gt;= $G$100, "1","0")</f>
        <v>0</v>
      </c>
      <c r="CJ282">
        <f xml:space="preserve"> IF( AND( $CH$282 = "1", $CI$282 = "1" ), 1, IF( AND( $CH$282 = "1", $CI$282 = "0" ), 2, IF( AND( $CH$282 = "0", $CI$282 = "1" ), 3, 4 ) ) )</f>
        <v>4</v>
      </c>
    </row>
    <row r="283" spans="80:88" x14ac:dyDescent="0.25">
      <c r="CB283" s="4">
        <v>0</v>
      </c>
      <c r="CC283" t="str">
        <f>"0"</f>
        <v>0</v>
      </c>
      <c r="CD283" t="str">
        <f xml:space="preserve"> IF($CB$283 &gt;= $G$67, "1","0")</f>
        <v>0</v>
      </c>
      <c r="CE283">
        <f xml:space="preserve"> IF( AND( $CC$283 = "1", $CD$283 = "1" ), 1, IF( AND( $CC$283 = "1", $CD$283 = "0" ), 2, IF( AND( $CC$283 = "0", $CD$283 = "1" ), 3, 4 ) ) )</f>
        <v>4</v>
      </c>
      <c r="CG283" s="4">
        <v>0</v>
      </c>
      <c r="CH283" t="str">
        <f>"0"</f>
        <v>0</v>
      </c>
      <c r="CI283" t="str">
        <f xml:space="preserve"> IF($CG$283 &gt;= $G$100, "1","0")</f>
        <v>0</v>
      </c>
      <c r="CJ283">
        <f xml:space="preserve"> IF( AND( $CH$283 = "1", $CI$283 = "1" ), 1, IF( AND( $CH$283 = "1", $CI$283 = "0" ), 2, IF( AND( $CH$283 = "0", $CI$283 = "1" ), 3, 4 ) ) )</f>
        <v>4</v>
      </c>
    </row>
    <row r="284" spans="80:88" x14ac:dyDescent="0.25">
      <c r="CB284" s="4">
        <v>0</v>
      </c>
      <c r="CC284" t="str">
        <f>"0"</f>
        <v>0</v>
      </c>
      <c r="CD284" t="str">
        <f xml:space="preserve"> IF($CB$284 &gt;= $G$67, "1","0")</f>
        <v>0</v>
      </c>
      <c r="CE284">
        <f xml:space="preserve"> IF( AND( $CC$284 = "1", $CD$284 = "1" ), 1, IF( AND( $CC$284 = "1", $CD$284 = "0" ), 2, IF( AND( $CC$284 = "0", $CD$284 = "1" ), 3, 4 ) ) )</f>
        <v>4</v>
      </c>
      <c r="CG284" s="4">
        <v>0</v>
      </c>
      <c r="CH284" t="str">
        <f>"0"</f>
        <v>0</v>
      </c>
      <c r="CI284" t="str">
        <f xml:space="preserve"> IF($CG$284 &gt;= $G$100, "1","0")</f>
        <v>0</v>
      </c>
      <c r="CJ284">
        <f xml:space="preserve"> IF( AND( $CH$284 = "1", $CI$284 = "1" ), 1, IF( AND( $CH$284 = "1", $CI$284 = "0" ), 2, IF( AND( $CH$284 = "0", $CI$284 = "1" ), 3, 4 ) ) )</f>
        <v>4</v>
      </c>
    </row>
    <row r="285" spans="80:88" x14ac:dyDescent="0.25">
      <c r="CB285" s="4">
        <v>1</v>
      </c>
      <c r="CC285" t="str">
        <f>"1"</f>
        <v>1</v>
      </c>
      <c r="CD285" t="str">
        <f xml:space="preserve"> IF($CB$285 &gt;= $G$67, "1","0")</f>
        <v>1</v>
      </c>
      <c r="CE285">
        <f xml:space="preserve"> IF( AND( $CC$285 = "1", $CD$285 = "1" ), 1, IF( AND( $CC$285 = "1", $CD$285 = "0" ), 2, IF( AND( $CC$285 = "0", $CD$285 = "1" ), 3, 4 ) ) )</f>
        <v>1</v>
      </c>
      <c r="CG285" s="4">
        <v>1</v>
      </c>
      <c r="CH285" t="str">
        <f>"1"</f>
        <v>1</v>
      </c>
      <c r="CI285" t="str">
        <f xml:space="preserve"> IF($CG$285 &gt;= $G$100, "1","0")</f>
        <v>1</v>
      </c>
      <c r="CJ285">
        <f xml:space="preserve"> IF( AND( $CH$285 = "1", $CI$285 = "1" ), 1, IF( AND( $CH$285 = "1", $CI$285 = "0" ), 2, IF( AND( $CH$285 = "0", $CI$285 = "1" ), 3, 4 ) ) )</f>
        <v>1</v>
      </c>
    </row>
    <row r="286" spans="80:88" x14ac:dyDescent="0.25">
      <c r="CB286" s="4">
        <v>0</v>
      </c>
      <c r="CC286" t="str">
        <f>"0"</f>
        <v>0</v>
      </c>
      <c r="CD286" t="str">
        <f xml:space="preserve"> IF($CB$286 &gt;= $G$67, "1","0")</f>
        <v>0</v>
      </c>
      <c r="CE286">
        <f xml:space="preserve"> IF( AND( $CC$286 = "1", $CD$286 = "1" ), 1, IF( AND( $CC$286 = "1", $CD$286 = "0" ), 2, IF( AND( $CC$286 = "0", $CD$286 = "1" ), 3, 4 ) ) )</f>
        <v>4</v>
      </c>
      <c r="CG286" s="4">
        <v>0</v>
      </c>
      <c r="CH286" t="str">
        <f>"0"</f>
        <v>0</v>
      </c>
      <c r="CI286" t="str">
        <f xml:space="preserve"> IF($CG$286 &gt;= $G$100, "1","0")</f>
        <v>0</v>
      </c>
      <c r="CJ286">
        <f xml:space="preserve"> IF( AND( $CH$286 = "1", $CI$286 = "1" ), 1, IF( AND( $CH$286 = "1", $CI$286 = "0" ), 2, IF( AND( $CH$286 = "0", $CI$286 = "1" ), 3, 4 ) ) )</f>
        <v>4</v>
      </c>
    </row>
    <row r="287" spans="80:88" x14ac:dyDescent="0.25">
      <c r="CB287" s="4">
        <v>0</v>
      </c>
      <c r="CC287" t="str">
        <f>"0"</f>
        <v>0</v>
      </c>
      <c r="CD287" t="str">
        <f xml:space="preserve"> IF($CB$287 &gt;= $G$67, "1","0")</f>
        <v>0</v>
      </c>
      <c r="CE287">
        <f xml:space="preserve"> IF( AND( $CC$287 = "1", $CD$287 = "1" ), 1, IF( AND( $CC$287 = "1", $CD$287 = "0" ), 2, IF( AND( $CC$287 = "0", $CD$287 = "1" ), 3, 4 ) ) )</f>
        <v>4</v>
      </c>
      <c r="CG287" s="4">
        <v>1</v>
      </c>
      <c r="CH287" t="str">
        <f>"1"</f>
        <v>1</v>
      </c>
      <c r="CI287" t="str">
        <f xml:space="preserve"> IF($CG$287 &gt;= $G$100, "1","0")</f>
        <v>1</v>
      </c>
      <c r="CJ287">
        <f xml:space="preserve"> IF( AND( $CH$287 = "1", $CI$287 = "1" ), 1, IF( AND( $CH$287 = "1", $CI$287 = "0" ), 2, IF( AND( $CH$287 = "0", $CI$287 = "1" ), 3, 4 ) ) )</f>
        <v>1</v>
      </c>
    </row>
    <row r="288" spans="80:88" x14ac:dyDescent="0.25">
      <c r="CB288" s="4">
        <v>0</v>
      </c>
      <c r="CC288" t="str">
        <f>"0"</f>
        <v>0</v>
      </c>
      <c r="CD288" t="str">
        <f xml:space="preserve"> IF($CB$288 &gt;= $G$67, "1","0")</f>
        <v>0</v>
      </c>
      <c r="CE288">
        <f xml:space="preserve"> IF( AND( $CC$288 = "1", $CD$288 = "1" ), 1, IF( AND( $CC$288 = "1", $CD$288 = "0" ), 2, IF( AND( $CC$288 = "0", $CD$288 = "1" ), 3, 4 ) ) )</f>
        <v>4</v>
      </c>
      <c r="CG288" s="4">
        <v>0</v>
      </c>
      <c r="CH288" t="str">
        <f>"0"</f>
        <v>0</v>
      </c>
      <c r="CI288" t="str">
        <f xml:space="preserve"> IF($CG$288 &gt;= $G$100, "1","0")</f>
        <v>0</v>
      </c>
      <c r="CJ288">
        <f xml:space="preserve"> IF( AND( $CH$288 = "1", $CI$288 = "1" ), 1, IF( AND( $CH$288 = "1", $CI$288 = "0" ), 2, IF( AND( $CH$288 = "0", $CI$288 = "1" ), 3, 4 ) ) )</f>
        <v>4</v>
      </c>
    </row>
    <row r="289" spans="80:88" x14ac:dyDescent="0.25">
      <c r="CB289" s="4">
        <v>0</v>
      </c>
      <c r="CC289" t="str">
        <f>"0"</f>
        <v>0</v>
      </c>
      <c r="CD289" t="str">
        <f xml:space="preserve"> IF($CB$289 &gt;= $G$67, "1","0")</f>
        <v>0</v>
      </c>
      <c r="CE289">
        <f xml:space="preserve"> IF( AND( $CC$289 = "1", $CD$289 = "1" ), 1, IF( AND( $CC$289 = "1", $CD$289 = "0" ), 2, IF( AND( $CC$289 = "0", $CD$289 = "1" ), 3, 4 ) ) )</f>
        <v>4</v>
      </c>
      <c r="CG289" s="4">
        <v>0</v>
      </c>
      <c r="CH289" t="str">
        <f>"0"</f>
        <v>0</v>
      </c>
      <c r="CI289" t="str">
        <f xml:space="preserve"> IF($CG$289 &gt;= $G$100, "1","0")</f>
        <v>0</v>
      </c>
      <c r="CJ289">
        <f xml:space="preserve"> IF( AND( $CH$289 = "1", $CI$289 = "1" ), 1, IF( AND( $CH$289 = "1", $CI$289 = "0" ), 2, IF( AND( $CH$289 = "0", $CI$289 = "1" ), 3, 4 ) ) )</f>
        <v>4</v>
      </c>
    </row>
    <row r="290" spans="80:88" x14ac:dyDescent="0.25">
      <c r="CB290" s="4">
        <v>0</v>
      </c>
      <c r="CC290" t="str">
        <f>"0"</f>
        <v>0</v>
      </c>
      <c r="CD290" t="str">
        <f xml:space="preserve"> IF($CB$290 &gt;= $G$67, "1","0")</f>
        <v>0</v>
      </c>
      <c r="CE290">
        <f xml:space="preserve"> IF( AND( $CC$290 = "1", $CD$290 = "1" ), 1, IF( AND( $CC$290 = "1", $CD$290 = "0" ), 2, IF( AND( $CC$290 = "0", $CD$290 = "1" ), 3, 4 ) ) )</f>
        <v>4</v>
      </c>
      <c r="CG290" s="4">
        <v>0</v>
      </c>
      <c r="CH290" t="str">
        <f>"0"</f>
        <v>0</v>
      </c>
      <c r="CI290" t="str">
        <f xml:space="preserve"> IF($CG$290 &gt;= $G$100, "1","0")</f>
        <v>0</v>
      </c>
      <c r="CJ290">
        <f xml:space="preserve"> IF( AND( $CH$290 = "1", $CI$290 = "1" ), 1, IF( AND( $CH$290 = "1", $CI$290 = "0" ), 2, IF( AND( $CH$290 = "0", $CI$290 = "1" ), 3, 4 ) ) )</f>
        <v>4</v>
      </c>
    </row>
    <row r="291" spans="80:88" x14ac:dyDescent="0.25">
      <c r="CB291" s="4">
        <v>0</v>
      </c>
      <c r="CC291" t="str">
        <f>"0"</f>
        <v>0</v>
      </c>
      <c r="CD291" t="str">
        <f xml:space="preserve"> IF($CB$291 &gt;= $G$67, "1","0")</f>
        <v>0</v>
      </c>
      <c r="CE291">
        <f xml:space="preserve"> IF( AND( $CC$291 = "1", $CD$291 = "1" ), 1, IF( AND( $CC$291 = "1", $CD$291 = "0" ), 2, IF( AND( $CC$291 = "0", $CD$291 = "1" ), 3, 4 ) ) )</f>
        <v>4</v>
      </c>
      <c r="CG291" s="4">
        <v>0</v>
      </c>
      <c r="CH291" t="str">
        <f>"0"</f>
        <v>0</v>
      </c>
      <c r="CI291" t="str">
        <f xml:space="preserve"> IF($CG$291 &gt;= $G$100, "1","0")</f>
        <v>0</v>
      </c>
      <c r="CJ291">
        <f xml:space="preserve"> IF( AND( $CH$291 = "1", $CI$291 = "1" ), 1, IF( AND( $CH$291 = "1", $CI$291 = "0" ), 2, IF( AND( $CH$291 = "0", $CI$291 = "1" ), 3, 4 ) ) )</f>
        <v>4</v>
      </c>
    </row>
    <row r="292" spans="80:88" x14ac:dyDescent="0.25">
      <c r="CB292" s="4">
        <v>0</v>
      </c>
      <c r="CC292" t="str">
        <f>"0"</f>
        <v>0</v>
      </c>
      <c r="CD292" t="str">
        <f xml:space="preserve"> IF($CB$292 &gt;= $G$67, "1","0")</f>
        <v>0</v>
      </c>
      <c r="CE292">
        <f xml:space="preserve"> IF( AND( $CC$292 = "1", $CD$292 = "1" ), 1, IF( AND( $CC$292 = "1", $CD$292 = "0" ), 2, IF( AND( $CC$292 = "0", $CD$292 = "1" ), 3, 4 ) ) )</f>
        <v>4</v>
      </c>
      <c r="CG292" s="4">
        <v>0</v>
      </c>
      <c r="CH292" t="str">
        <f>"0"</f>
        <v>0</v>
      </c>
      <c r="CI292" t="str">
        <f xml:space="preserve"> IF($CG$292 &gt;= $G$100, "1","0")</f>
        <v>0</v>
      </c>
      <c r="CJ292">
        <f xml:space="preserve"> IF( AND( $CH$292 = "1", $CI$292 = "1" ), 1, IF( AND( $CH$292 = "1", $CI$292 = "0" ), 2, IF( AND( $CH$292 = "0", $CI$292 = "1" ), 3, 4 ) ) )</f>
        <v>4</v>
      </c>
    </row>
    <row r="293" spans="80:88" x14ac:dyDescent="0.25">
      <c r="CB293" s="4">
        <v>1</v>
      </c>
      <c r="CC293" t="str">
        <f>"1"</f>
        <v>1</v>
      </c>
      <c r="CD293" t="str">
        <f xml:space="preserve"> IF($CB$293 &gt;= $G$67, "1","0")</f>
        <v>1</v>
      </c>
      <c r="CE293">
        <f xml:space="preserve"> IF( AND( $CC$293 = "1", $CD$293 = "1" ), 1, IF( AND( $CC$293 = "1", $CD$293 = "0" ), 2, IF( AND( $CC$293 = "0", $CD$293 = "1" ), 3, 4 ) ) )</f>
        <v>1</v>
      </c>
      <c r="CG293" s="4">
        <v>0</v>
      </c>
      <c r="CH293" t="str">
        <f>"0"</f>
        <v>0</v>
      </c>
      <c r="CI293" t="str">
        <f xml:space="preserve"> IF($CG$293 &gt;= $G$100, "1","0")</f>
        <v>0</v>
      </c>
      <c r="CJ293">
        <f xml:space="preserve"> IF( AND( $CH$293 = "1", $CI$293 = "1" ), 1, IF( AND( $CH$293 = "1", $CI$293 = "0" ), 2, IF( AND( $CH$293 = "0", $CI$293 = "1" ), 3, 4 ) ) )</f>
        <v>4</v>
      </c>
    </row>
    <row r="294" spans="80:88" x14ac:dyDescent="0.25">
      <c r="CB294" s="4">
        <v>0</v>
      </c>
      <c r="CC294" t="str">
        <f>"0"</f>
        <v>0</v>
      </c>
      <c r="CD294" t="str">
        <f xml:space="preserve"> IF($CB$294 &gt;= $G$67, "1","0")</f>
        <v>0</v>
      </c>
      <c r="CE294">
        <f xml:space="preserve"> IF( AND( $CC$294 = "1", $CD$294 = "1" ), 1, IF( AND( $CC$294 = "1", $CD$294 = "0" ), 2, IF( AND( $CC$294 = "0", $CD$294 = "1" ), 3, 4 ) ) )</f>
        <v>4</v>
      </c>
      <c r="CG294" s="4">
        <v>0</v>
      </c>
      <c r="CH294" t="str">
        <f>"0"</f>
        <v>0</v>
      </c>
      <c r="CI294" t="str">
        <f xml:space="preserve"> IF($CG$294 &gt;= $G$100, "1","0")</f>
        <v>0</v>
      </c>
      <c r="CJ294">
        <f xml:space="preserve"> IF( AND( $CH$294 = "1", $CI$294 = "1" ), 1, IF( AND( $CH$294 = "1", $CI$294 = "0" ), 2, IF( AND( $CH$294 = "0", $CI$294 = "1" ), 3, 4 ) ) )</f>
        <v>4</v>
      </c>
    </row>
    <row r="295" spans="80:88" x14ac:dyDescent="0.25">
      <c r="CB295" s="4">
        <v>0</v>
      </c>
      <c r="CC295" t="str">
        <f>"0"</f>
        <v>0</v>
      </c>
      <c r="CD295" t="str">
        <f xml:space="preserve"> IF($CB$295 &gt;= $G$67, "1","0")</f>
        <v>0</v>
      </c>
      <c r="CE295">
        <f xml:space="preserve"> IF( AND( $CC$295 = "1", $CD$295 = "1" ), 1, IF( AND( $CC$295 = "1", $CD$295 = "0" ), 2, IF( AND( $CC$295 = "0", $CD$295 = "1" ), 3, 4 ) ) )</f>
        <v>4</v>
      </c>
      <c r="CG295" s="4">
        <v>0</v>
      </c>
      <c r="CH295" t="str">
        <f>"0"</f>
        <v>0</v>
      </c>
      <c r="CI295" t="str">
        <f xml:space="preserve"> IF($CG$295 &gt;= $G$100, "1","0")</f>
        <v>0</v>
      </c>
      <c r="CJ295">
        <f xml:space="preserve"> IF( AND( $CH$295 = "1", $CI$295 = "1" ), 1, IF( AND( $CH$295 = "1", $CI$295 = "0" ), 2, IF( AND( $CH$295 = "0", $CI$295 = "1" ), 3, 4 ) ) )</f>
        <v>4</v>
      </c>
    </row>
    <row r="296" spans="80:88" x14ac:dyDescent="0.25">
      <c r="CB296" s="4">
        <v>0</v>
      </c>
      <c r="CC296" t="str">
        <f>"0"</f>
        <v>0</v>
      </c>
      <c r="CD296" t="str">
        <f xml:space="preserve"> IF($CB$296 &gt;= $G$67, "1","0")</f>
        <v>0</v>
      </c>
      <c r="CE296">
        <f xml:space="preserve"> IF( AND( $CC$296 = "1", $CD$296 = "1" ), 1, IF( AND( $CC$296 = "1", $CD$296 = "0" ), 2, IF( AND( $CC$296 = "0", $CD$296 = "1" ), 3, 4 ) ) )</f>
        <v>4</v>
      </c>
      <c r="CG296" s="4">
        <v>0</v>
      </c>
      <c r="CH296" t="str">
        <f>"0"</f>
        <v>0</v>
      </c>
      <c r="CI296" t="str">
        <f xml:space="preserve"> IF($CG$296 &gt;= $G$100, "1","0")</f>
        <v>0</v>
      </c>
      <c r="CJ296">
        <f xml:space="preserve"> IF( AND( $CH$296 = "1", $CI$296 = "1" ), 1, IF( AND( $CH$296 = "1", $CI$296 = "0" ), 2, IF( AND( $CH$296 = "0", $CI$296 = "1" ), 3, 4 ) ) )</f>
        <v>4</v>
      </c>
    </row>
    <row r="297" spans="80:88" x14ac:dyDescent="0.25">
      <c r="CB297" s="4">
        <v>0</v>
      </c>
      <c r="CC297" t="str">
        <f>"0"</f>
        <v>0</v>
      </c>
      <c r="CD297" t="str">
        <f xml:space="preserve"> IF($CB$297 &gt;= $G$67, "1","0")</f>
        <v>0</v>
      </c>
      <c r="CE297">
        <f xml:space="preserve"> IF( AND( $CC$297 = "1", $CD$297 = "1" ), 1, IF( AND( $CC$297 = "1", $CD$297 = "0" ), 2, IF( AND( $CC$297 = "0", $CD$297 = "1" ), 3, 4 ) ) )</f>
        <v>4</v>
      </c>
      <c r="CG297" s="4">
        <v>0</v>
      </c>
      <c r="CH297" t="str">
        <f>"0"</f>
        <v>0</v>
      </c>
      <c r="CI297" t="str">
        <f xml:space="preserve"> IF($CG$297 &gt;= $G$100, "1","0")</f>
        <v>0</v>
      </c>
      <c r="CJ297">
        <f xml:space="preserve"> IF( AND( $CH$297 = "1", $CI$297 = "1" ), 1, IF( AND( $CH$297 = "1", $CI$297 = "0" ), 2, IF( AND( $CH$297 = "0", $CI$297 = "1" ), 3, 4 ) ) )</f>
        <v>4</v>
      </c>
    </row>
    <row r="298" spans="80:88" x14ac:dyDescent="0.25">
      <c r="CB298" s="4">
        <v>1</v>
      </c>
      <c r="CC298" t="str">
        <f>"1"</f>
        <v>1</v>
      </c>
      <c r="CD298" t="str">
        <f xml:space="preserve"> IF($CB$298 &gt;= $G$67, "1","0")</f>
        <v>1</v>
      </c>
      <c r="CE298">
        <f xml:space="preserve"> IF( AND( $CC$298 = "1", $CD$298 = "1" ), 1, IF( AND( $CC$298 = "1", $CD$298 = "0" ), 2, IF( AND( $CC$298 = "0", $CD$298 = "1" ), 3, 4 ) ) )</f>
        <v>1</v>
      </c>
      <c r="CG298" s="4">
        <v>1</v>
      </c>
      <c r="CH298" t="str">
        <f>"1"</f>
        <v>1</v>
      </c>
      <c r="CI298" t="str">
        <f xml:space="preserve"> IF($CG$298 &gt;= $G$100, "1","0")</f>
        <v>1</v>
      </c>
      <c r="CJ298">
        <f xml:space="preserve"> IF( AND( $CH$298 = "1", $CI$298 = "1" ), 1, IF( AND( $CH$298 = "1", $CI$298 = "0" ), 2, IF( AND( $CH$298 = "0", $CI$298 = "1" ), 3, 4 ) ) )</f>
        <v>1</v>
      </c>
    </row>
    <row r="299" spans="80:88" x14ac:dyDescent="0.25">
      <c r="CB299" s="4">
        <v>0</v>
      </c>
      <c r="CC299" t="str">
        <f>"0"</f>
        <v>0</v>
      </c>
      <c r="CD299" t="str">
        <f xml:space="preserve"> IF($CB$299 &gt;= $G$67, "1","0")</f>
        <v>0</v>
      </c>
      <c r="CE299">
        <f xml:space="preserve"> IF( AND( $CC$299 = "1", $CD$299 = "1" ), 1, IF( AND( $CC$299 = "1", $CD$299 = "0" ), 2, IF( AND( $CC$299 = "0", $CD$299 = "1" ), 3, 4 ) ) )</f>
        <v>4</v>
      </c>
      <c r="CG299" s="4">
        <v>0</v>
      </c>
      <c r="CH299" t="str">
        <f>"0"</f>
        <v>0</v>
      </c>
      <c r="CI299" t="str">
        <f xml:space="preserve"> IF($CG$299 &gt;= $G$100, "1","0")</f>
        <v>0</v>
      </c>
      <c r="CJ299">
        <f xml:space="preserve"> IF( AND( $CH$299 = "1", $CI$299 = "1" ), 1, IF( AND( $CH$299 = "1", $CI$299 = "0" ), 2, IF( AND( $CH$299 = "0", $CI$299 = "1" ), 3, 4 ) ) )</f>
        <v>4</v>
      </c>
    </row>
    <row r="300" spans="80:88" x14ac:dyDescent="0.25">
      <c r="CB300" s="4">
        <v>0</v>
      </c>
      <c r="CC300" t="str">
        <f>"0"</f>
        <v>0</v>
      </c>
      <c r="CD300" t="str">
        <f xml:space="preserve"> IF($CB$300 &gt;= $G$67, "1","0")</f>
        <v>0</v>
      </c>
      <c r="CE300">
        <f xml:space="preserve"> IF( AND( $CC$300 = "1", $CD$300 = "1" ), 1, IF( AND( $CC$300 = "1", $CD$300 = "0" ), 2, IF( AND( $CC$300 = "0", $CD$300 = "1" ), 3, 4 ) ) )</f>
        <v>4</v>
      </c>
      <c r="CG300" s="4">
        <v>0</v>
      </c>
      <c r="CH300" t="str">
        <f>"0"</f>
        <v>0</v>
      </c>
      <c r="CI300" t="str">
        <f xml:space="preserve"> IF($CG$300 &gt;= $G$100, "1","0")</f>
        <v>0</v>
      </c>
      <c r="CJ300">
        <f xml:space="preserve"> IF( AND( $CH$300 = "1", $CI$300 = "1" ), 1, IF( AND( $CH$300 = "1", $CI$300 = "0" ), 2, IF( AND( $CH$300 = "0", $CI$300 = "1" ), 3, 4 ) ) )</f>
        <v>4</v>
      </c>
    </row>
    <row r="301" spans="80:88" x14ac:dyDescent="0.25">
      <c r="CB301" s="4">
        <v>0</v>
      </c>
      <c r="CC301" t="str">
        <f>"0"</f>
        <v>0</v>
      </c>
      <c r="CD301" t="str">
        <f xml:space="preserve"> IF($CB$301 &gt;= $G$67, "1","0")</f>
        <v>0</v>
      </c>
      <c r="CE301">
        <f xml:space="preserve"> IF( AND( $CC$301 = "1", $CD$301 = "1" ), 1, IF( AND( $CC$301 = "1", $CD$301 = "0" ), 2, IF( AND( $CC$301 = "0", $CD$301 = "1" ), 3, 4 ) ) )</f>
        <v>4</v>
      </c>
      <c r="CG301" s="4">
        <v>0</v>
      </c>
      <c r="CH301" t="str">
        <f>"0"</f>
        <v>0</v>
      </c>
      <c r="CI301" t="str">
        <f xml:space="preserve"> IF($CG$301 &gt;= $G$100, "1","0")</f>
        <v>0</v>
      </c>
      <c r="CJ301">
        <f xml:space="preserve"> IF( AND( $CH$301 = "1", $CI$301 = "1" ), 1, IF( AND( $CH$301 = "1", $CI$301 = "0" ), 2, IF( AND( $CH$301 = "0", $CI$301 = "1" ), 3, 4 ) ) )</f>
        <v>4</v>
      </c>
    </row>
    <row r="302" spans="80:88" x14ac:dyDescent="0.25">
      <c r="CB302" s="4">
        <v>0</v>
      </c>
      <c r="CC302" t="str">
        <f>"0"</f>
        <v>0</v>
      </c>
      <c r="CD302" t="str">
        <f xml:space="preserve"> IF($CB$302 &gt;= $G$67, "1","0")</f>
        <v>0</v>
      </c>
      <c r="CE302">
        <f xml:space="preserve"> IF( AND( $CC$302 = "1", $CD$302 = "1" ), 1, IF( AND( $CC$302 = "1", $CD$302 = "0" ), 2, IF( AND( $CC$302 = "0", $CD$302 = "1" ), 3, 4 ) ) )</f>
        <v>4</v>
      </c>
      <c r="CG302" s="4">
        <v>1</v>
      </c>
      <c r="CH302" t="str">
        <f>"1"</f>
        <v>1</v>
      </c>
      <c r="CI302" t="str">
        <f xml:space="preserve"> IF($CG$302 &gt;= $G$100, "1","0")</f>
        <v>1</v>
      </c>
      <c r="CJ302">
        <f xml:space="preserve"> IF( AND( $CH$302 = "1", $CI$302 = "1" ), 1, IF( AND( $CH$302 = "1", $CI$302 = "0" ), 2, IF( AND( $CH$302 = "0", $CI$302 = "1" ), 3, 4 ) ) )</f>
        <v>1</v>
      </c>
    </row>
    <row r="303" spans="80:88" x14ac:dyDescent="0.25">
      <c r="CB303" s="4">
        <v>0</v>
      </c>
      <c r="CC303" t="str">
        <f>"0"</f>
        <v>0</v>
      </c>
      <c r="CD303" t="str">
        <f xml:space="preserve"> IF($CB$303 &gt;= $G$67, "1","0")</f>
        <v>0</v>
      </c>
      <c r="CE303">
        <f xml:space="preserve"> IF( AND( $CC$303 = "1", $CD$303 = "1" ), 1, IF( AND( $CC$303 = "1", $CD$303 = "0" ), 2, IF( AND( $CC$303 = "0", $CD$303 = "1" ), 3, 4 ) ) )</f>
        <v>4</v>
      </c>
      <c r="CG303" s="4">
        <v>1</v>
      </c>
      <c r="CH303" t="str">
        <f>"1"</f>
        <v>1</v>
      </c>
      <c r="CI303" t="str">
        <f xml:space="preserve"> IF($CG$303 &gt;= $G$100, "1","0")</f>
        <v>1</v>
      </c>
      <c r="CJ303">
        <f xml:space="preserve"> IF( AND( $CH$303 = "1", $CI$303 = "1" ), 1, IF( AND( $CH$303 = "1", $CI$303 = "0" ), 2, IF( AND( $CH$303 = "0", $CI$303 = "1" ), 3, 4 ) ) )</f>
        <v>1</v>
      </c>
    </row>
    <row r="304" spans="80:88" x14ac:dyDescent="0.25">
      <c r="CB304" s="4">
        <v>0</v>
      </c>
      <c r="CC304" t="str">
        <f>"0"</f>
        <v>0</v>
      </c>
      <c r="CD304" t="str">
        <f xml:space="preserve"> IF($CB$304 &gt;= $G$67, "1","0")</f>
        <v>0</v>
      </c>
      <c r="CE304">
        <f xml:space="preserve"> IF( AND( $CC$304 = "1", $CD$304 = "1" ), 1, IF( AND( $CC$304 = "1", $CD$304 = "0" ), 2, IF( AND( $CC$304 = "0", $CD$304 = "1" ), 3, 4 ) ) )</f>
        <v>4</v>
      </c>
      <c r="CG304" s="4">
        <v>0</v>
      </c>
      <c r="CH304" t="str">
        <f>"0"</f>
        <v>0</v>
      </c>
      <c r="CI304" t="str">
        <f xml:space="preserve"> IF($CG$304 &gt;= $G$100, "1","0")</f>
        <v>0</v>
      </c>
      <c r="CJ304">
        <f xml:space="preserve"> IF( AND( $CH$304 = "1", $CI$304 = "1" ), 1, IF( AND( $CH$304 = "1", $CI$304 = "0" ), 2, IF( AND( $CH$304 = "0", $CI$304 = "1" ), 3, 4 ) ) )</f>
        <v>4</v>
      </c>
    </row>
    <row r="305" spans="80:88" x14ac:dyDescent="0.25">
      <c r="CB305" s="4">
        <v>0</v>
      </c>
      <c r="CC305" t="str">
        <f>"0"</f>
        <v>0</v>
      </c>
      <c r="CD305" t="str">
        <f xml:space="preserve"> IF($CB$305 &gt;= $G$67, "1","0")</f>
        <v>0</v>
      </c>
      <c r="CE305">
        <f xml:space="preserve"> IF( AND( $CC$305 = "1", $CD$305 = "1" ), 1, IF( AND( $CC$305 = "1", $CD$305 = "0" ), 2, IF( AND( $CC$305 = "0", $CD$305 = "1" ), 3, 4 ) ) )</f>
        <v>4</v>
      </c>
      <c r="CG305" s="4">
        <v>0</v>
      </c>
      <c r="CH305" t="str">
        <f>"0"</f>
        <v>0</v>
      </c>
      <c r="CI305" t="str">
        <f xml:space="preserve"> IF($CG$305 &gt;= $G$100, "1","0")</f>
        <v>0</v>
      </c>
      <c r="CJ305">
        <f xml:space="preserve"> IF( AND( $CH$305 = "1", $CI$305 = "1" ), 1, IF( AND( $CH$305 = "1", $CI$305 = "0" ), 2, IF( AND( $CH$305 = "0", $CI$305 = "1" ), 3, 4 ) ) )</f>
        <v>4</v>
      </c>
    </row>
    <row r="306" spans="80:88" x14ac:dyDescent="0.25">
      <c r="CB306" s="4">
        <v>0</v>
      </c>
      <c r="CC306" t="str">
        <f>"0"</f>
        <v>0</v>
      </c>
      <c r="CD306" t="str">
        <f xml:space="preserve"> IF($CB$306 &gt;= $G$67, "1","0")</f>
        <v>0</v>
      </c>
      <c r="CE306">
        <f xml:space="preserve"> IF( AND( $CC$306 = "1", $CD$306 = "1" ), 1, IF( AND( $CC$306 = "1", $CD$306 = "0" ), 2, IF( AND( $CC$306 = "0", $CD$306 = "1" ), 3, 4 ) ) )</f>
        <v>4</v>
      </c>
      <c r="CG306" s="4">
        <v>0</v>
      </c>
      <c r="CH306" t="str">
        <f>"0"</f>
        <v>0</v>
      </c>
      <c r="CI306" t="str">
        <f xml:space="preserve"> IF($CG$306 &gt;= $G$100, "1","0")</f>
        <v>0</v>
      </c>
      <c r="CJ306">
        <f xml:space="preserve"> IF( AND( $CH$306 = "1", $CI$306 = "1" ), 1, IF( AND( $CH$306 = "1", $CI$306 = "0" ), 2, IF( AND( $CH$306 = "0", $CI$306 = "1" ), 3, 4 ) ) )</f>
        <v>4</v>
      </c>
    </row>
    <row r="307" spans="80:88" x14ac:dyDescent="0.25">
      <c r="CB307" s="4">
        <v>0</v>
      </c>
      <c r="CC307" t="str">
        <f>"0"</f>
        <v>0</v>
      </c>
      <c r="CD307" t="str">
        <f xml:space="preserve"> IF($CB$307 &gt;= $G$67, "1","0")</f>
        <v>0</v>
      </c>
      <c r="CE307">
        <f xml:space="preserve"> IF( AND( $CC$307 = "1", $CD$307 = "1" ), 1, IF( AND( $CC$307 = "1", $CD$307 = "0" ), 2, IF( AND( $CC$307 = "0", $CD$307 = "1" ), 3, 4 ) ) )</f>
        <v>4</v>
      </c>
      <c r="CG307" s="4">
        <v>0</v>
      </c>
      <c r="CH307" t="str">
        <f>"0"</f>
        <v>0</v>
      </c>
      <c r="CI307" t="str">
        <f xml:space="preserve"> IF($CG$307 &gt;= $G$100, "1","0")</f>
        <v>0</v>
      </c>
      <c r="CJ307">
        <f xml:space="preserve"> IF( AND( $CH$307 = "1", $CI$307 = "1" ), 1, IF( AND( $CH$307 = "1", $CI$307 = "0" ), 2, IF( AND( $CH$307 = "0", $CI$307 = "1" ), 3, 4 ) ) )</f>
        <v>4</v>
      </c>
    </row>
    <row r="308" spans="80:88" x14ac:dyDescent="0.25">
      <c r="CB308" s="4">
        <v>0</v>
      </c>
      <c r="CC308" t="str">
        <f>"0"</f>
        <v>0</v>
      </c>
      <c r="CD308" t="str">
        <f xml:space="preserve"> IF($CB$308 &gt;= $G$67, "1","0")</f>
        <v>0</v>
      </c>
      <c r="CE308">
        <f xml:space="preserve"> IF( AND( $CC$308 = "1", $CD$308 = "1" ), 1, IF( AND( $CC$308 = "1", $CD$308 = "0" ), 2, IF( AND( $CC$308 = "0", $CD$308 = "1" ), 3, 4 ) ) )</f>
        <v>4</v>
      </c>
      <c r="CG308" s="4">
        <v>0</v>
      </c>
      <c r="CH308" t="str">
        <f>"0"</f>
        <v>0</v>
      </c>
      <c r="CI308" t="str">
        <f xml:space="preserve"> IF($CG$308 &gt;= $G$100, "1","0")</f>
        <v>0</v>
      </c>
      <c r="CJ308">
        <f xml:space="preserve"> IF( AND( $CH$308 = "1", $CI$308 = "1" ), 1, IF( AND( $CH$308 = "1", $CI$308 = "0" ), 2, IF( AND( $CH$308 = "0", $CI$308 = "1" ), 3, 4 ) ) )</f>
        <v>4</v>
      </c>
    </row>
    <row r="309" spans="80:88" x14ac:dyDescent="0.25">
      <c r="CB309" s="4">
        <v>0</v>
      </c>
      <c r="CC309" t="str">
        <f>"0"</f>
        <v>0</v>
      </c>
      <c r="CD309" t="str">
        <f xml:space="preserve"> IF($CB$309 &gt;= $G$67, "1","0")</f>
        <v>0</v>
      </c>
      <c r="CE309">
        <f xml:space="preserve"> IF( AND( $CC$309 = "1", $CD$309 = "1" ), 1, IF( AND( $CC$309 = "1", $CD$309 = "0" ), 2, IF( AND( $CC$309 = "0", $CD$309 = "1" ), 3, 4 ) ) )</f>
        <v>4</v>
      </c>
      <c r="CG309" s="4">
        <v>0</v>
      </c>
      <c r="CH309" t="str">
        <f>"0"</f>
        <v>0</v>
      </c>
      <c r="CI309" t="str">
        <f xml:space="preserve"> IF($CG$309 &gt;= $G$100, "1","0")</f>
        <v>0</v>
      </c>
      <c r="CJ309">
        <f xml:space="preserve"> IF( AND( $CH$309 = "1", $CI$309 = "1" ), 1, IF( AND( $CH$309 = "1", $CI$309 = "0" ), 2, IF( AND( $CH$309 = "0", $CI$309 = "1" ), 3, 4 ) ) )</f>
        <v>4</v>
      </c>
    </row>
    <row r="310" spans="80:88" x14ac:dyDescent="0.25">
      <c r="CB310" s="4">
        <v>0</v>
      </c>
      <c r="CC310" t="str">
        <f>"0"</f>
        <v>0</v>
      </c>
      <c r="CD310" t="str">
        <f xml:space="preserve"> IF($CB$310 &gt;= $G$67, "1","0")</f>
        <v>0</v>
      </c>
      <c r="CE310">
        <f xml:space="preserve"> IF( AND( $CC$310 = "1", $CD$310 = "1" ), 1, IF( AND( $CC$310 = "1", $CD$310 = "0" ), 2, IF( AND( $CC$310 = "0", $CD$310 = "1" ), 3, 4 ) ) )</f>
        <v>4</v>
      </c>
      <c r="CG310" s="4">
        <v>0</v>
      </c>
      <c r="CH310" t="str">
        <f>"0"</f>
        <v>0</v>
      </c>
      <c r="CI310" t="str">
        <f xml:space="preserve"> IF($CG$310 &gt;= $G$100, "1","0")</f>
        <v>0</v>
      </c>
      <c r="CJ310">
        <f xml:space="preserve"> IF( AND( $CH$310 = "1", $CI$310 = "1" ), 1, IF( AND( $CH$310 = "1", $CI$310 = "0" ), 2, IF( AND( $CH$310 = "0", $CI$310 = "1" ), 3, 4 ) ) )</f>
        <v>4</v>
      </c>
    </row>
    <row r="311" spans="80:88" x14ac:dyDescent="0.25">
      <c r="CB311" s="4">
        <v>0</v>
      </c>
      <c r="CC311" t="str">
        <f>"0"</f>
        <v>0</v>
      </c>
      <c r="CD311" t="str">
        <f xml:space="preserve"> IF($CB$311 &gt;= $G$67, "1","0")</f>
        <v>0</v>
      </c>
      <c r="CE311">
        <f xml:space="preserve"> IF( AND( $CC$311 = "1", $CD$311 = "1" ), 1, IF( AND( $CC$311 = "1", $CD$311 = "0" ), 2, IF( AND( $CC$311 = "0", $CD$311 = "1" ), 3, 4 ) ) )</f>
        <v>4</v>
      </c>
      <c r="CG311" s="4">
        <v>0</v>
      </c>
      <c r="CH311" t="str">
        <f>"0"</f>
        <v>0</v>
      </c>
      <c r="CI311" t="str">
        <f xml:space="preserve"> IF($CG$311 &gt;= $G$100, "1","0")</f>
        <v>0</v>
      </c>
      <c r="CJ311">
        <f xml:space="preserve"> IF( AND( $CH$311 = "1", $CI$311 = "1" ), 1, IF( AND( $CH$311 = "1", $CI$311 = "0" ), 2, IF( AND( $CH$311 = "0", $CI$311 = "1" ), 3, 4 ) ) )</f>
        <v>4</v>
      </c>
    </row>
    <row r="312" spans="80:88" x14ac:dyDescent="0.25">
      <c r="CB312" s="4">
        <v>0</v>
      </c>
      <c r="CC312" t="str">
        <f>"0"</f>
        <v>0</v>
      </c>
      <c r="CD312" t="str">
        <f xml:space="preserve"> IF($CB$312 &gt;= $G$67, "1","0")</f>
        <v>0</v>
      </c>
      <c r="CE312">
        <f xml:space="preserve"> IF( AND( $CC$312 = "1", $CD$312 = "1" ), 1, IF( AND( $CC$312 = "1", $CD$312 = "0" ), 2, IF( AND( $CC$312 = "0", $CD$312 = "1" ), 3, 4 ) ) )</f>
        <v>4</v>
      </c>
      <c r="CG312" s="4">
        <v>0</v>
      </c>
      <c r="CH312" t="str">
        <f>"0"</f>
        <v>0</v>
      </c>
      <c r="CI312" t="str">
        <f xml:space="preserve"> IF($CG$312 &gt;= $G$100, "1","0")</f>
        <v>0</v>
      </c>
      <c r="CJ312">
        <f xml:space="preserve"> IF( AND( $CH$312 = "1", $CI$312 = "1" ), 1, IF( AND( $CH$312 = "1", $CI$312 = "0" ), 2, IF( AND( $CH$312 = "0", $CI$312 = "1" ), 3, 4 ) ) )</f>
        <v>4</v>
      </c>
    </row>
    <row r="313" spans="80:88" x14ac:dyDescent="0.25">
      <c r="CB313" s="4">
        <v>0</v>
      </c>
      <c r="CC313" t="str">
        <f>"0"</f>
        <v>0</v>
      </c>
      <c r="CD313" t="str">
        <f xml:space="preserve"> IF($CB$313 &gt;= $G$67, "1","0")</f>
        <v>0</v>
      </c>
      <c r="CE313">
        <f xml:space="preserve"> IF( AND( $CC$313 = "1", $CD$313 = "1" ), 1, IF( AND( $CC$313 = "1", $CD$313 = "0" ), 2, IF( AND( $CC$313 = "0", $CD$313 = "1" ), 3, 4 ) ) )</f>
        <v>4</v>
      </c>
      <c r="CG313" s="4">
        <v>0</v>
      </c>
      <c r="CH313" t="str">
        <f>"0"</f>
        <v>0</v>
      </c>
      <c r="CI313" t="str">
        <f xml:space="preserve"> IF($CG$313 &gt;= $G$100, "1","0")</f>
        <v>0</v>
      </c>
      <c r="CJ313">
        <f xml:space="preserve"> IF( AND( $CH$313 = "1", $CI$313 = "1" ), 1, IF( AND( $CH$313 = "1", $CI$313 = "0" ), 2, IF( AND( $CH$313 = "0", $CI$313 = "1" ), 3, 4 ) ) )</f>
        <v>4</v>
      </c>
    </row>
    <row r="314" spans="80:88" x14ac:dyDescent="0.25">
      <c r="CB314" s="4">
        <v>0</v>
      </c>
      <c r="CC314" t="str">
        <f>"0"</f>
        <v>0</v>
      </c>
      <c r="CD314" t="str">
        <f xml:space="preserve"> IF($CB$314 &gt;= $G$67, "1","0")</f>
        <v>0</v>
      </c>
      <c r="CE314">
        <f xml:space="preserve"> IF( AND( $CC$314 = "1", $CD$314 = "1" ), 1, IF( AND( $CC$314 = "1", $CD$314 = "0" ), 2, IF( AND( $CC$314 = "0", $CD$314 = "1" ), 3, 4 ) ) )</f>
        <v>4</v>
      </c>
      <c r="CG314" s="4">
        <v>0</v>
      </c>
      <c r="CH314" t="str">
        <f>"0"</f>
        <v>0</v>
      </c>
      <c r="CI314" t="str">
        <f xml:space="preserve"> IF($CG$314 &gt;= $G$100, "1","0")</f>
        <v>0</v>
      </c>
      <c r="CJ314">
        <f xml:space="preserve"> IF( AND( $CH$314 = "1", $CI$314 = "1" ), 1, IF( AND( $CH$314 = "1", $CI$314 = "0" ), 2, IF( AND( $CH$314 = "0", $CI$314 = "1" ), 3, 4 ) ) )</f>
        <v>4</v>
      </c>
    </row>
    <row r="315" spans="80:88" x14ac:dyDescent="0.25">
      <c r="CB315" s="4">
        <v>0</v>
      </c>
      <c r="CC315" t="str">
        <f>"0"</f>
        <v>0</v>
      </c>
      <c r="CD315" t="str">
        <f xml:space="preserve"> IF($CB$315 &gt;= $G$67, "1","0")</f>
        <v>0</v>
      </c>
      <c r="CE315">
        <f xml:space="preserve"> IF( AND( $CC$315 = "1", $CD$315 = "1" ), 1, IF( AND( $CC$315 = "1", $CD$315 = "0" ), 2, IF( AND( $CC$315 = "0", $CD$315 = "1" ), 3, 4 ) ) )</f>
        <v>4</v>
      </c>
      <c r="CG315" s="4">
        <v>0</v>
      </c>
      <c r="CH315" t="str">
        <f>"0"</f>
        <v>0</v>
      </c>
      <c r="CI315" t="str">
        <f xml:space="preserve"> IF($CG$315 &gt;= $G$100, "1","0")</f>
        <v>0</v>
      </c>
      <c r="CJ315">
        <f xml:space="preserve"> IF( AND( $CH$315 = "1", $CI$315 = "1" ), 1, IF( AND( $CH$315 = "1", $CI$315 = "0" ), 2, IF( AND( $CH$315 = "0", $CI$315 = "1" ), 3, 4 ) ) )</f>
        <v>4</v>
      </c>
    </row>
    <row r="316" spans="80:88" x14ac:dyDescent="0.25">
      <c r="CB316" s="4">
        <v>0</v>
      </c>
      <c r="CC316" t="str">
        <f>"0"</f>
        <v>0</v>
      </c>
      <c r="CD316" t="str">
        <f xml:space="preserve"> IF($CB$316 &gt;= $G$67, "1","0")</f>
        <v>0</v>
      </c>
      <c r="CE316">
        <f xml:space="preserve"> IF( AND( $CC$316 = "1", $CD$316 = "1" ), 1, IF( AND( $CC$316 = "1", $CD$316 = "0" ), 2, IF( AND( $CC$316 = "0", $CD$316 = "1" ), 3, 4 ) ) )</f>
        <v>4</v>
      </c>
      <c r="CG316" s="4">
        <v>0</v>
      </c>
      <c r="CH316" t="str">
        <f>"0"</f>
        <v>0</v>
      </c>
      <c r="CI316" t="str">
        <f xml:space="preserve"> IF($CG$316 &gt;= $G$100, "1","0")</f>
        <v>0</v>
      </c>
      <c r="CJ316">
        <f xml:space="preserve"> IF( AND( $CH$316 = "1", $CI$316 = "1" ), 1, IF( AND( $CH$316 = "1", $CI$316 = "0" ), 2, IF( AND( $CH$316 = "0", $CI$316 = "1" ), 3, 4 ) ) )</f>
        <v>4</v>
      </c>
    </row>
    <row r="317" spans="80:88" x14ac:dyDescent="0.25">
      <c r="CB317" s="4">
        <v>0</v>
      </c>
      <c r="CC317" t="str">
        <f>"0"</f>
        <v>0</v>
      </c>
      <c r="CD317" t="str">
        <f xml:space="preserve"> IF($CB$317 &gt;= $G$67, "1","0")</f>
        <v>0</v>
      </c>
      <c r="CE317">
        <f xml:space="preserve"> IF( AND( $CC$317 = "1", $CD$317 = "1" ), 1, IF( AND( $CC$317 = "1", $CD$317 = "0" ), 2, IF( AND( $CC$317 = "0", $CD$317 = "1" ), 3, 4 ) ) )</f>
        <v>4</v>
      </c>
      <c r="CG317" s="4">
        <v>0</v>
      </c>
      <c r="CH317" t="str">
        <f>"0"</f>
        <v>0</v>
      </c>
      <c r="CI317" t="str">
        <f xml:space="preserve"> IF($CG$317 &gt;= $G$100, "1","0")</f>
        <v>0</v>
      </c>
      <c r="CJ317">
        <f xml:space="preserve"> IF( AND( $CH$317 = "1", $CI$317 = "1" ), 1, IF( AND( $CH$317 = "1", $CI$317 = "0" ), 2, IF( AND( $CH$317 = "0", $CI$317 = "1" ), 3, 4 ) ) )</f>
        <v>4</v>
      </c>
    </row>
    <row r="318" spans="80:88" x14ac:dyDescent="0.25">
      <c r="CB318" s="4">
        <v>0</v>
      </c>
      <c r="CC318" t="str">
        <f>"0"</f>
        <v>0</v>
      </c>
      <c r="CD318" t="str">
        <f xml:space="preserve"> IF($CB$318 &gt;= $G$67, "1","0")</f>
        <v>0</v>
      </c>
      <c r="CE318">
        <f xml:space="preserve"> IF( AND( $CC$318 = "1", $CD$318 = "1" ), 1, IF( AND( $CC$318 = "1", $CD$318 = "0" ), 2, IF( AND( $CC$318 = "0", $CD$318 = "1" ), 3, 4 ) ) )</f>
        <v>4</v>
      </c>
      <c r="CG318" s="4">
        <v>0</v>
      </c>
      <c r="CH318" t="str">
        <f>"0"</f>
        <v>0</v>
      </c>
      <c r="CI318" t="str">
        <f xml:space="preserve"> IF($CG$318 &gt;= $G$100, "1","0")</f>
        <v>0</v>
      </c>
      <c r="CJ318">
        <f xml:space="preserve"> IF( AND( $CH$318 = "1", $CI$318 = "1" ), 1, IF( AND( $CH$318 = "1", $CI$318 = "0" ), 2, IF( AND( $CH$318 = "0", $CI$318 = "1" ), 3, 4 ) ) )</f>
        <v>4</v>
      </c>
    </row>
    <row r="319" spans="80:88" x14ac:dyDescent="0.25">
      <c r="CB319" s="4">
        <v>0</v>
      </c>
      <c r="CC319" t="str">
        <f>"0"</f>
        <v>0</v>
      </c>
      <c r="CD319" t="str">
        <f xml:space="preserve"> IF($CB$319 &gt;= $G$67, "1","0")</f>
        <v>0</v>
      </c>
      <c r="CE319">
        <f xml:space="preserve"> IF( AND( $CC$319 = "1", $CD$319 = "1" ), 1, IF( AND( $CC$319 = "1", $CD$319 = "0" ), 2, IF( AND( $CC$319 = "0", $CD$319 = "1" ), 3, 4 ) ) )</f>
        <v>4</v>
      </c>
      <c r="CG319" s="4">
        <v>0</v>
      </c>
      <c r="CH319" t="str">
        <f>"0"</f>
        <v>0</v>
      </c>
      <c r="CI319" t="str">
        <f xml:space="preserve"> IF($CG$319 &gt;= $G$100, "1","0")</f>
        <v>0</v>
      </c>
      <c r="CJ319">
        <f xml:space="preserve"> IF( AND( $CH$319 = "1", $CI$319 = "1" ), 1, IF( AND( $CH$319 = "1", $CI$319 = "0" ), 2, IF( AND( $CH$319 = "0", $CI$319 = "1" ), 3, 4 ) ) )</f>
        <v>4</v>
      </c>
    </row>
    <row r="320" spans="80:88" x14ac:dyDescent="0.25">
      <c r="CB320" s="4">
        <v>0</v>
      </c>
      <c r="CC320" t="str">
        <f>"0"</f>
        <v>0</v>
      </c>
      <c r="CD320" t="str">
        <f xml:space="preserve"> IF($CB$320 &gt;= $G$67, "1","0")</f>
        <v>0</v>
      </c>
      <c r="CE320">
        <f xml:space="preserve"> IF( AND( $CC$320 = "1", $CD$320 = "1" ), 1, IF( AND( $CC$320 = "1", $CD$320 = "0" ), 2, IF( AND( $CC$320 = "0", $CD$320 = "1" ), 3, 4 ) ) )</f>
        <v>4</v>
      </c>
      <c r="CG320" s="4">
        <v>0</v>
      </c>
      <c r="CH320" t="str">
        <f>"0"</f>
        <v>0</v>
      </c>
      <c r="CI320" t="str">
        <f xml:space="preserve"> IF($CG$320 &gt;= $G$100, "1","0")</f>
        <v>0</v>
      </c>
      <c r="CJ320">
        <f xml:space="preserve"> IF( AND( $CH$320 = "1", $CI$320 = "1" ), 1, IF( AND( $CH$320 = "1", $CI$320 = "0" ), 2, IF( AND( $CH$320 = "0", $CI$320 = "1" ), 3, 4 ) ) )</f>
        <v>4</v>
      </c>
    </row>
    <row r="321" spans="80:88" x14ac:dyDescent="0.25">
      <c r="CB321" s="4">
        <v>0</v>
      </c>
      <c r="CC321" t="str">
        <f>"0"</f>
        <v>0</v>
      </c>
      <c r="CD321" t="str">
        <f xml:space="preserve"> IF($CB$321 &gt;= $G$67, "1","0")</f>
        <v>0</v>
      </c>
      <c r="CE321">
        <f xml:space="preserve"> IF( AND( $CC$321 = "1", $CD$321 = "1" ), 1, IF( AND( $CC$321 = "1", $CD$321 = "0" ), 2, IF( AND( $CC$321 = "0", $CD$321 = "1" ), 3, 4 ) ) )</f>
        <v>4</v>
      </c>
      <c r="CG321" s="4">
        <v>1</v>
      </c>
      <c r="CH321" t="str">
        <f>"1"</f>
        <v>1</v>
      </c>
      <c r="CI321" t="str">
        <f xml:space="preserve"> IF($CG$321 &gt;= $G$100, "1","0")</f>
        <v>1</v>
      </c>
      <c r="CJ321">
        <f xml:space="preserve"> IF( AND( $CH$321 = "1", $CI$321 = "1" ), 1, IF( AND( $CH$321 = "1", $CI$321 = "0" ), 2, IF( AND( $CH$321 = "0", $CI$321 = "1" ), 3, 4 ) ) )</f>
        <v>1</v>
      </c>
    </row>
    <row r="322" spans="80:88" x14ac:dyDescent="0.25">
      <c r="CB322" s="4">
        <v>0</v>
      </c>
      <c r="CC322" t="str">
        <f>"0"</f>
        <v>0</v>
      </c>
      <c r="CD322" t="str">
        <f xml:space="preserve"> IF($CB$322 &gt;= $G$67, "1","0")</f>
        <v>0</v>
      </c>
      <c r="CE322">
        <f xml:space="preserve"> IF( AND( $CC$322 = "1", $CD$322 = "1" ), 1, IF( AND( $CC$322 = "1", $CD$322 = "0" ), 2, IF( AND( $CC$322 = "0", $CD$322 = "1" ), 3, 4 ) ) )</f>
        <v>4</v>
      </c>
      <c r="CG322" s="4">
        <v>0</v>
      </c>
      <c r="CH322" t="str">
        <f>"0"</f>
        <v>0</v>
      </c>
      <c r="CI322" t="str">
        <f xml:space="preserve"> IF($CG$322 &gt;= $G$100, "1","0")</f>
        <v>0</v>
      </c>
      <c r="CJ322">
        <f xml:space="preserve"> IF( AND( $CH$322 = "1", $CI$322 = "1" ), 1, IF( AND( $CH$322 = "1", $CI$322 = "0" ), 2, IF( AND( $CH$322 = "0", $CI$322 = "1" ), 3, 4 ) ) )</f>
        <v>4</v>
      </c>
    </row>
    <row r="323" spans="80:88" x14ac:dyDescent="0.25">
      <c r="CB323" s="4">
        <v>0</v>
      </c>
      <c r="CC323" t="str">
        <f>"0"</f>
        <v>0</v>
      </c>
      <c r="CD323" t="str">
        <f xml:space="preserve"> IF($CB$323 &gt;= $G$67, "1","0")</f>
        <v>0</v>
      </c>
      <c r="CE323">
        <f xml:space="preserve"> IF( AND( $CC$323 = "1", $CD$323 = "1" ), 1, IF( AND( $CC$323 = "1", $CD$323 = "0" ), 2, IF( AND( $CC$323 = "0", $CD$323 = "1" ), 3, 4 ) ) )</f>
        <v>4</v>
      </c>
      <c r="CG323" s="4">
        <v>0</v>
      </c>
      <c r="CH323" t="str">
        <f>"0"</f>
        <v>0</v>
      </c>
      <c r="CI323" t="str">
        <f xml:space="preserve"> IF($CG$323 &gt;= $G$100, "1","0")</f>
        <v>0</v>
      </c>
      <c r="CJ323">
        <f xml:space="preserve"> IF( AND( $CH$323 = "1", $CI$323 = "1" ), 1, IF( AND( $CH$323 = "1", $CI$323 = "0" ), 2, IF( AND( $CH$323 = "0", $CI$323 = "1" ), 3, 4 ) ) )</f>
        <v>4</v>
      </c>
    </row>
    <row r="324" spans="80:88" x14ac:dyDescent="0.25">
      <c r="CB324" s="4">
        <v>0</v>
      </c>
      <c r="CC324" t="str">
        <f>"0"</f>
        <v>0</v>
      </c>
      <c r="CD324" t="str">
        <f xml:space="preserve"> IF($CB$324 &gt;= $G$67, "1","0")</f>
        <v>0</v>
      </c>
      <c r="CE324">
        <f xml:space="preserve"> IF( AND( $CC$324 = "1", $CD$324 = "1" ), 1, IF( AND( $CC$324 = "1", $CD$324 = "0" ), 2, IF( AND( $CC$324 = "0", $CD$324 = "1" ), 3, 4 ) ) )</f>
        <v>4</v>
      </c>
      <c r="CG324" s="4">
        <v>0</v>
      </c>
      <c r="CH324" t="str">
        <f>"0"</f>
        <v>0</v>
      </c>
      <c r="CI324" t="str">
        <f xml:space="preserve"> IF($CG$324 &gt;= $G$100, "1","0")</f>
        <v>0</v>
      </c>
      <c r="CJ324">
        <f xml:space="preserve"> IF( AND( $CH$324 = "1", $CI$324 = "1" ), 1, IF( AND( $CH$324 = "1", $CI$324 = "0" ), 2, IF( AND( $CH$324 = "0", $CI$324 = "1" ), 3, 4 ) ) )</f>
        <v>4</v>
      </c>
    </row>
    <row r="325" spans="80:88" x14ac:dyDescent="0.25">
      <c r="CB325" s="4">
        <v>0</v>
      </c>
      <c r="CC325" t="str">
        <f>"0"</f>
        <v>0</v>
      </c>
      <c r="CD325" t="str">
        <f xml:space="preserve"> IF($CB$325 &gt;= $G$67, "1","0")</f>
        <v>0</v>
      </c>
      <c r="CE325">
        <f xml:space="preserve"> IF( AND( $CC$325 = "1", $CD$325 = "1" ), 1, IF( AND( $CC$325 = "1", $CD$325 = "0" ), 2, IF( AND( $CC$325 = "0", $CD$325 = "1" ), 3, 4 ) ) )</f>
        <v>4</v>
      </c>
      <c r="CG325" s="4">
        <v>0</v>
      </c>
      <c r="CH325" t="str">
        <f>"0"</f>
        <v>0</v>
      </c>
      <c r="CI325" t="str">
        <f xml:space="preserve"> IF($CG$325 &gt;= $G$100, "1","0")</f>
        <v>0</v>
      </c>
      <c r="CJ325">
        <f xml:space="preserve"> IF( AND( $CH$325 = "1", $CI$325 = "1" ), 1, IF( AND( $CH$325 = "1", $CI$325 = "0" ), 2, IF( AND( $CH$325 = "0", $CI$325 = "1" ), 3, 4 ) ) )</f>
        <v>4</v>
      </c>
    </row>
    <row r="326" spans="80:88" x14ac:dyDescent="0.25">
      <c r="CB326" s="4">
        <v>0</v>
      </c>
      <c r="CC326" t="str">
        <f>"0"</f>
        <v>0</v>
      </c>
      <c r="CD326" t="str">
        <f xml:space="preserve"> IF($CB$326 &gt;= $G$67, "1","0")</f>
        <v>0</v>
      </c>
      <c r="CE326">
        <f xml:space="preserve"> IF( AND( $CC$326 = "1", $CD$326 = "1" ), 1, IF( AND( $CC$326 = "1", $CD$326 = "0" ), 2, IF( AND( $CC$326 = "0", $CD$326 = "1" ), 3, 4 ) ) )</f>
        <v>4</v>
      </c>
      <c r="CG326" s="4">
        <v>0</v>
      </c>
      <c r="CH326" t="str">
        <f>"0"</f>
        <v>0</v>
      </c>
      <c r="CI326" t="str">
        <f xml:space="preserve"> IF($CG$326 &gt;= $G$100, "1","0")</f>
        <v>0</v>
      </c>
      <c r="CJ326">
        <f xml:space="preserve"> IF( AND( $CH$326 = "1", $CI$326 = "1" ), 1, IF( AND( $CH$326 = "1", $CI$326 = "0" ), 2, IF( AND( $CH$326 = "0", $CI$326 = "1" ), 3, 4 ) ) )</f>
        <v>4</v>
      </c>
    </row>
    <row r="327" spans="80:88" x14ac:dyDescent="0.25">
      <c r="CB327" s="4">
        <v>0</v>
      </c>
      <c r="CC327" t="str">
        <f>"0"</f>
        <v>0</v>
      </c>
      <c r="CD327" t="str">
        <f xml:space="preserve"> IF($CB$327 &gt;= $G$67, "1","0")</f>
        <v>0</v>
      </c>
      <c r="CE327">
        <f xml:space="preserve"> IF( AND( $CC$327 = "1", $CD$327 = "1" ), 1, IF( AND( $CC$327 = "1", $CD$327 = "0" ), 2, IF( AND( $CC$327 = "0", $CD$327 = "1" ), 3, 4 ) ) )</f>
        <v>4</v>
      </c>
      <c r="CG327" s="4">
        <v>0</v>
      </c>
      <c r="CH327" t="str">
        <f>"0"</f>
        <v>0</v>
      </c>
      <c r="CI327" t="str">
        <f xml:space="preserve"> IF($CG$327 &gt;= $G$100, "1","0")</f>
        <v>0</v>
      </c>
      <c r="CJ327">
        <f xml:space="preserve"> IF( AND( $CH$327 = "1", $CI$327 = "1" ), 1, IF( AND( $CH$327 = "1", $CI$327 = "0" ), 2, IF( AND( $CH$327 = "0", $CI$327 = "1" ), 3, 4 ) ) )</f>
        <v>4</v>
      </c>
    </row>
    <row r="328" spans="80:88" x14ac:dyDescent="0.25">
      <c r="CB328" s="4">
        <v>0</v>
      </c>
      <c r="CC328" t="str">
        <f>"0"</f>
        <v>0</v>
      </c>
      <c r="CD328" t="str">
        <f xml:space="preserve"> IF($CB$328 &gt;= $G$67, "1","0")</f>
        <v>0</v>
      </c>
      <c r="CE328">
        <f xml:space="preserve"> IF( AND( $CC$328 = "1", $CD$328 = "1" ), 1, IF( AND( $CC$328 = "1", $CD$328 = "0" ), 2, IF( AND( $CC$328 = "0", $CD$328 = "1" ), 3, 4 ) ) )</f>
        <v>4</v>
      </c>
      <c r="CG328" s="4">
        <v>0</v>
      </c>
      <c r="CH328" t="str">
        <f>"0"</f>
        <v>0</v>
      </c>
      <c r="CI328" t="str">
        <f xml:space="preserve"> IF($CG$328 &gt;= $G$100, "1","0")</f>
        <v>0</v>
      </c>
      <c r="CJ328">
        <f xml:space="preserve"> IF( AND( $CH$328 = "1", $CI$328 = "1" ), 1, IF( AND( $CH$328 = "1", $CI$328 = "0" ), 2, IF( AND( $CH$328 = "0", $CI$328 = "1" ), 3, 4 ) ) )</f>
        <v>4</v>
      </c>
    </row>
    <row r="329" spans="80:88" x14ac:dyDescent="0.25">
      <c r="CB329" s="4">
        <v>0</v>
      </c>
      <c r="CC329" t="str">
        <f>"0"</f>
        <v>0</v>
      </c>
      <c r="CD329" t="str">
        <f xml:space="preserve"> IF($CB$329 &gt;= $G$67, "1","0")</f>
        <v>0</v>
      </c>
      <c r="CE329">
        <f xml:space="preserve"> IF( AND( $CC$329 = "1", $CD$329 = "1" ), 1, IF( AND( $CC$329 = "1", $CD$329 = "0" ), 2, IF( AND( $CC$329 = "0", $CD$329 = "1" ), 3, 4 ) ) )</f>
        <v>4</v>
      </c>
      <c r="CG329" s="4">
        <v>0</v>
      </c>
      <c r="CH329" t="str">
        <f>"0"</f>
        <v>0</v>
      </c>
      <c r="CI329" t="str">
        <f xml:space="preserve"> IF($CG$329 &gt;= $G$100, "1","0")</f>
        <v>0</v>
      </c>
      <c r="CJ329">
        <f xml:space="preserve"> IF( AND( $CH$329 = "1", $CI$329 = "1" ), 1, IF( AND( $CH$329 = "1", $CI$329 = "0" ), 2, IF( AND( $CH$329 = "0", $CI$329 = "1" ), 3, 4 ) ) )</f>
        <v>4</v>
      </c>
    </row>
    <row r="330" spans="80:88" x14ac:dyDescent="0.25">
      <c r="CB330" s="4">
        <v>0</v>
      </c>
      <c r="CC330" t="str">
        <f>"0"</f>
        <v>0</v>
      </c>
      <c r="CD330" t="str">
        <f xml:space="preserve"> IF($CB$330 &gt;= $G$67, "1","0")</f>
        <v>0</v>
      </c>
      <c r="CE330">
        <f xml:space="preserve"> IF( AND( $CC$330 = "1", $CD$330 = "1" ), 1, IF( AND( $CC$330 = "1", $CD$330 = "0" ), 2, IF( AND( $CC$330 = "0", $CD$330 = "1" ), 3, 4 ) ) )</f>
        <v>4</v>
      </c>
      <c r="CG330" s="4">
        <v>0</v>
      </c>
      <c r="CH330" t="str">
        <f>"0"</f>
        <v>0</v>
      </c>
      <c r="CI330" t="str">
        <f xml:space="preserve"> IF($CG$330 &gt;= $G$100, "1","0")</f>
        <v>0</v>
      </c>
      <c r="CJ330">
        <f xml:space="preserve"> IF( AND( $CH$330 = "1", $CI$330 = "1" ), 1, IF( AND( $CH$330 = "1", $CI$330 = "0" ), 2, IF( AND( $CH$330 = "0", $CI$330 = "1" ), 3, 4 ) ) )</f>
        <v>4</v>
      </c>
    </row>
    <row r="331" spans="80:88" x14ac:dyDescent="0.25">
      <c r="CB331" s="4">
        <v>0</v>
      </c>
      <c r="CC331" t="str">
        <f>"0"</f>
        <v>0</v>
      </c>
      <c r="CD331" t="str">
        <f xml:space="preserve"> IF($CB$331 &gt;= $G$67, "1","0")</f>
        <v>0</v>
      </c>
      <c r="CE331">
        <f xml:space="preserve"> IF( AND( $CC$331 = "1", $CD$331 = "1" ), 1, IF( AND( $CC$331 = "1", $CD$331 = "0" ), 2, IF( AND( $CC$331 = "0", $CD$331 = "1" ), 3, 4 ) ) )</f>
        <v>4</v>
      </c>
      <c r="CG331" s="4">
        <v>0</v>
      </c>
      <c r="CH331" t="str">
        <f>"0"</f>
        <v>0</v>
      </c>
      <c r="CI331" t="str">
        <f xml:space="preserve"> IF($CG$331 &gt;= $G$100, "1","0")</f>
        <v>0</v>
      </c>
      <c r="CJ331">
        <f xml:space="preserve"> IF( AND( $CH$331 = "1", $CI$331 = "1" ), 1, IF( AND( $CH$331 = "1", $CI$331 = "0" ), 2, IF( AND( $CH$331 = "0", $CI$331 = "1" ), 3, 4 ) ) )</f>
        <v>4</v>
      </c>
    </row>
    <row r="332" spans="80:88" x14ac:dyDescent="0.25">
      <c r="CB332" s="4">
        <v>0</v>
      </c>
      <c r="CC332" t="str">
        <f>"0"</f>
        <v>0</v>
      </c>
      <c r="CD332" t="str">
        <f xml:space="preserve"> IF($CB$332 &gt;= $G$67, "1","0")</f>
        <v>0</v>
      </c>
      <c r="CE332">
        <f xml:space="preserve"> IF( AND( $CC$332 = "1", $CD$332 = "1" ), 1, IF( AND( $CC$332 = "1", $CD$332 = "0" ), 2, IF( AND( $CC$332 = "0", $CD$332 = "1" ), 3, 4 ) ) )</f>
        <v>4</v>
      </c>
      <c r="CG332" s="4">
        <v>0</v>
      </c>
      <c r="CH332" t="str">
        <f>"0"</f>
        <v>0</v>
      </c>
      <c r="CI332" t="str">
        <f xml:space="preserve"> IF($CG$332 &gt;= $G$100, "1","0")</f>
        <v>0</v>
      </c>
      <c r="CJ332">
        <f xml:space="preserve"> IF( AND( $CH$332 = "1", $CI$332 = "1" ), 1, IF( AND( $CH$332 = "1", $CI$332 = "0" ), 2, IF( AND( $CH$332 = "0", $CI$332 = "1" ), 3, 4 ) ) )</f>
        <v>4</v>
      </c>
    </row>
    <row r="333" spans="80:88" x14ac:dyDescent="0.25">
      <c r="CB333" s="4">
        <v>0</v>
      </c>
      <c r="CC333" t="str">
        <f>"0"</f>
        <v>0</v>
      </c>
      <c r="CD333" t="str">
        <f xml:space="preserve"> IF($CB$333 &gt;= $G$67, "1","0")</f>
        <v>0</v>
      </c>
      <c r="CE333">
        <f xml:space="preserve"> IF( AND( $CC$333 = "1", $CD$333 = "1" ), 1, IF( AND( $CC$333 = "1", $CD$333 = "0" ), 2, IF( AND( $CC$333 = "0", $CD$333 = "1" ), 3, 4 ) ) )</f>
        <v>4</v>
      </c>
      <c r="CG333" s="4">
        <v>0</v>
      </c>
      <c r="CH333" t="str">
        <f>"0"</f>
        <v>0</v>
      </c>
      <c r="CI333" t="str">
        <f xml:space="preserve"> IF($CG$333 &gt;= $G$100, "1","0")</f>
        <v>0</v>
      </c>
      <c r="CJ333">
        <f xml:space="preserve"> IF( AND( $CH$333 = "1", $CI$333 = "1" ), 1, IF( AND( $CH$333 = "1", $CI$333 = "0" ), 2, IF( AND( $CH$333 = "0", $CI$333 = "1" ), 3, 4 ) ) )</f>
        <v>4</v>
      </c>
    </row>
    <row r="334" spans="80:88" x14ac:dyDescent="0.25">
      <c r="CB334" s="4">
        <v>0</v>
      </c>
      <c r="CC334" t="str">
        <f>"0"</f>
        <v>0</v>
      </c>
      <c r="CD334" t="str">
        <f xml:space="preserve"> IF($CB$334 &gt;= $G$67, "1","0")</f>
        <v>0</v>
      </c>
      <c r="CE334">
        <f xml:space="preserve"> IF( AND( $CC$334 = "1", $CD$334 = "1" ), 1, IF( AND( $CC$334 = "1", $CD$334 = "0" ), 2, IF( AND( $CC$334 = "0", $CD$334 = "1" ), 3, 4 ) ) )</f>
        <v>4</v>
      </c>
      <c r="CG334" s="4">
        <v>0</v>
      </c>
      <c r="CH334" t="str">
        <f>"0"</f>
        <v>0</v>
      </c>
      <c r="CI334" t="str">
        <f xml:space="preserve"> IF($CG$334 &gt;= $G$100, "1","0")</f>
        <v>0</v>
      </c>
      <c r="CJ334">
        <f xml:space="preserve"> IF( AND( $CH$334 = "1", $CI$334 = "1" ), 1, IF( AND( $CH$334 = "1", $CI$334 = "0" ), 2, IF( AND( $CH$334 = "0", $CI$334 = "1" ), 3, 4 ) ) )</f>
        <v>4</v>
      </c>
    </row>
    <row r="335" spans="80:88" x14ac:dyDescent="0.25">
      <c r="CB335" s="4">
        <v>0</v>
      </c>
      <c r="CC335" t="str">
        <f>"0"</f>
        <v>0</v>
      </c>
      <c r="CD335" t="str">
        <f xml:space="preserve"> IF($CB$335 &gt;= $G$67, "1","0")</f>
        <v>0</v>
      </c>
      <c r="CE335">
        <f xml:space="preserve"> IF( AND( $CC$335 = "1", $CD$335 = "1" ), 1, IF( AND( $CC$335 = "1", $CD$335 = "0" ), 2, IF( AND( $CC$335 = "0", $CD$335 = "1" ), 3, 4 ) ) )</f>
        <v>4</v>
      </c>
      <c r="CG335" s="4">
        <v>1</v>
      </c>
      <c r="CH335" t="str">
        <f>"1"</f>
        <v>1</v>
      </c>
      <c r="CI335" t="str">
        <f xml:space="preserve"> IF($CG$335 &gt;= $G$100, "1","0")</f>
        <v>1</v>
      </c>
      <c r="CJ335">
        <f xml:space="preserve"> IF( AND( $CH$335 = "1", $CI$335 = "1" ), 1, IF( AND( $CH$335 = "1", $CI$335 = "0" ), 2, IF( AND( $CH$335 = "0", $CI$335 = "1" ), 3, 4 ) ) )</f>
        <v>1</v>
      </c>
    </row>
    <row r="336" spans="80:88" x14ac:dyDescent="0.25">
      <c r="CB336" s="4">
        <v>0</v>
      </c>
      <c r="CC336" t="str">
        <f>"0"</f>
        <v>0</v>
      </c>
      <c r="CD336" t="str">
        <f xml:space="preserve"> IF($CB$336 &gt;= $G$67, "1","0")</f>
        <v>0</v>
      </c>
      <c r="CE336">
        <f xml:space="preserve"> IF( AND( $CC$336 = "1", $CD$336 = "1" ), 1, IF( AND( $CC$336 = "1", $CD$336 = "0" ), 2, IF( AND( $CC$336 = "0", $CD$336 = "1" ), 3, 4 ) ) )</f>
        <v>4</v>
      </c>
      <c r="CG336" s="4">
        <v>0</v>
      </c>
      <c r="CH336" t="str">
        <f>"0"</f>
        <v>0</v>
      </c>
      <c r="CI336" t="str">
        <f xml:space="preserve"> IF($CG$336 &gt;= $G$100, "1","0")</f>
        <v>0</v>
      </c>
      <c r="CJ336">
        <f xml:space="preserve"> IF( AND( $CH$336 = "1", $CI$336 = "1" ), 1, IF( AND( $CH$336 = "1", $CI$336 = "0" ), 2, IF( AND( $CH$336 = "0", $CI$336 = "1" ), 3, 4 ) ) )</f>
        <v>4</v>
      </c>
    </row>
    <row r="337" spans="80:88" x14ac:dyDescent="0.25">
      <c r="CB337" s="4">
        <v>0</v>
      </c>
      <c r="CC337" t="str">
        <f>"0"</f>
        <v>0</v>
      </c>
      <c r="CD337" t="str">
        <f xml:space="preserve"> IF($CB$337 &gt;= $G$67, "1","0")</f>
        <v>0</v>
      </c>
      <c r="CE337">
        <f xml:space="preserve"> IF( AND( $CC$337 = "1", $CD$337 = "1" ), 1, IF( AND( $CC$337 = "1", $CD$337 = "0" ), 2, IF( AND( $CC$337 = "0", $CD$337 = "1" ), 3, 4 ) ) )</f>
        <v>4</v>
      </c>
      <c r="CG337" s="4">
        <v>1</v>
      </c>
      <c r="CH337" t="str">
        <f>"1"</f>
        <v>1</v>
      </c>
      <c r="CI337" t="str">
        <f xml:space="preserve"> IF($CG$337 &gt;= $G$100, "1","0")</f>
        <v>1</v>
      </c>
      <c r="CJ337">
        <f xml:space="preserve"> IF( AND( $CH$337 = "1", $CI$337 = "1" ), 1, IF( AND( $CH$337 = "1", $CI$337 = "0" ), 2, IF( AND( $CH$337 = "0", $CI$337 = "1" ), 3, 4 ) ) )</f>
        <v>1</v>
      </c>
    </row>
    <row r="338" spans="80:88" x14ac:dyDescent="0.25">
      <c r="CB338" s="4">
        <v>0</v>
      </c>
      <c r="CC338" t="str">
        <f>"0"</f>
        <v>0</v>
      </c>
      <c r="CD338" t="str">
        <f xml:space="preserve"> IF($CB$338 &gt;= $G$67, "1","0")</f>
        <v>0</v>
      </c>
      <c r="CE338">
        <f xml:space="preserve"> IF( AND( $CC$338 = "1", $CD$338 = "1" ), 1, IF( AND( $CC$338 = "1", $CD$338 = "0" ), 2, IF( AND( $CC$338 = "0", $CD$338 = "1" ), 3, 4 ) ) )</f>
        <v>4</v>
      </c>
      <c r="CG338" s="4">
        <v>1</v>
      </c>
      <c r="CH338" t="str">
        <f>"1"</f>
        <v>1</v>
      </c>
      <c r="CI338" t="str">
        <f xml:space="preserve"> IF($CG$338 &gt;= $G$100, "1","0")</f>
        <v>1</v>
      </c>
      <c r="CJ338">
        <f xml:space="preserve"> IF( AND( $CH$338 = "1", $CI$338 = "1" ), 1, IF( AND( $CH$338 = "1", $CI$338 = "0" ), 2, IF( AND( $CH$338 = "0", $CI$338 = "1" ), 3, 4 ) ) )</f>
        <v>1</v>
      </c>
    </row>
    <row r="339" spans="80:88" x14ac:dyDescent="0.25">
      <c r="CB339" s="4">
        <v>0</v>
      </c>
      <c r="CC339" t="str">
        <f>"0"</f>
        <v>0</v>
      </c>
      <c r="CD339" t="str">
        <f xml:space="preserve"> IF($CB$339 &gt;= $G$67, "1","0")</f>
        <v>0</v>
      </c>
      <c r="CE339">
        <f xml:space="preserve"> IF( AND( $CC$339 = "1", $CD$339 = "1" ), 1, IF( AND( $CC$339 = "1", $CD$339 = "0" ), 2, IF( AND( $CC$339 = "0", $CD$339 = "1" ), 3, 4 ) ) )</f>
        <v>4</v>
      </c>
      <c r="CG339" s="4">
        <v>0</v>
      </c>
      <c r="CH339" t="str">
        <f>"0"</f>
        <v>0</v>
      </c>
      <c r="CI339" t="str">
        <f xml:space="preserve"> IF($CG$339 &gt;= $G$100, "1","0")</f>
        <v>0</v>
      </c>
      <c r="CJ339">
        <f xml:space="preserve"> IF( AND( $CH$339 = "1", $CI$339 = "1" ), 1, IF( AND( $CH$339 = "1", $CI$339 = "0" ), 2, IF( AND( $CH$339 = "0", $CI$339 = "1" ), 3, 4 ) ) )</f>
        <v>4</v>
      </c>
    </row>
    <row r="340" spans="80:88" x14ac:dyDescent="0.25">
      <c r="CB340" s="4">
        <v>0</v>
      </c>
      <c r="CC340" t="str">
        <f>"0"</f>
        <v>0</v>
      </c>
      <c r="CD340" t="str">
        <f xml:space="preserve"> IF($CB$340 &gt;= $G$67, "1","0")</f>
        <v>0</v>
      </c>
      <c r="CE340">
        <f xml:space="preserve"> IF( AND( $CC$340 = "1", $CD$340 = "1" ), 1, IF( AND( $CC$340 = "1", $CD$340 = "0" ), 2, IF( AND( $CC$340 = "0", $CD$340 = "1" ), 3, 4 ) ) )</f>
        <v>4</v>
      </c>
      <c r="CG340" s="4">
        <v>0</v>
      </c>
      <c r="CH340" t="str">
        <f>"0"</f>
        <v>0</v>
      </c>
      <c r="CI340" t="str">
        <f xml:space="preserve"> IF($CG$340 &gt;= $G$100, "1","0")</f>
        <v>0</v>
      </c>
      <c r="CJ340">
        <f xml:space="preserve"> IF( AND( $CH$340 = "1", $CI$340 = "1" ), 1, IF( AND( $CH$340 = "1", $CI$340 = "0" ), 2, IF( AND( $CH$340 = "0", $CI$340 = "1" ), 3, 4 ) ) )</f>
        <v>4</v>
      </c>
    </row>
    <row r="341" spans="80:88" x14ac:dyDescent="0.25">
      <c r="CB341" s="4">
        <v>0</v>
      </c>
      <c r="CC341" t="str">
        <f>"0"</f>
        <v>0</v>
      </c>
      <c r="CD341" t="str">
        <f xml:space="preserve"> IF($CB$341 &gt;= $G$67, "1","0")</f>
        <v>0</v>
      </c>
      <c r="CE341">
        <f xml:space="preserve"> IF( AND( $CC$341 = "1", $CD$341 = "1" ), 1, IF( AND( $CC$341 = "1", $CD$341 = "0" ), 2, IF( AND( $CC$341 = "0", $CD$341 = "1" ), 3, 4 ) ) )</f>
        <v>4</v>
      </c>
      <c r="CG341" s="4">
        <v>1</v>
      </c>
      <c r="CH341" t="str">
        <f>"1"</f>
        <v>1</v>
      </c>
      <c r="CI341" t="str">
        <f xml:space="preserve"> IF($CG$341 &gt;= $G$100, "1","0")</f>
        <v>1</v>
      </c>
      <c r="CJ341">
        <f xml:space="preserve"> IF( AND( $CH$341 = "1", $CI$341 = "1" ), 1, IF( AND( $CH$341 = "1", $CI$341 = "0" ), 2, IF( AND( $CH$341 = "0", $CI$341 = "1" ), 3, 4 ) ) )</f>
        <v>1</v>
      </c>
    </row>
    <row r="342" spans="80:88" x14ac:dyDescent="0.25">
      <c r="CB342" s="4">
        <v>0</v>
      </c>
      <c r="CC342" t="str">
        <f>"0"</f>
        <v>0</v>
      </c>
      <c r="CD342" t="str">
        <f xml:space="preserve"> IF($CB$342 &gt;= $G$67, "1","0")</f>
        <v>0</v>
      </c>
      <c r="CE342">
        <f xml:space="preserve"> IF( AND( $CC$342 = "1", $CD$342 = "1" ), 1, IF( AND( $CC$342 = "1", $CD$342 = "0" ), 2, IF( AND( $CC$342 = "0", $CD$342 = "1" ), 3, 4 ) ) )</f>
        <v>4</v>
      </c>
      <c r="CG342" s="4">
        <v>0</v>
      </c>
      <c r="CH342" t="str">
        <f>"0"</f>
        <v>0</v>
      </c>
      <c r="CI342" t="str">
        <f xml:space="preserve"> IF($CG$342 &gt;= $G$100, "1","0")</f>
        <v>0</v>
      </c>
      <c r="CJ342">
        <f xml:space="preserve"> IF( AND( $CH$342 = "1", $CI$342 = "1" ), 1, IF( AND( $CH$342 = "1", $CI$342 = "0" ), 2, IF( AND( $CH$342 = "0", $CI$342 = "1" ), 3, 4 ) ) )</f>
        <v>4</v>
      </c>
    </row>
    <row r="343" spans="80:88" x14ac:dyDescent="0.25">
      <c r="CB343" s="4">
        <v>0</v>
      </c>
      <c r="CC343" t="str">
        <f>"0"</f>
        <v>0</v>
      </c>
      <c r="CD343" t="str">
        <f xml:space="preserve"> IF($CB$343 &gt;= $G$67, "1","0")</f>
        <v>0</v>
      </c>
      <c r="CE343">
        <f xml:space="preserve"> IF( AND( $CC$343 = "1", $CD$343 = "1" ), 1, IF( AND( $CC$343 = "1", $CD$343 = "0" ), 2, IF( AND( $CC$343 = "0", $CD$343 = "1" ), 3, 4 ) ) )</f>
        <v>4</v>
      </c>
      <c r="CG343" s="4">
        <v>0</v>
      </c>
      <c r="CH343" t="str">
        <f>"0"</f>
        <v>0</v>
      </c>
      <c r="CI343" t="str">
        <f xml:space="preserve"> IF($CG$343 &gt;= $G$100, "1","0")</f>
        <v>0</v>
      </c>
      <c r="CJ343">
        <f xml:space="preserve"> IF( AND( $CH$343 = "1", $CI$343 = "1" ), 1, IF( AND( $CH$343 = "1", $CI$343 = "0" ), 2, IF( AND( $CH$343 = "0", $CI$343 = "1" ), 3, 4 ) ) )</f>
        <v>4</v>
      </c>
    </row>
    <row r="344" spans="80:88" x14ac:dyDescent="0.25">
      <c r="CB344" s="4">
        <v>0</v>
      </c>
      <c r="CC344" t="str">
        <f>"0"</f>
        <v>0</v>
      </c>
      <c r="CD344" t="str">
        <f xml:space="preserve"> IF($CB$344 &gt;= $G$67, "1","0")</f>
        <v>0</v>
      </c>
      <c r="CE344">
        <f xml:space="preserve"> IF( AND( $CC$344 = "1", $CD$344 = "1" ), 1, IF( AND( $CC$344 = "1", $CD$344 = "0" ), 2, IF( AND( $CC$344 = "0", $CD$344 = "1" ), 3, 4 ) ) )</f>
        <v>4</v>
      </c>
      <c r="CG344" s="4">
        <v>1</v>
      </c>
      <c r="CH344" t="str">
        <f>"1"</f>
        <v>1</v>
      </c>
      <c r="CI344" t="str">
        <f xml:space="preserve"> IF($CG$344 &gt;= $G$100, "1","0")</f>
        <v>1</v>
      </c>
      <c r="CJ344">
        <f xml:space="preserve"> IF( AND( $CH$344 = "1", $CI$344 = "1" ), 1, IF( AND( $CH$344 = "1", $CI$344 = "0" ), 2, IF( AND( $CH$344 = "0", $CI$344 = "1" ), 3, 4 ) ) )</f>
        <v>1</v>
      </c>
    </row>
    <row r="345" spans="80:88" x14ac:dyDescent="0.25">
      <c r="CB345" s="4">
        <v>0</v>
      </c>
      <c r="CC345" t="str">
        <f>"0"</f>
        <v>0</v>
      </c>
      <c r="CD345" t="str">
        <f xml:space="preserve"> IF($CB$345 &gt;= $G$67, "1","0")</f>
        <v>0</v>
      </c>
      <c r="CE345">
        <f xml:space="preserve"> IF( AND( $CC$345 = "1", $CD$345 = "1" ), 1, IF( AND( $CC$345 = "1", $CD$345 = "0" ), 2, IF( AND( $CC$345 = "0", $CD$345 = "1" ), 3, 4 ) ) )</f>
        <v>4</v>
      </c>
      <c r="CG345" s="4">
        <v>0</v>
      </c>
      <c r="CH345" t="str">
        <f>"0"</f>
        <v>0</v>
      </c>
      <c r="CI345" t="str">
        <f xml:space="preserve"> IF($CG$345 &gt;= $G$100, "1","0")</f>
        <v>0</v>
      </c>
      <c r="CJ345">
        <f xml:space="preserve"> IF( AND( $CH$345 = "1", $CI$345 = "1" ), 1, IF( AND( $CH$345 = "1", $CI$345 = "0" ), 2, IF( AND( $CH$345 = "0", $CI$345 = "1" ), 3, 4 ) ) )</f>
        <v>4</v>
      </c>
    </row>
    <row r="346" spans="80:88" x14ac:dyDescent="0.25">
      <c r="CB346" s="4">
        <v>0</v>
      </c>
      <c r="CC346" t="str">
        <f>"0"</f>
        <v>0</v>
      </c>
      <c r="CD346" t="str">
        <f xml:space="preserve"> IF($CB$346 &gt;= $G$67, "1","0")</f>
        <v>0</v>
      </c>
      <c r="CE346">
        <f xml:space="preserve"> IF( AND( $CC$346 = "1", $CD$346 = "1" ), 1, IF( AND( $CC$346 = "1", $CD$346 = "0" ), 2, IF( AND( $CC$346 = "0", $CD$346 = "1" ), 3, 4 ) ) )</f>
        <v>4</v>
      </c>
      <c r="CG346" s="4">
        <v>0</v>
      </c>
      <c r="CH346" t="str">
        <f>"0"</f>
        <v>0</v>
      </c>
      <c r="CI346" t="str">
        <f xml:space="preserve"> IF($CG$346 &gt;= $G$100, "1","0")</f>
        <v>0</v>
      </c>
      <c r="CJ346">
        <f xml:space="preserve"> IF( AND( $CH$346 = "1", $CI$346 = "1" ), 1, IF( AND( $CH$346 = "1", $CI$346 = "0" ), 2, IF( AND( $CH$346 = "0", $CI$346 = "1" ), 3, 4 ) ) )</f>
        <v>4</v>
      </c>
    </row>
    <row r="347" spans="80:88" x14ac:dyDescent="0.25">
      <c r="CB347" s="4">
        <v>0</v>
      </c>
      <c r="CC347" t="str">
        <f>"0"</f>
        <v>0</v>
      </c>
      <c r="CD347" t="str">
        <f xml:space="preserve"> IF($CB$347 &gt;= $G$67, "1","0")</f>
        <v>0</v>
      </c>
      <c r="CE347">
        <f xml:space="preserve"> IF( AND( $CC$347 = "1", $CD$347 = "1" ), 1, IF( AND( $CC$347 = "1", $CD$347 = "0" ), 2, IF( AND( $CC$347 = "0", $CD$347 = "1" ), 3, 4 ) ) )</f>
        <v>4</v>
      </c>
      <c r="CG347" s="4">
        <v>0</v>
      </c>
      <c r="CH347" t="str">
        <f>"0"</f>
        <v>0</v>
      </c>
      <c r="CI347" t="str">
        <f xml:space="preserve"> IF($CG$347 &gt;= $G$100, "1","0")</f>
        <v>0</v>
      </c>
      <c r="CJ347">
        <f xml:space="preserve"> IF( AND( $CH$347 = "1", $CI$347 = "1" ), 1, IF( AND( $CH$347 = "1", $CI$347 = "0" ), 2, IF( AND( $CH$347 = "0", $CI$347 = "1" ), 3, 4 ) ) )</f>
        <v>4</v>
      </c>
    </row>
    <row r="348" spans="80:88" x14ac:dyDescent="0.25">
      <c r="CB348" s="4">
        <v>0</v>
      </c>
      <c r="CC348" t="str">
        <f>"0"</f>
        <v>0</v>
      </c>
      <c r="CD348" t="str">
        <f xml:space="preserve"> IF($CB$348 &gt;= $G$67, "1","0")</f>
        <v>0</v>
      </c>
      <c r="CE348">
        <f xml:space="preserve"> IF( AND( $CC$348 = "1", $CD$348 = "1" ), 1, IF( AND( $CC$348 = "1", $CD$348 = "0" ), 2, IF( AND( $CC$348 = "0", $CD$348 = "1" ), 3, 4 ) ) )</f>
        <v>4</v>
      </c>
      <c r="CG348" s="4">
        <v>0</v>
      </c>
      <c r="CH348" t="str">
        <f>"0"</f>
        <v>0</v>
      </c>
      <c r="CI348" t="str">
        <f xml:space="preserve"> IF($CG$348 &gt;= $G$100, "1","0")</f>
        <v>0</v>
      </c>
      <c r="CJ348">
        <f xml:space="preserve"> IF( AND( $CH$348 = "1", $CI$348 = "1" ), 1, IF( AND( $CH$348 = "1", $CI$348 = "0" ), 2, IF( AND( $CH$348 = "0", $CI$348 = "1" ), 3, 4 ) ) )</f>
        <v>4</v>
      </c>
    </row>
    <row r="349" spans="80:88" x14ac:dyDescent="0.25">
      <c r="CB349" s="4">
        <v>0</v>
      </c>
      <c r="CC349" t="str">
        <f>"0"</f>
        <v>0</v>
      </c>
      <c r="CD349" t="str">
        <f xml:space="preserve"> IF($CB$349 &gt;= $G$67, "1","0")</f>
        <v>0</v>
      </c>
      <c r="CE349">
        <f xml:space="preserve"> IF( AND( $CC$349 = "1", $CD$349 = "1" ), 1, IF( AND( $CC$349 = "1", $CD$349 = "0" ), 2, IF( AND( $CC$349 = "0", $CD$349 = "1" ), 3, 4 ) ) )</f>
        <v>4</v>
      </c>
      <c r="CG349" s="4">
        <v>1</v>
      </c>
      <c r="CH349" t="str">
        <f>"1"</f>
        <v>1</v>
      </c>
      <c r="CI349" t="str">
        <f xml:space="preserve"> IF($CG$349 &gt;= $G$100, "1","0")</f>
        <v>1</v>
      </c>
      <c r="CJ349">
        <f xml:space="preserve"> IF( AND( $CH$349 = "1", $CI$349 = "1" ), 1, IF( AND( $CH$349 = "1", $CI$349 = "0" ), 2, IF( AND( $CH$349 = "0", $CI$349 = "1" ), 3, 4 ) ) )</f>
        <v>1</v>
      </c>
    </row>
    <row r="350" spans="80:88" x14ac:dyDescent="0.25">
      <c r="CB350" s="4">
        <v>0</v>
      </c>
      <c r="CC350" t="str">
        <f>"0"</f>
        <v>0</v>
      </c>
      <c r="CD350" t="str">
        <f xml:space="preserve"> IF($CB$350 &gt;= $G$67, "1","0")</f>
        <v>0</v>
      </c>
      <c r="CE350">
        <f xml:space="preserve"> IF( AND( $CC$350 = "1", $CD$350 = "1" ), 1, IF( AND( $CC$350 = "1", $CD$350 = "0" ), 2, IF( AND( $CC$350 = "0", $CD$350 = "1" ), 3, 4 ) ) )</f>
        <v>4</v>
      </c>
      <c r="CG350" s="4">
        <v>0</v>
      </c>
      <c r="CH350" t="str">
        <f>"0"</f>
        <v>0</v>
      </c>
      <c r="CI350" t="str">
        <f xml:space="preserve"> IF($CG$350 &gt;= $G$100, "1","0")</f>
        <v>0</v>
      </c>
      <c r="CJ350">
        <f xml:space="preserve"> IF( AND( $CH$350 = "1", $CI$350 = "1" ), 1, IF( AND( $CH$350 = "1", $CI$350 = "0" ), 2, IF( AND( $CH$350 = "0", $CI$350 = "1" ), 3, 4 ) ) )</f>
        <v>4</v>
      </c>
    </row>
    <row r="351" spans="80:88" x14ac:dyDescent="0.25">
      <c r="CB351" s="4">
        <v>0</v>
      </c>
      <c r="CC351" t="str">
        <f>"0"</f>
        <v>0</v>
      </c>
      <c r="CD351" t="str">
        <f xml:space="preserve"> IF($CB$351 &gt;= $G$67, "1","0")</f>
        <v>0</v>
      </c>
      <c r="CE351">
        <f xml:space="preserve"> IF( AND( $CC$351 = "1", $CD$351 = "1" ), 1, IF( AND( $CC$351 = "1", $CD$351 = "0" ), 2, IF( AND( $CC$351 = "0", $CD$351 = "1" ), 3, 4 ) ) )</f>
        <v>4</v>
      </c>
      <c r="CG351" s="4">
        <v>0</v>
      </c>
      <c r="CH351" t="str">
        <f>"0"</f>
        <v>0</v>
      </c>
      <c r="CI351" t="str">
        <f xml:space="preserve"> IF($CG$351 &gt;= $G$100, "1","0")</f>
        <v>0</v>
      </c>
      <c r="CJ351">
        <f xml:space="preserve"> IF( AND( $CH$351 = "1", $CI$351 = "1" ), 1, IF( AND( $CH$351 = "1", $CI$351 = "0" ), 2, IF( AND( $CH$351 = "0", $CI$351 = "1" ), 3, 4 ) ) )</f>
        <v>4</v>
      </c>
    </row>
    <row r="352" spans="80:88" x14ac:dyDescent="0.25">
      <c r="CB352" s="4">
        <v>0</v>
      </c>
      <c r="CC352" t="str">
        <f>"0"</f>
        <v>0</v>
      </c>
      <c r="CD352" t="str">
        <f xml:space="preserve"> IF($CB$352 &gt;= $G$67, "1","0")</f>
        <v>0</v>
      </c>
      <c r="CE352">
        <f xml:space="preserve"> IF( AND( $CC$352 = "1", $CD$352 = "1" ), 1, IF( AND( $CC$352 = "1", $CD$352 = "0" ), 2, IF( AND( $CC$352 = "0", $CD$352 = "1" ), 3, 4 ) ) )</f>
        <v>4</v>
      </c>
      <c r="CG352" s="4">
        <v>0</v>
      </c>
      <c r="CH352" t="str">
        <f>"0"</f>
        <v>0</v>
      </c>
      <c r="CI352" t="str">
        <f xml:space="preserve"> IF($CG$352 &gt;= $G$100, "1","0")</f>
        <v>0</v>
      </c>
      <c r="CJ352">
        <f xml:space="preserve"> IF( AND( $CH$352 = "1", $CI$352 = "1" ), 1, IF( AND( $CH$352 = "1", $CI$352 = "0" ), 2, IF( AND( $CH$352 = "0", $CI$352 = "1" ), 3, 4 ) ) )</f>
        <v>4</v>
      </c>
    </row>
    <row r="353" spans="80:88" x14ac:dyDescent="0.25">
      <c r="CB353" s="4">
        <v>0</v>
      </c>
      <c r="CC353" t="str">
        <f>"0"</f>
        <v>0</v>
      </c>
      <c r="CD353" t="str">
        <f xml:space="preserve"> IF($CB$353 &gt;= $G$67, "1","0")</f>
        <v>0</v>
      </c>
      <c r="CE353">
        <f xml:space="preserve"> IF( AND( $CC$353 = "1", $CD$353 = "1" ), 1, IF( AND( $CC$353 = "1", $CD$353 = "0" ), 2, IF( AND( $CC$353 = "0", $CD$353 = "1" ), 3, 4 ) ) )</f>
        <v>4</v>
      </c>
      <c r="CG353" s="4">
        <v>0</v>
      </c>
      <c r="CH353" t="str">
        <f>"0"</f>
        <v>0</v>
      </c>
      <c r="CI353" t="str">
        <f xml:space="preserve"> IF($CG$353 &gt;= $G$100, "1","0")</f>
        <v>0</v>
      </c>
      <c r="CJ353">
        <f xml:space="preserve"> IF( AND( $CH$353 = "1", $CI$353 = "1" ), 1, IF( AND( $CH$353 = "1", $CI$353 = "0" ), 2, IF( AND( $CH$353 = "0", $CI$353 = "1" ), 3, 4 ) ) )</f>
        <v>4</v>
      </c>
    </row>
    <row r="354" spans="80:88" x14ac:dyDescent="0.25">
      <c r="CB354" s="4">
        <v>0</v>
      </c>
      <c r="CC354" t="str">
        <f>"0"</f>
        <v>0</v>
      </c>
      <c r="CD354" t="str">
        <f xml:space="preserve"> IF($CB$354 &gt;= $G$67, "1","0")</f>
        <v>0</v>
      </c>
      <c r="CE354">
        <f xml:space="preserve"> IF( AND( $CC$354 = "1", $CD$354 = "1" ), 1, IF( AND( $CC$354 = "1", $CD$354 = "0" ), 2, IF( AND( $CC$354 = "0", $CD$354 = "1" ), 3, 4 ) ) )</f>
        <v>4</v>
      </c>
      <c r="CG354" s="4">
        <v>0</v>
      </c>
      <c r="CH354" t="str">
        <f>"0"</f>
        <v>0</v>
      </c>
      <c r="CI354" t="str">
        <f xml:space="preserve"> IF($CG$354 &gt;= $G$100, "1","0")</f>
        <v>0</v>
      </c>
      <c r="CJ354">
        <f xml:space="preserve"> IF( AND( $CH$354 = "1", $CI$354 = "1" ), 1, IF( AND( $CH$354 = "1", $CI$354 = "0" ), 2, IF( AND( $CH$354 = "0", $CI$354 = "1" ), 3, 4 ) ) )</f>
        <v>4</v>
      </c>
    </row>
    <row r="355" spans="80:88" x14ac:dyDescent="0.25">
      <c r="CB355" s="4">
        <v>0</v>
      </c>
      <c r="CC355" t="str">
        <f>"0"</f>
        <v>0</v>
      </c>
      <c r="CD355" t="str">
        <f xml:space="preserve"> IF($CB$355 &gt;= $G$67, "1","0")</f>
        <v>0</v>
      </c>
      <c r="CE355">
        <f xml:space="preserve"> IF( AND( $CC$355 = "1", $CD$355 = "1" ), 1, IF( AND( $CC$355 = "1", $CD$355 = "0" ), 2, IF( AND( $CC$355 = "0", $CD$355 = "1" ), 3, 4 ) ) )</f>
        <v>4</v>
      </c>
      <c r="CG355" s="4">
        <v>1</v>
      </c>
      <c r="CH355" t="str">
        <f>"1"</f>
        <v>1</v>
      </c>
      <c r="CI355" t="str">
        <f xml:space="preserve"> IF($CG$355 &gt;= $G$100, "1","0")</f>
        <v>1</v>
      </c>
      <c r="CJ355">
        <f xml:space="preserve"> IF( AND( $CH$355 = "1", $CI$355 = "1" ), 1, IF( AND( $CH$355 = "1", $CI$355 = "0" ), 2, IF( AND( $CH$355 = "0", $CI$355 = "1" ), 3, 4 ) ) )</f>
        <v>1</v>
      </c>
    </row>
    <row r="356" spans="80:88" x14ac:dyDescent="0.25">
      <c r="CB356" s="4">
        <v>0</v>
      </c>
      <c r="CC356" t="str">
        <f>"0"</f>
        <v>0</v>
      </c>
      <c r="CD356" t="str">
        <f xml:space="preserve"> IF($CB$356 &gt;= $G$67, "1","0")</f>
        <v>0</v>
      </c>
      <c r="CE356">
        <f xml:space="preserve"> IF( AND( $CC$356 = "1", $CD$356 = "1" ), 1, IF( AND( $CC$356 = "1", $CD$356 = "0" ), 2, IF( AND( $CC$356 = "0", $CD$356 = "1" ), 3, 4 ) ) )</f>
        <v>4</v>
      </c>
      <c r="CG356" s="4">
        <v>0</v>
      </c>
      <c r="CH356" t="str">
        <f>"0"</f>
        <v>0</v>
      </c>
      <c r="CI356" t="str">
        <f xml:space="preserve"> IF($CG$356 &gt;= $G$100, "1","0")</f>
        <v>0</v>
      </c>
      <c r="CJ356">
        <f xml:space="preserve"> IF( AND( $CH$356 = "1", $CI$356 = "1" ), 1, IF( AND( $CH$356 = "1", $CI$356 = "0" ), 2, IF( AND( $CH$356 = "0", $CI$356 = "1" ), 3, 4 ) ) )</f>
        <v>4</v>
      </c>
    </row>
    <row r="357" spans="80:88" x14ac:dyDescent="0.25">
      <c r="CB357" s="4">
        <v>0</v>
      </c>
      <c r="CC357" t="str">
        <f>"0"</f>
        <v>0</v>
      </c>
      <c r="CD357" t="str">
        <f xml:space="preserve"> IF($CB$357 &gt;= $G$67, "1","0")</f>
        <v>0</v>
      </c>
      <c r="CE357">
        <f xml:space="preserve"> IF( AND( $CC$357 = "1", $CD$357 = "1" ), 1, IF( AND( $CC$357 = "1", $CD$357 = "0" ), 2, IF( AND( $CC$357 = "0", $CD$357 = "1" ), 3, 4 ) ) )</f>
        <v>4</v>
      </c>
      <c r="CG357" s="4">
        <v>0</v>
      </c>
      <c r="CH357" t="str">
        <f>"0"</f>
        <v>0</v>
      </c>
      <c r="CI357" t="str">
        <f xml:space="preserve"> IF($CG$357 &gt;= $G$100, "1","0")</f>
        <v>0</v>
      </c>
      <c r="CJ357">
        <f xml:space="preserve"> IF( AND( $CH$357 = "1", $CI$357 = "1" ), 1, IF( AND( $CH$357 = "1", $CI$357 = "0" ), 2, IF( AND( $CH$357 = "0", $CI$357 = "1" ), 3, 4 ) ) )</f>
        <v>4</v>
      </c>
    </row>
    <row r="358" spans="80:88" x14ac:dyDescent="0.25">
      <c r="CB358" s="4">
        <v>0</v>
      </c>
      <c r="CC358" t="str">
        <f>"0"</f>
        <v>0</v>
      </c>
      <c r="CD358" t="str">
        <f xml:space="preserve"> IF($CB$358 &gt;= $G$67, "1","0")</f>
        <v>0</v>
      </c>
      <c r="CE358">
        <f xml:space="preserve"> IF( AND( $CC$358 = "1", $CD$358 = "1" ), 1, IF( AND( $CC$358 = "1", $CD$358 = "0" ), 2, IF( AND( $CC$358 = "0", $CD$358 = "1" ), 3, 4 ) ) )</f>
        <v>4</v>
      </c>
      <c r="CG358" s="4">
        <v>0</v>
      </c>
      <c r="CH358" t="str">
        <f>"0"</f>
        <v>0</v>
      </c>
      <c r="CI358" t="str">
        <f xml:space="preserve"> IF($CG$358 &gt;= $G$100, "1","0")</f>
        <v>0</v>
      </c>
      <c r="CJ358">
        <f xml:space="preserve"> IF( AND( $CH$358 = "1", $CI$358 = "1" ), 1, IF( AND( $CH$358 = "1", $CI$358 = "0" ), 2, IF( AND( $CH$358 = "0", $CI$358 = "1" ), 3, 4 ) ) )</f>
        <v>4</v>
      </c>
    </row>
    <row r="359" spans="80:88" x14ac:dyDescent="0.25">
      <c r="CB359" s="4">
        <v>0</v>
      </c>
      <c r="CC359" t="str">
        <f>"0"</f>
        <v>0</v>
      </c>
      <c r="CD359" t="str">
        <f xml:space="preserve"> IF($CB$359 &gt;= $G$67, "1","0")</f>
        <v>0</v>
      </c>
      <c r="CE359">
        <f xml:space="preserve"> IF( AND( $CC$359 = "1", $CD$359 = "1" ), 1, IF( AND( $CC$359 = "1", $CD$359 = "0" ), 2, IF( AND( $CC$359 = "0", $CD$359 = "1" ), 3, 4 ) ) )</f>
        <v>4</v>
      </c>
      <c r="CG359" s="4">
        <v>0</v>
      </c>
      <c r="CH359" t="str">
        <f>"0"</f>
        <v>0</v>
      </c>
      <c r="CI359" t="str">
        <f xml:space="preserve"> IF($CG$359 &gt;= $G$100, "1","0")</f>
        <v>0</v>
      </c>
      <c r="CJ359">
        <f xml:space="preserve"> IF( AND( $CH$359 = "1", $CI$359 = "1" ), 1, IF( AND( $CH$359 = "1", $CI$359 = "0" ), 2, IF( AND( $CH$359 = "0", $CI$359 = "1" ), 3, 4 ) ) )</f>
        <v>4</v>
      </c>
    </row>
    <row r="360" spans="80:88" x14ac:dyDescent="0.25">
      <c r="CB360" s="4">
        <v>0</v>
      </c>
      <c r="CC360" t="str">
        <f>"0"</f>
        <v>0</v>
      </c>
      <c r="CD360" t="str">
        <f xml:space="preserve"> IF($CB$360 &gt;= $G$67, "1","0")</f>
        <v>0</v>
      </c>
      <c r="CE360">
        <f xml:space="preserve"> IF( AND( $CC$360 = "1", $CD$360 = "1" ), 1, IF( AND( $CC$360 = "1", $CD$360 = "0" ), 2, IF( AND( $CC$360 = "0", $CD$360 = "1" ), 3, 4 ) ) )</f>
        <v>4</v>
      </c>
      <c r="CG360" s="4">
        <v>1</v>
      </c>
      <c r="CH360" t="str">
        <f>"1"</f>
        <v>1</v>
      </c>
      <c r="CI360" t="str">
        <f xml:space="preserve"> IF($CG$360 &gt;= $G$100, "1","0")</f>
        <v>1</v>
      </c>
      <c r="CJ360">
        <f xml:space="preserve"> IF( AND( $CH$360 = "1", $CI$360 = "1" ), 1, IF( AND( $CH$360 = "1", $CI$360 = "0" ), 2, IF( AND( $CH$360 = "0", $CI$360 = "1" ), 3, 4 ) ) )</f>
        <v>1</v>
      </c>
    </row>
    <row r="361" spans="80:88" x14ac:dyDescent="0.25">
      <c r="CB361" s="4">
        <v>0</v>
      </c>
      <c r="CC361" t="str">
        <f>"0"</f>
        <v>0</v>
      </c>
      <c r="CD361" t="str">
        <f xml:space="preserve"> IF($CB$361 &gt;= $G$67, "1","0")</f>
        <v>0</v>
      </c>
      <c r="CE361">
        <f xml:space="preserve"> IF( AND( $CC$361 = "1", $CD$361 = "1" ), 1, IF( AND( $CC$361 = "1", $CD$361 = "0" ), 2, IF( AND( $CC$361 = "0", $CD$361 = "1" ), 3, 4 ) ) )</f>
        <v>4</v>
      </c>
      <c r="CG361" s="4">
        <v>1</v>
      </c>
      <c r="CH361" t="str">
        <f>"1"</f>
        <v>1</v>
      </c>
      <c r="CI361" t="str">
        <f xml:space="preserve"> IF($CG$361 &gt;= $G$100, "1","0")</f>
        <v>1</v>
      </c>
      <c r="CJ361">
        <f xml:space="preserve"> IF( AND( $CH$361 = "1", $CI$361 = "1" ), 1, IF( AND( $CH$361 = "1", $CI$361 = "0" ), 2, IF( AND( $CH$361 = "0", $CI$361 = "1" ), 3, 4 ) ) )</f>
        <v>1</v>
      </c>
    </row>
    <row r="362" spans="80:88" x14ac:dyDescent="0.25">
      <c r="CB362" s="4">
        <v>0</v>
      </c>
      <c r="CC362" t="str">
        <f>"0"</f>
        <v>0</v>
      </c>
      <c r="CD362" t="str">
        <f xml:space="preserve"> IF($CB$362 &gt;= $G$67, "1","0")</f>
        <v>0</v>
      </c>
      <c r="CE362">
        <f xml:space="preserve"> IF( AND( $CC$362 = "1", $CD$362 = "1" ), 1, IF( AND( $CC$362 = "1", $CD$362 = "0" ), 2, IF( AND( $CC$362 = "0", $CD$362 = "1" ), 3, 4 ) ) )</f>
        <v>4</v>
      </c>
      <c r="CG362" s="4">
        <v>0</v>
      </c>
      <c r="CH362" t="str">
        <f>"0"</f>
        <v>0</v>
      </c>
      <c r="CI362" t="str">
        <f xml:space="preserve"> IF($CG$362 &gt;= $G$100, "1","0")</f>
        <v>0</v>
      </c>
      <c r="CJ362">
        <f xml:space="preserve"> IF( AND( $CH$362 = "1", $CI$362 = "1" ), 1, IF( AND( $CH$362 = "1", $CI$362 = "0" ), 2, IF( AND( $CH$362 = "0", $CI$362 = "1" ), 3, 4 ) ) )</f>
        <v>4</v>
      </c>
    </row>
    <row r="363" spans="80:88" x14ac:dyDescent="0.25">
      <c r="CB363" s="4">
        <v>0</v>
      </c>
      <c r="CC363" t="str">
        <f>"0"</f>
        <v>0</v>
      </c>
      <c r="CD363" t="str">
        <f xml:space="preserve"> IF($CB$363 &gt;= $G$67, "1","0")</f>
        <v>0</v>
      </c>
      <c r="CE363">
        <f xml:space="preserve"> IF( AND( $CC$363 = "1", $CD$363 = "1" ), 1, IF( AND( $CC$363 = "1", $CD$363 = "0" ), 2, IF( AND( $CC$363 = "0", $CD$363 = "1" ), 3, 4 ) ) )</f>
        <v>4</v>
      </c>
      <c r="CG363" s="4">
        <v>0</v>
      </c>
      <c r="CH363" t="str">
        <f>"0"</f>
        <v>0</v>
      </c>
      <c r="CI363" t="str">
        <f xml:space="preserve"> IF($CG$363 &gt;= $G$100, "1","0")</f>
        <v>0</v>
      </c>
      <c r="CJ363">
        <f xml:space="preserve"> IF( AND( $CH$363 = "1", $CI$363 = "1" ), 1, IF( AND( $CH$363 = "1", $CI$363 = "0" ), 2, IF( AND( $CH$363 = "0", $CI$363 = "1" ), 3, 4 ) ) )</f>
        <v>4</v>
      </c>
    </row>
    <row r="364" spans="80:88" x14ac:dyDescent="0.25">
      <c r="CB364" s="4">
        <v>0</v>
      </c>
      <c r="CC364" t="str">
        <f>"0"</f>
        <v>0</v>
      </c>
      <c r="CD364" t="str">
        <f xml:space="preserve"> IF($CB$364 &gt;= $G$67, "1","0")</f>
        <v>0</v>
      </c>
      <c r="CE364">
        <f xml:space="preserve"> IF( AND( $CC$364 = "1", $CD$364 = "1" ), 1, IF( AND( $CC$364 = "1", $CD$364 = "0" ), 2, IF( AND( $CC$364 = "0", $CD$364 = "1" ), 3, 4 ) ) )</f>
        <v>4</v>
      </c>
      <c r="CG364" s="4">
        <v>1</v>
      </c>
      <c r="CH364" t="str">
        <f>"1"</f>
        <v>1</v>
      </c>
      <c r="CI364" t="str">
        <f xml:space="preserve"> IF($CG$364 &gt;= $G$100, "1","0")</f>
        <v>1</v>
      </c>
      <c r="CJ364">
        <f xml:space="preserve"> IF( AND( $CH$364 = "1", $CI$364 = "1" ), 1, IF( AND( $CH$364 = "1", $CI$364 = "0" ), 2, IF( AND( $CH$364 = "0", $CI$364 = "1" ), 3, 4 ) ) )</f>
        <v>1</v>
      </c>
    </row>
    <row r="365" spans="80:88" x14ac:dyDescent="0.25">
      <c r="CB365" s="4">
        <v>0</v>
      </c>
      <c r="CC365" t="str">
        <f>"0"</f>
        <v>0</v>
      </c>
      <c r="CD365" t="str">
        <f xml:space="preserve"> IF($CB$365 &gt;= $G$67, "1","0")</f>
        <v>0</v>
      </c>
      <c r="CE365">
        <f xml:space="preserve"> IF( AND( $CC$365 = "1", $CD$365 = "1" ), 1, IF( AND( $CC$365 = "1", $CD$365 = "0" ), 2, IF( AND( $CC$365 = "0", $CD$365 = "1" ), 3, 4 ) ) )</f>
        <v>4</v>
      </c>
      <c r="CG365" s="4">
        <v>1</v>
      </c>
      <c r="CH365" t="str">
        <f>"1"</f>
        <v>1</v>
      </c>
      <c r="CI365" t="str">
        <f xml:space="preserve"> IF($CG$365 &gt;= $G$100, "1","0")</f>
        <v>1</v>
      </c>
      <c r="CJ365">
        <f xml:space="preserve"> IF( AND( $CH$365 = "1", $CI$365 = "1" ), 1, IF( AND( $CH$365 = "1", $CI$365 = "0" ), 2, IF( AND( $CH$365 = "0", $CI$365 = "1" ), 3, 4 ) ) )</f>
        <v>1</v>
      </c>
    </row>
    <row r="366" spans="80:88" x14ac:dyDescent="0.25">
      <c r="CB366" s="4">
        <v>0</v>
      </c>
      <c r="CC366" t="str">
        <f>"0"</f>
        <v>0</v>
      </c>
      <c r="CD366" t="str">
        <f xml:space="preserve"> IF($CB$366 &gt;= $G$67, "1","0")</f>
        <v>0</v>
      </c>
      <c r="CE366">
        <f xml:space="preserve"> IF( AND( $CC$366 = "1", $CD$366 = "1" ), 1, IF( AND( $CC$366 = "1", $CD$366 = "0" ), 2, IF( AND( $CC$366 = "0", $CD$366 = "1" ), 3, 4 ) ) )</f>
        <v>4</v>
      </c>
      <c r="CG366" s="4">
        <v>0</v>
      </c>
      <c r="CH366" t="str">
        <f>"0"</f>
        <v>0</v>
      </c>
      <c r="CI366" t="str">
        <f xml:space="preserve"> IF($CG$366 &gt;= $G$100, "1","0")</f>
        <v>0</v>
      </c>
      <c r="CJ366">
        <f xml:space="preserve"> IF( AND( $CH$366 = "1", $CI$366 = "1" ), 1, IF( AND( $CH$366 = "1", $CI$366 = "0" ), 2, IF( AND( $CH$366 = "0", $CI$366 = "1" ), 3, 4 ) ) )</f>
        <v>4</v>
      </c>
    </row>
    <row r="367" spans="80:88" x14ac:dyDescent="0.25">
      <c r="CB367" s="4">
        <v>0</v>
      </c>
      <c r="CC367" t="str">
        <f>"0"</f>
        <v>0</v>
      </c>
      <c r="CD367" t="str">
        <f xml:space="preserve"> IF($CB$367 &gt;= $G$67, "1","0")</f>
        <v>0</v>
      </c>
      <c r="CE367">
        <f xml:space="preserve"> IF( AND( $CC$367 = "1", $CD$367 = "1" ), 1, IF( AND( $CC$367 = "1", $CD$367 = "0" ), 2, IF( AND( $CC$367 = "0", $CD$367 = "1" ), 3, 4 ) ) )</f>
        <v>4</v>
      </c>
      <c r="CG367" s="4">
        <v>0</v>
      </c>
      <c r="CH367" t="str">
        <f>"0"</f>
        <v>0</v>
      </c>
      <c r="CI367" t="str">
        <f xml:space="preserve"> IF($CG$367 &gt;= $G$100, "1","0")</f>
        <v>0</v>
      </c>
      <c r="CJ367">
        <f xml:space="preserve"> IF( AND( $CH$367 = "1", $CI$367 = "1" ), 1, IF( AND( $CH$367 = "1", $CI$367 = "0" ), 2, IF( AND( $CH$367 = "0", $CI$367 = "1" ), 3, 4 ) ) )</f>
        <v>4</v>
      </c>
    </row>
    <row r="368" spans="80:88" x14ac:dyDescent="0.25">
      <c r="CB368" s="4">
        <v>0</v>
      </c>
      <c r="CC368" t="str">
        <f>"0"</f>
        <v>0</v>
      </c>
      <c r="CD368" t="str">
        <f xml:space="preserve"> IF($CB$368 &gt;= $G$67, "1","0")</f>
        <v>0</v>
      </c>
      <c r="CE368">
        <f xml:space="preserve"> IF( AND( $CC$368 = "1", $CD$368 = "1" ), 1, IF( AND( $CC$368 = "1", $CD$368 = "0" ), 2, IF( AND( $CC$368 = "0", $CD$368 = "1" ), 3, 4 ) ) )</f>
        <v>4</v>
      </c>
      <c r="CG368" s="4">
        <v>0</v>
      </c>
      <c r="CH368" t="str">
        <f>"0"</f>
        <v>0</v>
      </c>
      <c r="CI368" t="str">
        <f xml:space="preserve"> IF($CG$368 &gt;= $G$100, "1","0")</f>
        <v>0</v>
      </c>
      <c r="CJ368">
        <f xml:space="preserve"> IF( AND( $CH$368 = "1", $CI$368 = "1" ), 1, IF( AND( $CH$368 = "1", $CI$368 = "0" ), 2, IF( AND( $CH$368 = "0", $CI$368 = "1" ), 3, 4 ) ) )</f>
        <v>4</v>
      </c>
    </row>
    <row r="369" spans="80:88" x14ac:dyDescent="0.25">
      <c r="CB369" s="4">
        <v>0</v>
      </c>
      <c r="CC369" t="str">
        <f>"0"</f>
        <v>0</v>
      </c>
      <c r="CD369" t="str">
        <f xml:space="preserve"> IF($CB$369 &gt;= $G$67, "1","0")</f>
        <v>0</v>
      </c>
      <c r="CE369">
        <f xml:space="preserve"> IF( AND( $CC$369 = "1", $CD$369 = "1" ), 1, IF( AND( $CC$369 = "1", $CD$369 = "0" ), 2, IF( AND( $CC$369 = "0", $CD$369 = "1" ), 3, 4 ) ) )</f>
        <v>4</v>
      </c>
      <c r="CG369" s="4">
        <v>0</v>
      </c>
      <c r="CH369" t="str">
        <f>"0"</f>
        <v>0</v>
      </c>
      <c r="CI369" t="str">
        <f xml:space="preserve"> IF($CG$369 &gt;= $G$100, "1","0")</f>
        <v>0</v>
      </c>
      <c r="CJ369">
        <f xml:space="preserve"> IF( AND( $CH$369 = "1", $CI$369 = "1" ), 1, IF( AND( $CH$369 = "1", $CI$369 = "0" ), 2, IF( AND( $CH$369 = "0", $CI$369 = "1" ), 3, 4 ) ) )</f>
        <v>4</v>
      </c>
    </row>
    <row r="370" spans="80:88" x14ac:dyDescent="0.25">
      <c r="CB370" s="4">
        <v>0</v>
      </c>
      <c r="CC370" t="str">
        <f>"0"</f>
        <v>0</v>
      </c>
      <c r="CD370" t="str">
        <f xml:space="preserve"> IF($CB$370 &gt;= $G$67, "1","0")</f>
        <v>0</v>
      </c>
      <c r="CE370">
        <f xml:space="preserve"> IF( AND( $CC$370 = "1", $CD$370 = "1" ), 1, IF( AND( $CC$370 = "1", $CD$370 = "0" ), 2, IF( AND( $CC$370 = "0", $CD$370 = "1" ), 3, 4 ) ) )</f>
        <v>4</v>
      </c>
      <c r="CG370" s="4">
        <v>0</v>
      </c>
      <c r="CH370" t="str">
        <f>"0"</f>
        <v>0</v>
      </c>
      <c r="CI370" t="str">
        <f xml:space="preserve"> IF($CG$370 &gt;= $G$100, "1","0")</f>
        <v>0</v>
      </c>
      <c r="CJ370">
        <f xml:space="preserve"> IF( AND( $CH$370 = "1", $CI$370 = "1" ), 1, IF( AND( $CH$370 = "1", $CI$370 = "0" ), 2, IF( AND( $CH$370 = "0", $CI$370 = "1" ), 3, 4 ) ) )</f>
        <v>4</v>
      </c>
    </row>
    <row r="371" spans="80:88" x14ac:dyDescent="0.25">
      <c r="CB371" s="4">
        <v>0</v>
      </c>
      <c r="CC371" t="str">
        <f>"0"</f>
        <v>0</v>
      </c>
      <c r="CD371" t="str">
        <f xml:space="preserve"> IF($CB$371 &gt;= $G$67, "1","0")</f>
        <v>0</v>
      </c>
      <c r="CE371">
        <f xml:space="preserve"> IF( AND( $CC$371 = "1", $CD$371 = "1" ), 1, IF( AND( $CC$371 = "1", $CD$371 = "0" ), 2, IF( AND( $CC$371 = "0", $CD$371 = "1" ), 3, 4 ) ) )</f>
        <v>4</v>
      </c>
      <c r="CG371" s="4">
        <v>0</v>
      </c>
      <c r="CH371" t="str">
        <f>"0"</f>
        <v>0</v>
      </c>
      <c r="CI371" t="str">
        <f xml:space="preserve"> IF($CG$371 &gt;= $G$100, "1","0")</f>
        <v>0</v>
      </c>
      <c r="CJ371">
        <f xml:space="preserve"> IF( AND( $CH$371 = "1", $CI$371 = "1" ), 1, IF( AND( $CH$371 = "1", $CI$371 = "0" ), 2, IF( AND( $CH$371 = "0", $CI$371 = "1" ), 3, 4 ) ) )</f>
        <v>4</v>
      </c>
    </row>
    <row r="372" spans="80:88" x14ac:dyDescent="0.25">
      <c r="CB372" s="4">
        <v>0</v>
      </c>
      <c r="CC372" t="str">
        <f>"0"</f>
        <v>0</v>
      </c>
      <c r="CD372" t="str">
        <f xml:space="preserve"> IF($CB$372 &gt;= $G$67, "1","0")</f>
        <v>0</v>
      </c>
      <c r="CE372">
        <f xml:space="preserve"> IF( AND( $CC$372 = "1", $CD$372 = "1" ), 1, IF( AND( $CC$372 = "1", $CD$372 = "0" ), 2, IF( AND( $CC$372 = "0", $CD$372 = "1" ), 3, 4 ) ) )</f>
        <v>4</v>
      </c>
      <c r="CG372" s="4">
        <v>0</v>
      </c>
      <c r="CH372" t="str">
        <f>"0"</f>
        <v>0</v>
      </c>
      <c r="CI372" t="str">
        <f xml:space="preserve"> IF($CG$372 &gt;= $G$100, "1","0")</f>
        <v>0</v>
      </c>
      <c r="CJ372">
        <f xml:space="preserve"> IF( AND( $CH$372 = "1", $CI$372 = "1" ), 1, IF( AND( $CH$372 = "1", $CI$372 = "0" ), 2, IF( AND( $CH$372 = "0", $CI$372 = "1" ), 3, 4 ) ) )</f>
        <v>4</v>
      </c>
    </row>
    <row r="373" spans="80:88" x14ac:dyDescent="0.25">
      <c r="CB373" s="4">
        <v>0</v>
      </c>
      <c r="CC373" t="str">
        <f>"0"</f>
        <v>0</v>
      </c>
      <c r="CD373" t="str">
        <f xml:space="preserve"> IF($CB$373 &gt;= $G$67, "1","0")</f>
        <v>0</v>
      </c>
      <c r="CE373">
        <f xml:space="preserve"> IF( AND( $CC$373 = "1", $CD$373 = "1" ), 1, IF( AND( $CC$373 = "1", $CD$373 = "0" ), 2, IF( AND( $CC$373 = "0", $CD$373 = "1" ), 3, 4 ) ) )</f>
        <v>4</v>
      </c>
      <c r="CG373" s="4">
        <v>0</v>
      </c>
      <c r="CH373" t="str">
        <f>"0"</f>
        <v>0</v>
      </c>
      <c r="CI373" t="str">
        <f xml:space="preserve"> IF($CG$373 &gt;= $G$100, "1","0")</f>
        <v>0</v>
      </c>
      <c r="CJ373">
        <f xml:space="preserve"> IF( AND( $CH$373 = "1", $CI$373 = "1" ), 1, IF( AND( $CH$373 = "1", $CI$373 = "0" ), 2, IF( AND( $CH$373 = "0", $CI$373 = "1" ), 3, 4 ) ) )</f>
        <v>4</v>
      </c>
    </row>
    <row r="374" spans="80:88" x14ac:dyDescent="0.25">
      <c r="CB374" s="4">
        <v>0</v>
      </c>
      <c r="CC374" t="str">
        <f>"0"</f>
        <v>0</v>
      </c>
      <c r="CD374" t="str">
        <f xml:space="preserve"> IF($CB$374 &gt;= $G$67, "1","0")</f>
        <v>0</v>
      </c>
      <c r="CE374">
        <f xml:space="preserve"> IF( AND( $CC$374 = "1", $CD$374 = "1" ), 1, IF( AND( $CC$374 = "1", $CD$374 = "0" ), 2, IF( AND( $CC$374 = "0", $CD$374 = "1" ), 3, 4 ) ) )</f>
        <v>4</v>
      </c>
      <c r="CG374" s="4">
        <v>0</v>
      </c>
      <c r="CH374" t="str">
        <f>"0"</f>
        <v>0</v>
      </c>
      <c r="CI374" t="str">
        <f xml:space="preserve"> IF($CG$374 &gt;= $G$100, "1","0")</f>
        <v>0</v>
      </c>
      <c r="CJ374">
        <f xml:space="preserve"> IF( AND( $CH$374 = "1", $CI$374 = "1" ), 1, IF( AND( $CH$374 = "1", $CI$374 = "0" ), 2, IF( AND( $CH$374 = "0", $CI$374 = "1" ), 3, 4 ) ) )</f>
        <v>4</v>
      </c>
    </row>
    <row r="375" spans="80:88" x14ac:dyDescent="0.25">
      <c r="CB375" s="4">
        <v>0</v>
      </c>
      <c r="CC375" t="str">
        <f>"0"</f>
        <v>0</v>
      </c>
      <c r="CD375" t="str">
        <f xml:space="preserve"> IF($CB$375 &gt;= $G$67, "1","0")</f>
        <v>0</v>
      </c>
      <c r="CE375">
        <f xml:space="preserve"> IF( AND( $CC$375 = "1", $CD$375 = "1" ), 1, IF( AND( $CC$375 = "1", $CD$375 = "0" ), 2, IF( AND( $CC$375 = "0", $CD$375 = "1" ), 3, 4 ) ) )</f>
        <v>4</v>
      </c>
      <c r="CG375" s="4">
        <v>0</v>
      </c>
      <c r="CH375" t="str">
        <f>"0"</f>
        <v>0</v>
      </c>
      <c r="CI375" t="str">
        <f xml:space="preserve"> IF($CG$375 &gt;= $G$100, "1","0")</f>
        <v>0</v>
      </c>
      <c r="CJ375">
        <f xml:space="preserve"> IF( AND( $CH$375 = "1", $CI$375 = "1" ), 1, IF( AND( $CH$375 = "1", $CI$375 = "0" ), 2, IF( AND( $CH$375 = "0", $CI$375 = "1" ), 3, 4 ) ) )</f>
        <v>4</v>
      </c>
    </row>
    <row r="376" spans="80:88" x14ac:dyDescent="0.25">
      <c r="CB376" s="4">
        <v>0</v>
      </c>
      <c r="CC376" t="str">
        <f>"0"</f>
        <v>0</v>
      </c>
      <c r="CD376" t="str">
        <f xml:space="preserve"> IF($CB$376 &gt;= $G$67, "1","0")</f>
        <v>0</v>
      </c>
      <c r="CE376">
        <f xml:space="preserve"> IF( AND( $CC$376 = "1", $CD$376 = "1" ), 1, IF( AND( $CC$376 = "1", $CD$376 = "0" ), 2, IF( AND( $CC$376 = "0", $CD$376 = "1" ), 3, 4 ) ) )</f>
        <v>4</v>
      </c>
      <c r="CG376" s="4">
        <v>0</v>
      </c>
      <c r="CH376" t="str">
        <f>"0"</f>
        <v>0</v>
      </c>
      <c r="CI376" t="str">
        <f xml:space="preserve"> IF($CG$376 &gt;= $G$100, "1","0")</f>
        <v>0</v>
      </c>
      <c r="CJ376">
        <f xml:space="preserve"> IF( AND( $CH$376 = "1", $CI$376 = "1" ), 1, IF( AND( $CH$376 = "1", $CI$376 = "0" ), 2, IF( AND( $CH$376 = "0", $CI$376 = "1" ), 3, 4 ) ) )</f>
        <v>4</v>
      </c>
    </row>
    <row r="377" spans="80:88" x14ac:dyDescent="0.25">
      <c r="CB377" s="4">
        <v>0</v>
      </c>
      <c r="CC377" t="str">
        <f>"0"</f>
        <v>0</v>
      </c>
      <c r="CD377" t="str">
        <f xml:space="preserve"> IF($CB$377 &gt;= $G$67, "1","0")</f>
        <v>0</v>
      </c>
      <c r="CE377">
        <f xml:space="preserve"> IF( AND( $CC$377 = "1", $CD$377 = "1" ), 1, IF( AND( $CC$377 = "1", $CD$377 = "0" ), 2, IF( AND( $CC$377 = "0", $CD$377 = "1" ), 3, 4 ) ) )</f>
        <v>4</v>
      </c>
      <c r="CG377" s="4">
        <v>0</v>
      </c>
      <c r="CH377" t="str">
        <f>"0"</f>
        <v>0</v>
      </c>
      <c r="CI377" t="str">
        <f xml:space="preserve"> IF($CG$377 &gt;= $G$100, "1","0")</f>
        <v>0</v>
      </c>
      <c r="CJ377">
        <f xml:space="preserve"> IF( AND( $CH$377 = "1", $CI$377 = "1" ), 1, IF( AND( $CH$377 = "1", $CI$377 = "0" ), 2, IF( AND( $CH$377 = "0", $CI$377 = "1" ), 3, 4 ) ) )</f>
        <v>4</v>
      </c>
    </row>
    <row r="378" spans="80:88" x14ac:dyDescent="0.25">
      <c r="CB378" s="4">
        <v>0</v>
      </c>
      <c r="CC378" t="str">
        <f>"0"</f>
        <v>0</v>
      </c>
      <c r="CD378" t="str">
        <f xml:space="preserve"> IF($CB$378 &gt;= $G$67, "1","0")</f>
        <v>0</v>
      </c>
      <c r="CE378">
        <f xml:space="preserve"> IF( AND( $CC$378 = "1", $CD$378 = "1" ), 1, IF( AND( $CC$378 = "1", $CD$378 = "0" ), 2, IF( AND( $CC$378 = "0", $CD$378 = "1" ), 3, 4 ) ) )</f>
        <v>4</v>
      </c>
      <c r="CG378" s="4">
        <v>0</v>
      </c>
      <c r="CH378" t="str">
        <f>"0"</f>
        <v>0</v>
      </c>
      <c r="CI378" t="str">
        <f xml:space="preserve"> IF($CG$378 &gt;= $G$100, "1","0")</f>
        <v>0</v>
      </c>
      <c r="CJ378">
        <f xml:space="preserve"> IF( AND( $CH$378 = "1", $CI$378 = "1" ), 1, IF( AND( $CH$378 = "1", $CI$378 = "0" ), 2, IF( AND( $CH$378 = "0", $CI$378 = "1" ), 3, 4 ) ) )</f>
        <v>4</v>
      </c>
    </row>
    <row r="379" spans="80:88" x14ac:dyDescent="0.25">
      <c r="CB379" s="4">
        <v>0</v>
      </c>
      <c r="CC379" t="str">
        <f>"0"</f>
        <v>0</v>
      </c>
      <c r="CD379" t="str">
        <f xml:space="preserve"> IF($CB$379 &gt;= $G$67, "1","0")</f>
        <v>0</v>
      </c>
      <c r="CE379">
        <f xml:space="preserve"> IF( AND( $CC$379 = "1", $CD$379 = "1" ), 1, IF( AND( $CC$379 = "1", $CD$379 = "0" ), 2, IF( AND( $CC$379 = "0", $CD$379 = "1" ), 3, 4 ) ) )</f>
        <v>4</v>
      </c>
      <c r="CG379" s="4">
        <v>0</v>
      </c>
      <c r="CH379" t="str">
        <f>"0"</f>
        <v>0</v>
      </c>
      <c r="CI379" t="str">
        <f xml:space="preserve"> IF($CG$379 &gt;= $G$100, "1","0")</f>
        <v>0</v>
      </c>
      <c r="CJ379">
        <f xml:space="preserve"> IF( AND( $CH$379 = "1", $CI$379 = "1" ), 1, IF( AND( $CH$379 = "1", $CI$379 = "0" ), 2, IF( AND( $CH$379 = "0", $CI$379 = "1" ), 3, 4 ) ) )</f>
        <v>4</v>
      </c>
    </row>
    <row r="380" spans="80:88" x14ac:dyDescent="0.25">
      <c r="CB380" s="4">
        <v>0</v>
      </c>
      <c r="CC380" t="str">
        <f>"0"</f>
        <v>0</v>
      </c>
      <c r="CD380" t="str">
        <f xml:space="preserve"> IF($CB$380 &gt;= $G$67, "1","0")</f>
        <v>0</v>
      </c>
      <c r="CE380">
        <f xml:space="preserve"> IF( AND( $CC$380 = "1", $CD$380 = "1" ), 1, IF( AND( $CC$380 = "1", $CD$380 = "0" ), 2, IF( AND( $CC$380 = "0", $CD$380 = "1" ), 3, 4 ) ) )</f>
        <v>4</v>
      </c>
      <c r="CG380" s="4">
        <v>0</v>
      </c>
      <c r="CH380" t="str">
        <f>"0"</f>
        <v>0</v>
      </c>
      <c r="CI380" t="str">
        <f xml:space="preserve"> IF($CG$380 &gt;= $G$100, "1","0")</f>
        <v>0</v>
      </c>
      <c r="CJ380">
        <f xml:space="preserve"> IF( AND( $CH$380 = "1", $CI$380 = "1" ), 1, IF( AND( $CH$380 = "1", $CI$380 = "0" ), 2, IF( AND( $CH$380 = "0", $CI$380 = "1" ), 3, 4 ) ) )</f>
        <v>4</v>
      </c>
    </row>
    <row r="381" spans="80:88" x14ac:dyDescent="0.25">
      <c r="CB381" s="4">
        <v>0</v>
      </c>
      <c r="CC381" t="str">
        <f>"0"</f>
        <v>0</v>
      </c>
      <c r="CD381" t="str">
        <f xml:space="preserve"> IF($CB$381 &gt;= $G$67, "1","0")</f>
        <v>0</v>
      </c>
      <c r="CE381">
        <f xml:space="preserve"> IF( AND( $CC$381 = "1", $CD$381 = "1" ), 1, IF( AND( $CC$381 = "1", $CD$381 = "0" ), 2, IF( AND( $CC$381 = "0", $CD$381 = "1" ), 3, 4 ) ) )</f>
        <v>4</v>
      </c>
      <c r="CG381" s="4">
        <v>0</v>
      </c>
      <c r="CH381" t="str">
        <f>"0"</f>
        <v>0</v>
      </c>
      <c r="CI381" t="str">
        <f xml:space="preserve"> IF($CG$381 &gt;= $G$100, "1","0")</f>
        <v>0</v>
      </c>
      <c r="CJ381">
        <f xml:space="preserve"> IF( AND( $CH$381 = "1", $CI$381 = "1" ), 1, IF( AND( $CH$381 = "1", $CI$381 = "0" ), 2, IF( AND( $CH$381 = "0", $CI$381 = "1" ), 3, 4 ) ) )</f>
        <v>4</v>
      </c>
    </row>
    <row r="382" spans="80:88" x14ac:dyDescent="0.25">
      <c r="CB382" s="4">
        <v>0</v>
      </c>
      <c r="CC382" t="str">
        <f>"0"</f>
        <v>0</v>
      </c>
      <c r="CD382" t="str">
        <f xml:space="preserve"> IF($CB$382 &gt;= $G$67, "1","0")</f>
        <v>0</v>
      </c>
      <c r="CE382">
        <f xml:space="preserve"> IF( AND( $CC$382 = "1", $CD$382 = "1" ), 1, IF( AND( $CC$382 = "1", $CD$382 = "0" ), 2, IF( AND( $CC$382 = "0", $CD$382 = "1" ), 3, 4 ) ) )</f>
        <v>4</v>
      </c>
      <c r="CG382" s="4">
        <v>1</v>
      </c>
      <c r="CH382" t="str">
        <f>"1"</f>
        <v>1</v>
      </c>
      <c r="CI382" t="str">
        <f xml:space="preserve"> IF($CG$382 &gt;= $G$100, "1","0")</f>
        <v>1</v>
      </c>
      <c r="CJ382">
        <f xml:space="preserve"> IF( AND( $CH$382 = "1", $CI$382 = "1" ), 1, IF( AND( $CH$382 = "1", $CI$382 = "0" ), 2, IF( AND( $CH$382 = "0", $CI$382 = "1" ), 3, 4 ) ) )</f>
        <v>1</v>
      </c>
    </row>
    <row r="383" spans="80:88" x14ac:dyDescent="0.25">
      <c r="CB383" s="4">
        <v>0</v>
      </c>
      <c r="CC383" t="str">
        <f>"0"</f>
        <v>0</v>
      </c>
      <c r="CD383" t="str">
        <f xml:space="preserve"> IF($CB$383 &gt;= $G$67, "1","0")</f>
        <v>0</v>
      </c>
      <c r="CE383">
        <f xml:space="preserve"> IF( AND( $CC$383 = "1", $CD$383 = "1" ), 1, IF( AND( $CC$383 = "1", $CD$383 = "0" ), 2, IF( AND( $CC$383 = "0", $CD$383 = "1" ), 3, 4 ) ) )</f>
        <v>4</v>
      </c>
      <c r="CG383" s="4">
        <v>0</v>
      </c>
      <c r="CH383" t="str">
        <f>"0"</f>
        <v>0</v>
      </c>
      <c r="CI383" t="str">
        <f xml:space="preserve"> IF($CG$383 &gt;= $G$100, "1","0")</f>
        <v>0</v>
      </c>
      <c r="CJ383">
        <f xml:space="preserve"> IF( AND( $CH$383 = "1", $CI$383 = "1" ), 1, IF( AND( $CH$383 = "1", $CI$383 = "0" ), 2, IF( AND( $CH$383 = "0", $CI$383 = "1" ), 3, 4 ) ) )</f>
        <v>4</v>
      </c>
    </row>
    <row r="384" spans="80:88" x14ac:dyDescent="0.25">
      <c r="CB384" s="4">
        <v>0</v>
      </c>
      <c r="CC384" t="str">
        <f>"0"</f>
        <v>0</v>
      </c>
      <c r="CD384" t="str">
        <f xml:space="preserve"> IF($CB$384 &gt;= $G$67, "1","0")</f>
        <v>0</v>
      </c>
      <c r="CE384">
        <f xml:space="preserve"> IF( AND( $CC$384 = "1", $CD$384 = "1" ), 1, IF( AND( $CC$384 = "1", $CD$384 = "0" ), 2, IF( AND( $CC$384 = "0", $CD$384 = "1" ), 3, 4 ) ) )</f>
        <v>4</v>
      </c>
      <c r="CG384" s="4">
        <v>0</v>
      </c>
      <c r="CH384" t="str">
        <f>"0"</f>
        <v>0</v>
      </c>
      <c r="CI384" t="str">
        <f xml:space="preserve"> IF($CG$384 &gt;= $G$100, "1","0")</f>
        <v>0</v>
      </c>
      <c r="CJ384">
        <f xml:space="preserve"> IF( AND( $CH$384 = "1", $CI$384 = "1" ), 1, IF( AND( $CH$384 = "1", $CI$384 = "0" ), 2, IF( AND( $CH$384 = "0", $CI$384 = "1" ), 3, 4 ) ) )</f>
        <v>4</v>
      </c>
    </row>
    <row r="385" spans="80:88" x14ac:dyDescent="0.25">
      <c r="CB385" s="4">
        <v>0</v>
      </c>
      <c r="CC385" t="str">
        <f>"0"</f>
        <v>0</v>
      </c>
      <c r="CD385" t="str">
        <f xml:space="preserve"> IF($CB$385 &gt;= $G$67, "1","0")</f>
        <v>0</v>
      </c>
      <c r="CE385">
        <f xml:space="preserve"> IF( AND( $CC$385 = "1", $CD$385 = "1" ), 1, IF( AND( $CC$385 = "1", $CD$385 = "0" ), 2, IF( AND( $CC$385 = "0", $CD$385 = "1" ), 3, 4 ) ) )</f>
        <v>4</v>
      </c>
      <c r="CG385" s="4">
        <v>0</v>
      </c>
      <c r="CH385" t="str">
        <f>"0"</f>
        <v>0</v>
      </c>
      <c r="CI385" t="str">
        <f xml:space="preserve"> IF($CG$385 &gt;= $G$100, "1","0")</f>
        <v>0</v>
      </c>
      <c r="CJ385">
        <f xml:space="preserve"> IF( AND( $CH$385 = "1", $CI$385 = "1" ), 1, IF( AND( $CH$385 = "1", $CI$385 = "0" ), 2, IF( AND( $CH$385 = "0", $CI$385 = "1" ), 3, 4 ) ) )</f>
        <v>4</v>
      </c>
    </row>
    <row r="386" spans="80:88" x14ac:dyDescent="0.25">
      <c r="CB386" s="4">
        <v>0</v>
      </c>
      <c r="CC386" t="str">
        <f>"0"</f>
        <v>0</v>
      </c>
      <c r="CD386" t="str">
        <f xml:space="preserve"> IF($CB$386 &gt;= $G$67, "1","0")</f>
        <v>0</v>
      </c>
      <c r="CE386">
        <f xml:space="preserve"> IF( AND( $CC$386 = "1", $CD$386 = "1" ), 1, IF( AND( $CC$386 = "1", $CD$386 = "0" ), 2, IF( AND( $CC$386 = "0", $CD$386 = "1" ), 3, 4 ) ) )</f>
        <v>4</v>
      </c>
      <c r="CG386" s="4">
        <v>1</v>
      </c>
      <c r="CH386" t="str">
        <f>"1"</f>
        <v>1</v>
      </c>
      <c r="CI386" t="str">
        <f xml:space="preserve"> IF($CG$386 &gt;= $G$100, "1","0")</f>
        <v>1</v>
      </c>
      <c r="CJ386">
        <f xml:space="preserve"> IF( AND( $CH$386 = "1", $CI$386 = "1" ), 1, IF( AND( $CH$386 = "1", $CI$386 = "0" ), 2, IF( AND( $CH$386 = "0", $CI$386 = "1" ), 3, 4 ) ) )</f>
        <v>1</v>
      </c>
    </row>
    <row r="387" spans="80:88" x14ac:dyDescent="0.25">
      <c r="CB387" s="4">
        <v>0</v>
      </c>
      <c r="CC387" t="str">
        <f>"0"</f>
        <v>0</v>
      </c>
      <c r="CD387" t="str">
        <f xml:space="preserve"> IF($CB$387 &gt;= $G$67, "1","0")</f>
        <v>0</v>
      </c>
      <c r="CE387">
        <f xml:space="preserve"> IF( AND( $CC$387 = "1", $CD$387 = "1" ), 1, IF( AND( $CC$387 = "1", $CD$387 = "0" ), 2, IF( AND( $CC$387 = "0", $CD$387 = "1" ), 3, 4 ) ) )</f>
        <v>4</v>
      </c>
      <c r="CG387" s="4">
        <v>0</v>
      </c>
      <c r="CH387" t="str">
        <f>"0"</f>
        <v>0</v>
      </c>
      <c r="CI387" t="str">
        <f xml:space="preserve"> IF($CG$387 &gt;= $G$100, "1","0")</f>
        <v>0</v>
      </c>
      <c r="CJ387">
        <f xml:space="preserve"> IF( AND( $CH$387 = "1", $CI$387 = "1" ), 1, IF( AND( $CH$387 = "1", $CI$387 = "0" ), 2, IF( AND( $CH$387 = "0", $CI$387 = "1" ), 3, 4 ) ) )</f>
        <v>4</v>
      </c>
    </row>
    <row r="388" spans="80:88" x14ac:dyDescent="0.25">
      <c r="CB388" s="4">
        <v>0</v>
      </c>
      <c r="CC388" t="str">
        <f>"0"</f>
        <v>0</v>
      </c>
      <c r="CD388" t="str">
        <f xml:space="preserve"> IF($CB$388 &gt;= $G$67, "1","0")</f>
        <v>0</v>
      </c>
      <c r="CE388">
        <f xml:space="preserve"> IF( AND( $CC$388 = "1", $CD$388 = "1" ), 1, IF( AND( $CC$388 = "1", $CD$388 = "0" ), 2, IF( AND( $CC$388 = "0", $CD$388 = "1" ), 3, 4 ) ) )</f>
        <v>4</v>
      </c>
      <c r="CG388" s="4">
        <v>1</v>
      </c>
      <c r="CH388" t="str">
        <f>"1"</f>
        <v>1</v>
      </c>
      <c r="CI388" t="str">
        <f xml:space="preserve"> IF($CG$388 &gt;= $G$100, "1","0")</f>
        <v>1</v>
      </c>
      <c r="CJ388">
        <f xml:space="preserve"> IF( AND( $CH$388 = "1", $CI$388 = "1" ), 1, IF( AND( $CH$388 = "1", $CI$388 = "0" ), 2, IF( AND( $CH$388 = "0", $CI$388 = "1" ), 3, 4 ) ) )</f>
        <v>1</v>
      </c>
    </row>
    <row r="389" spans="80:88" x14ac:dyDescent="0.25">
      <c r="CB389" s="4">
        <v>0</v>
      </c>
      <c r="CC389" t="str">
        <f>"0"</f>
        <v>0</v>
      </c>
      <c r="CD389" t="str">
        <f xml:space="preserve"> IF($CB$389 &gt;= $G$67, "1","0")</f>
        <v>0</v>
      </c>
      <c r="CE389">
        <f xml:space="preserve"> IF( AND( $CC$389 = "1", $CD$389 = "1" ), 1, IF( AND( $CC$389 = "1", $CD$389 = "0" ), 2, IF( AND( $CC$389 = "0", $CD$389 = "1" ), 3, 4 ) ) )</f>
        <v>4</v>
      </c>
      <c r="CG389" s="4">
        <v>0</v>
      </c>
      <c r="CH389" t="str">
        <f>"0"</f>
        <v>0</v>
      </c>
      <c r="CI389" t="str">
        <f xml:space="preserve"> IF($CG$389 &gt;= $G$100, "1","0")</f>
        <v>0</v>
      </c>
      <c r="CJ389">
        <f xml:space="preserve"> IF( AND( $CH$389 = "1", $CI$389 = "1" ), 1, IF( AND( $CH$389 = "1", $CI$389 = "0" ), 2, IF( AND( $CH$389 = "0", $CI$389 = "1" ), 3, 4 ) ) )</f>
        <v>4</v>
      </c>
    </row>
    <row r="390" spans="80:88" x14ac:dyDescent="0.25">
      <c r="CB390" s="4">
        <v>0</v>
      </c>
      <c r="CC390" t="str">
        <f>"0"</f>
        <v>0</v>
      </c>
      <c r="CD390" t="str">
        <f xml:space="preserve"> IF($CB$390 &gt;= $G$67, "1","0")</f>
        <v>0</v>
      </c>
      <c r="CE390">
        <f xml:space="preserve"> IF( AND( $CC$390 = "1", $CD$390 = "1" ), 1, IF( AND( $CC$390 = "1", $CD$390 = "0" ), 2, IF( AND( $CC$390 = "0", $CD$390 = "1" ), 3, 4 ) ) )</f>
        <v>4</v>
      </c>
      <c r="CG390" s="4">
        <v>0</v>
      </c>
      <c r="CH390" t="str">
        <f>"0"</f>
        <v>0</v>
      </c>
      <c r="CI390" t="str">
        <f xml:space="preserve"> IF($CG$390 &gt;= $G$100, "1","0")</f>
        <v>0</v>
      </c>
      <c r="CJ390">
        <f xml:space="preserve"> IF( AND( $CH$390 = "1", $CI$390 = "1" ), 1, IF( AND( $CH$390 = "1", $CI$390 = "0" ), 2, IF( AND( $CH$390 = "0", $CI$390 = "1" ), 3, 4 ) ) )</f>
        <v>4</v>
      </c>
    </row>
    <row r="391" spans="80:88" x14ac:dyDescent="0.25">
      <c r="CB391" s="4">
        <v>0</v>
      </c>
      <c r="CC391" t="str">
        <f>"0"</f>
        <v>0</v>
      </c>
      <c r="CD391" t="str">
        <f xml:space="preserve"> IF($CB$391 &gt;= $G$67, "1","0")</f>
        <v>0</v>
      </c>
      <c r="CE391">
        <f xml:space="preserve"> IF( AND( $CC$391 = "1", $CD$391 = "1" ), 1, IF( AND( $CC$391 = "1", $CD$391 = "0" ), 2, IF( AND( $CC$391 = "0", $CD$391 = "1" ), 3, 4 ) ) )</f>
        <v>4</v>
      </c>
      <c r="CG391" s="4">
        <v>0</v>
      </c>
      <c r="CH391" t="str">
        <f>"0"</f>
        <v>0</v>
      </c>
      <c r="CI391" t="str">
        <f xml:space="preserve"> IF($CG$391 &gt;= $G$100, "1","0")</f>
        <v>0</v>
      </c>
      <c r="CJ391">
        <f xml:space="preserve"> IF( AND( $CH$391 = "1", $CI$391 = "1" ), 1, IF( AND( $CH$391 = "1", $CI$391 = "0" ), 2, IF( AND( $CH$391 = "0", $CI$391 = "1" ), 3, 4 ) ) )</f>
        <v>4</v>
      </c>
    </row>
    <row r="392" spans="80:88" x14ac:dyDescent="0.25">
      <c r="CB392" s="4">
        <v>0</v>
      </c>
      <c r="CC392" t="str">
        <f>"0"</f>
        <v>0</v>
      </c>
      <c r="CD392" t="str">
        <f xml:space="preserve"> IF($CB$392 &gt;= $G$67, "1","0")</f>
        <v>0</v>
      </c>
      <c r="CE392">
        <f xml:space="preserve"> IF( AND( $CC$392 = "1", $CD$392 = "1" ), 1, IF( AND( $CC$392 = "1", $CD$392 = "0" ), 2, IF( AND( $CC$392 = "0", $CD$392 = "1" ), 3, 4 ) ) )</f>
        <v>4</v>
      </c>
    </row>
    <row r="393" spans="80:88" x14ac:dyDescent="0.25">
      <c r="CB393" s="4">
        <v>0</v>
      </c>
      <c r="CC393" t="str">
        <f>"0"</f>
        <v>0</v>
      </c>
      <c r="CD393" t="str">
        <f xml:space="preserve"> IF($CB$393 &gt;= $G$67, "1","0")</f>
        <v>0</v>
      </c>
      <c r="CE393">
        <f xml:space="preserve"> IF( AND( $CC$393 = "1", $CD$393 = "1" ), 1, IF( AND( $CC$393 = "1", $CD$393 = "0" ), 2, IF( AND( $CC$393 = "0", $CD$393 = "1" ), 3, 4 ) ) )</f>
        <v>4</v>
      </c>
    </row>
    <row r="394" spans="80:88" x14ac:dyDescent="0.25">
      <c r="CB394" s="4">
        <v>0</v>
      </c>
      <c r="CC394" t="str">
        <f>"0"</f>
        <v>0</v>
      </c>
      <c r="CD394" t="str">
        <f xml:space="preserve"> IF($CB$394 &gt;= $G$67, "1","0")</f>
        <v>0</v>
      </c>
      <c r="CE394">
        <f xml:space="preserve"> IF( AND( $CC$394 = "1", $CD$394 = "1" ), 1, IF( AND( $CC$394 = "1", $CD$394 = "0" ), 2, IF( AND( $CC$394 = "0", $CD$394 = "1" ), 3, 4 ) ) )</f>
        <v>4</v>
      </c>
    </row>
    <row r="395" spans="80:88" x14ac:dyDescent="0.25">
      <c r="CB395" s="4">
        <v>0</v>
      </c>
      <c r="CC395" t="str">
        <f>"0"</f>
        <v>0</v>
      </c>
      <c r="CD395" t="str">
        <f xml:space="preserve"> IF($CB$395 &gt;= $G$67, "1","0")</f>
        <v>0</v>
      </c>
      <c r="CE395">
        <f xml:space="preserve"> IF( AND( $CC$395 = "1", $CD$395 = "1" ), 1, IF( AND( $CC$395 = "1", $CD$395 = "0" ), 2, IF( AND( $CC$395 = "0", $CD$395 = "1" ), 3, 4 ) ) )</f>
        <v>4</v>
      </c>
    </row>
    <row r="396" spans="80:88" x14ac:dyDescent="0.25">
      <c r="CB396" s="4">
        <v>0</v>
      </c>
      <c r="CC396" t="str">
        <f>"0"</f>
        <v>0</v>
      </c>
      <c r="CD396" t="str">
        <f xml:space="preserve"> IF($CB$396 &gt;= $G$67, "1","0")</f>
        <v>0</v>
      </c>
      <c r="CE396">
        <f xml:space="preserve"> IF( AND( $CC$396 = "1", $CD$396 = "1" ), 1, IF( AND( $CC$396 = "1", $CD$396 = "0" ), 2, IF( AND( $CC$396 = "0", $CD$396 = "1" ), 3, 4 ) ) )</f>
        <v>4</v>
      </c>
    </row>
    <row r="397" spans="80:88" x14ac:dyDescent="0.25">
      <c r="CB397" s="4">
        <v>0</v>
      </c>
      <c r="CC397" t="str">
        <f>"0"</f>
        <v>0</v>
      </c>
      <c r="CD397" t="str">
        <f xml:space="preserve"> IF($CB$397 &gt;= $G$67, "1","0")</f>
        <v>0</v>
      </c>
      <c r="CE397">
        <f xml:space="preserve"> IF( AND( $CC$397 = "1", $CD$397 = "1" ), 1, IF( AND( $CC$397 = "1", $CD$397 = "0" ), 2, IF( AND( $CC$397 = "0", $CD$397 = "1" ), 3, 4 ) ) )</f>
        <v>4</v>
      </c>
    </row>
    <row r="398" spans="80:88" x14ac:dyDescent="0.25">
      <c r="CB398" s="4">
        <v>0</v>
      </c>
      <c r="CC398" t="str">
        <f>"0"</f>
        <v>0</v>
      </c>
      <c r="CD398" t="str">
        <f xml:space="preserve"> IF($CB$398 &gt;= $G$67, "1","0")</f>
        <v>0</v>
      </c>
      <c r="CE398">
        <f xml:space="preserve"> IF( AND( $CC$398 = "1", $CD$398 = "1" ), 1, IF( AND( $CC$398 = "1", $CD$398 = "0" ), 2, IF( AND( $CC$398 = "0", $CD$398 = "1" ), 3, 4 ) ) )</f>
        <v>4</v>
      </c>
    </row>
    <row r="399" spans="80:88" x14ac:dyDescent="0.25">
      <c r="CB399" s="4">
        <v>0</v>
      </c>
      <c r="CC399" t="str">
        <f>"0"</f>
        <v>0</v>
      </c>
      <c r="CD399" t="str">
        <f xml:space="preserve"> IF($CB$399 &gt;= $G$67, "1","0")</f>
        <v>0</v>
      </c>
      <c r="CE399">
        <f xml:space="preserve"> IF( AND( $CC$399 = "1", $CD$399 = "1" ), 1, IF( AND( $CC$399 = "1", $CD$399 = "0" ), 2, IF( AND( $CC$399 = "0", $CD$399 = "1" ), 3, 4 ) ) )</f>
        <v>4</v>
      </c>
    </row>
    <row r="400" spans="80:88" x14ac:dyDescent="0.25">
      <c r="CB400" s="4">
        <v>0</v>
      </c>
      <c r="CC400" t="str">
        <f>"0"</f>
        <v>0</v>
      </c>
      <c r="CD400" t="str">
        <f xml:space="preserve"> IF($CB$400 &gt;= $G$67, "1","0")</f>
        <v>0</v>
      </c>
      <c r="CE400">
        <f xml:space="preserve"> IF( AND( $CC$400 = "1", $CD$400 = "1" ), 1, IF( AND( $CC$400 = "1", $CD$400 = "0" ), 2, IF( AND( $CC$400 = "0", $CD$400 = "1" ), 3, 4 ) ) )</f>
        <v>4</v>
      </c>
    </row>
    <row r="401" spans="80:83" x14ac:dyDescent="0.25">
      <c r="CB401" s="4">
        <v>0</v>
      </c>
      <c r="CC401" t="str">
        <f>"0"</f>
        <v>0</v>
      </c>
      <c r="CD401" t="str">
        <f xml:space="preserve"> IF($CB$401 &gt;= $G$67, "1","0")</f>
        <v>0</v>
      </c>
      <c r="CE401">
        <f xml:space="preserve"> IF( AND( $CC$401 = "1", $CD$401 = "1" ), 1, IF( AND( $CC$401 = "1", $CD$401 = "0" ), 2, IF( AND( $CC$401 = "0", $CD$401 = "1" ), 3, 4 ) ) )</f>
        <v>4</v>
      </c>
    </row>
    <row r="402" spans="80:83" x14ac:dyDescent="0.25">
      <c r="CB402" s="4">
        <v>0</v>
      </c>
      <c r="CC402" t="str">
        <f>"0"</f>
        <v>0</v>
      </c>
      <c r="CD402" t="str">
        <f xml:space="preserve"> IF($CB$402 &gt;= $G$67, "1","0")</f>
        <v>0</v>
      </c>
      <c r="CE402">
        <f xml:space="preserve"> IF( AND( $CC$402 = "1", $CD$402 = "1" ), 1, IF( AND( $CC$402 = "1", $CD$402 = "0" ), 2, IF( AND( $CC$402 = "0", $CD$402 = "1" ), 3, 4 ) ) )</f>
        <v>4</v>
      </c>
    </row>
    <row r="403" spans="80:83" x14ac:dyDescent="0.25">
      <c r="CB403" s="4">
        <v>0</v>
      </c>
      <c r="CC403" t="str">
        <f>"0"</f>
        <v>0</v>
      </c>
      <c r="CD403" t="str">
        <f xml:space="preserve"> IF($CB$403 &gt;= $G$67, "1","0")</f>
        <v>0</v>
      </c>
      <c r="CE403">
        <f xml:space="preserve"> IF( AND( $CC$403 = "1", $CD$403 = "1" ), 1, IF( AND( $CC$403 = "1", $CD$403 = "0" ), 2, IF( AND( $CC$403 = "0", $CD$403 = "1" ), 3, 4 ) ) )</f>
        <v>4</v>
      </c>
    </row>
    <row r="404" spans="80:83" x14ac:dyDescent="0.25">
      <c r="CB404" s="4">
        <v>0</v>
      </c>
      <c r="CC404" t="str">
        <f>"0"</f>
        <v>0</v>
      </c>
      <c r="CD404" t="str">
        <f xml:space="preserve"> IF($CB$404 &gt;= $G$67, "1","0")</f>
        <v>0</v>
      </c>
      <c r="CE404">
        <f xml:space="preserve"> IF( AND( $CC$404 = "1", $CD$404 = "1" ), 1, IF( AND( $CC$404 = "1", $CD$404 = "0" ), 2, IF( AND( $CC$404 = "0", $CD$404 = "1" ), 3, 4 ) ) )</f>
        <v>4</v>
      </c>
    </row>
    <row r="405" spans="80:83" x14ac:dyDescent="0.25">
      <c r="CB405" s="4">
        <v>0</v>
      </c>
      <c r="CC405" t="str">
        <f>"0"</f>
        <v>0</v>
      </c>
      <c r="CD405" t="str">
        <f xml:space="preserve"> IF($CB$405 &gt;= $G$67, "1","0")</f>
        <v>0</v>
      </c>
      <c r="CE405">
        <f xml:space="preserve"> IF( AND( $CC$405 = "1", $CD$405 = "1" ), 1, IF( AND( $CC$405 = "1", $CD$405 = "0" ), 2, IF( AND( $CC$405 = "0", $CD$405 = "1" ), 3, 4 ) ) )</f>
        <v>4</v>
      </c>
    </row>
    <row r="406" spans="80:83" x14ac:dyDescent="0.25">
      <c r="CB406" s="4">
        <v>0</v>
      </c>
      <c r="CC406" t="str">
        <f>"0"</f>
        <v>0</v>
      </c>
      <c r="CD406" t="str">
        <f xml:space="preserve"> IF($CB$406 &gt;= $G$67, "1","0")</f>
        <v>0</v>
      </c>
      <c r="CE406">
        <f xml:space="preserve"> IF( AND( $CC$406 = "1", $CD$406 = "1" ), 1, IF( AND( $CC$406 = "1", $CD$406 = "0" ), 2, IF( AND( $CC$406 = "0", $CD$406 = "1" ), 3, 4 ) ) )</f>
        <v>4</v>
      </c>
    </row>
    <row r="407" spans="80:83" x14ac:dyDescent="0.25">
      <c r="CB407" s="4">
        <v>0</v>
      </c>
      <c r="CC407" t="str">
        <f>"0"</f>
        <v>0</v>
      </c>
      <c r="CD407" t="str">
        <f xml:space="preserve"> IF($CB$407 &gt;= $G$67, "1","0")</f>
        <v>0</v>
      </c>
      <c r="CE407">
        <f xml:space="preserve"> IF( AND( $CC$407 = "1", $CD$407 = "1" ), 1, IF( AND( $CC$407 = "1", $CD$407 = "0" ), 2, IF( AND( $CC$407 = "0", $CD$407 = "1" ), 3, 4 ) ) )</f>
        <v>4</v>
      </c>
    </row>
    <row r="408" spans="80:83" x14ac:dyDescent="0.25">
      <c r="CB408" s="4">
        <v>0</v>
      </c>
      <c r="CC408" t="str">
        <f>"0"</f>
        <v>0</v>
      </c>
      <c r="CD408" t="str">
        <f xml:space="preserve"> IF($CB$408 &gt;= $G$67, "1","0")</f>
        <v>0</v>
      </c>
      <c r="CE408">
        <f xml:space="preserve"> IF( AND( $CC$408 = "1", $CD$408 = "1" ), 1, IF( AND( $CC$408 = "1", $CD$408 = "0" ), 2, IF( AND( $CC$408 = "0", $CD$408 = "1" ), 3, 4 ) ) )</f>
        <v>4</v>
      </c>
    </row>
    <row r="409" spans="80:83" x14ac:dyDescent="0.25">
      <c r="CB409" s="4">
        <v>0</v>
      </c>
      <c r="CC409" t="str">
        <f>"0"</f>
        <v>0</v>
      </c>
      <c r="CD409" t="str">
        <f xml:space="preserve"> IF($CB$409 &gt;= $G$67, "1","0")</f>
        <v>0</v>
      </c>
      <c r="CE409">
        <f xml:space="preserve"> IF( AND( $CC$409 = "1", $CD$409 = "1" ), 1, IF( AND( $CC$409 = "1", $CD$409 = "0" ), 2, IF( AND( $CC$409 = "0", $CD$409 = "1" ), 3, 4 ) ) )</f>
        <v>4</v>
      </c>
    </row>
    <row r="410" spans="80:83" x14ac:dyDescent="0.25">
      <c r="CB410" s="4">
        <v>0</v>
      </c>
      <c r="CC410" t="str">
        <f>"0"</f>
        <v>0</v>
      </c>
      <c r="CD410" t="str">
        <f xml:space="preserve"> IF($CB$410 &gt;= $G$67, "1","0")</f>
        <v>0</v>
      </c>
      <c r="CE410">
        <f xml:space="preserve"> IF( AND( $CC$410 = "1", $CD$410 = "1" ), 1, IF( AND( $CC$410 = "1", $CD$410 = "0" ), 2, IF( AND( $CC$410 = "0", $CD$410 = "1" ), 3, 4 ) ) )</f>
        <v>4</v>
      </c>
    </row>
    <row r="411" spans="80:83" x14ac:dyDescent="0.25">
      <c r="CB411" s="4">
        <v>0</v>
      </c>
      <c r="CC411" t="str">
        <f>"0"</f>
        <v>0</v>
      </c>
      <c r="CD411" t="str">
        <f xml:space="preserve"> IF($CB$411 &gt;= $G$67, "1","0")</f>
        <v>0</v>
      </c>
      <c r="CE411">
        <f xml:space="preserve"> IF( AND( $CC$411 = "1", $CD$411 = "1" ), 1, IF( AND( $CC$411 = "1", $CD$411 = "0" ), 2, IF( AND( $CC$411 = "0", $CD$411 = "1" ), 3, 4 ) ) )</f>
        <v>4</v>
      </c>
    </row>
    <row r="412" spans="80:83" x14ac:dyDescent="0.25">
      <c r="CB412" s="4">
        <v>0</v>
      </c>
      <c r="CC412" t="str">
        <f>"0"</f>
        <v>0</v>
      </c>
      <c r="CD412" t="str">
        <f xml:space="preserve"> IF($CB$412 &gt;= $G$67, "1","0")</f>
        <v>0</v>
      </c>
      <c r="CE412">
        <f xml:space="preserve"> IF( AND( $CC$412 = "1", $CD$412 = "1" ), 1, IF( AND( $CC$412 = "1", $CD$412 = "0" ), 2, IF( AND( $CC$412 = "0", $CD$412 = "1" ), 3, 4 ) ) )</f>
        <v>4</v>
      </c>
    </row>
    <row r="413" spans="80:83" x14ac:dyDescent="0.25">
      <c r="CB413" s="4">
        <v>0</v>
      </c>
      <c r="CC413" t="str">
        <f>"0"</f>
        <v>0</v>
      </c>
      <c r="CD413" t="str">
        <f xml:space="preserve"> IF($CB$413 &gt;= $G$67, "1","0")</f>
        <v>0</v>
      </c>
      <c r="CE413">
        <f xml:space="preserve"> IF( AND( $CC$413 = "1", $CD$413 = "1" ), 1, IF( AND( $CC$413 = "1", $CD$413 = "0" ), 2, IF( AND( $CC$413 = "0", $CD$413 = "1" ), 3, 4 ) ) )</f>
        <v>4</v>
      </c>
    </row>
    <row r="414" spans="80:83" x14ac:dyDescent="0.25">
      <c r="CB414" s="4">
        <v>0</v>
      </c>
      <c r="CC414" t="str">
        <f>"0"</f>
        <v>0</v>
      </c>
      <c r="CD414" t="str">
        <f xml:space="preserve"> IF($CB$414 &gt;= $G$67, "1","0")</f>
        <v>0</v>
      </c>
      <c r="CE414">
        <f xml:space="preserve"> IF( AND( $CC$414 = "1", $CD$414 = "1" ), 1, IF( AND( $CC$414 = "1", $CD$414 = "0" ), 2, IF( AND( $CC$414 = "0", $CD$414 = "1" ), 3, 4 ) ) )</f>
        <v>4</v>
      </c>
    </row>
    <row r="415" spans="80:83" x14ac:dyDescent="0.25">
      <c r="CB415" s="4">
        <v>0</v>
      </c>
      <c r="CC415" t="str">
        <f>"0"</f>
        <v>0</v>
      </c>
      <c r="CD415" t="str">
        <f xml:space="preserve"> IF($CB$415 &gt;= $G$67, "1","0")</f>
        <v>0</v>
      </c>
      <c r="CE415">
        <f xml:space="preserve"> IF( AND( $CC$415 = "1", $CD$415 = "1" ), 1, IF( AND( $CC$415 = "1", $CD$415 = "0" ), 2, IF( AND( $CC$415 = "0", $CD$415 = "1" ), 3, 4 ) ) )</f>
        <v>4</v>
      </c>
    </row>
    <row r="416" spans="80:83" x14ac:dyDescent="0.25">
      <c r="CB416" s="4">
        <v>0</v>
      </c>
      <c r="CC416" t="str">
        <f>"0"</f>
        <v>0</v>
      </c>
      <c r="CD416" t="str">
        <f xml:space="preserve"> IF($CB$416 &gt;= $G$67, "1","0")</f>
        <v>0</v>
      </c>
      <c r="CE416">
        <f xml:space="preserve"> IF( AND( $CC$416 = "1", $CD$416 = "1" ), 1, IF( AND( $CC$416 = "1", $CD$416 = "0" ), 2, IF( AND( $CC$416 = "0", $CD$416 = "1" ), 3, 4 ) ) )</f>
        <v>4</v>
      </c>
    </row>
    <row r="417" spans="80:83" x14ac:dyDescent="0.25">
      <c r="CB417" s="4">
        <v>0</v>
      </c>
      <c r="CC417" t="str">
        <f>"0"</f>
        <v>0</v>
      </c>
      <c r="CD417" t="str">
        <f xml:space="preserve"> IF($CB$417 &gt;= $G$67, "1","0")</f>
        <v>0</v>
      </c>
      <c r="CE417">
        <f xml:space="preserve"> IF( AND( $CC$417 = "1", $CD$417 = "1" ), 1, IF( AND( $CC$417 = "1", $CD$417 = "0" ), 2, IF( AND( $CC$417 = "0", $CD$417 = "1" ), 3, 4 ) ) )</f>
        <v>4</v>
      </c>
    </row>
    <row r="418" spans="80:83" x14ac:dyDescent="0.25">
      <c r="CB418" s="4">
        <v>0</v>
      </c>
      <c r="CC418" t="str">
        <f>"0"</f>
        <v>0</v>
      </c>
      <c r="CD418" t="str">
        <f xml:space="preserve"> IF($CB$418 &gt;= $G$67, "1","0")</f>
        <v>0</v>
      </c>
      <c r="CE418">
        <f xml:space="preserve"> IF( AND( $CC$418 = "1", $CD$418 = "1" ), 1, IF( AND( $CC$418 = "1", $CD$418 = "0" ), 2, IF( AND( $CC$418 = "0", $CD$418 = "1" ), 3, 4 ) ) )</f>
        <v>4</v>
      </c>
    </row>
    <row r="419" spans="80:83" x14ac:dyDescent="0.25">
      <c r="CB419" s="4">
        <v>0</v>
      </c>
      <c r="CC419" t="str">
        <f>"0"</f>
        <v>0</v>
      </c>
      <c r="CD419" t="str">
        <f xml:space="preserve"> IF($CB$419 &gt;= $G$67, "1","0")</f>
        <v>0</v>
      </c>
      <c r="CE419">
        <f xml:space="preserve"> IF( AND( $CC$419 = "1", $CD$419 = "1" ), 1, IF( AND( $CC$419 = "1", $CD$419 = "0" ), 2, IF( AND( $CC$419 = "0", $CD$419 = "1" ), 3, 4 ) ) )</f>
        <v>4</v>
      </c>
    </row>
    <row r="420" spans="80:83" x14ac:dyDescent="0.25">
      <c r="CB420" s="4">
        <v>0</v>
      </c>
      <c r="CC420" t="str">
        <f>"0"</f>
        <v>0</v>
      </c>
      <c r="CD420" t="str">
        <f xml:space="preserve"> IF($CB$420 &gt;= $G$67, "1","0")</f>
        <v>0</v>
      </c>
      <c r="CE420">
        <f xml:space="preserve"> IF( AND( $CC$420 = "1", $CD$420 = "1" ), 1, IF( AND( $CC$420 = "1", $CD$420 = "0" ), 2, IF( AND( $CC$420 = "0", $CD$420 = "1" ), 3, 4 ) ) )</f>
        <v>4</v>
      </c>
    </row>
    <row r="421" spans="80:83" x14ac:dyDescent="0.25">
      <c r="CB421" s="4">
        <v>0</v>
      </c>
      <c r="CC421" t="str">
        <f>"0"</f>
        <v>0</v>
      </c>
      <c r="CD421" t="str">
        <f xml:space="preserve"> IF($CB$421 &gt;= $G$67, "1","0")</f>
        <v>0</v>
      </c>
      <c r="CE421">
        <f xml:space="preserve"> IF( AND( $CC$421 = "1", $CD$421 = "1" ), 1, IF( AND( $CC$421 = "1", $CD$421 = "0" ), 2, IF( AND( $CC$421 = "0", $CD$421 = "1" ), 3, 4 ) ) )</f>
        <v>4</v>
      </c>
    </row>
    <row r="422" spans="80:83" x14ac:dyDescent="0.25">
      <c r="CB422" s="4">
        <v>0</v>
      </c>
      <c r="CC422" t="str">
        <f>"0"</f>
        <v>0</v>
      </c>
      <c r="CD422" t="str">
        <f xml:space="preserve"> IF($CB$422 &gt;= $G$67, "1","0")</f>
        <v>0</v>
      </c>
      <c r="CE422">
        <f xml:space="preserve"> IF( AND( $CC$422 = "1", $CD$422 = "1" ), 1, IF( AND( $CC$422 = "1", $CD$422 = "0" ), 2, IF( AND( $CC$422 = "0", $CD$422 = "1" ), 3, 4 ) ) )</f>
        <v>4</v>
      </c>
    </row>
    <row r="423" spans="80:83" x14ac:dyDescent="0.25">
      <c r="CB423" s="4">
        <v>0</v>
      </c>
      <c r="CC423" t="str">
        <f>"0"</f>
        <v>0</v>
      </c>
      <c r="CD423" t="str">
        <f xml:space="preserve"> IF($CB$423 &gt;= $G$67, "1","0")</f>
        <v>0</v>
      </c>
      <c r="CE423">
        <f xml:space="preserve"> IF( AND( $CC$423 = "1", $CD$423 = "1" ), 1, IF( AND( $CC$423 = "1", $CD$423 = "0" ), 2, IF( AND( $CC$423 = "0", $CD$423 = "1" ), 3, 4 ) ) )</f>
        <v>4</v>
      </c>
    </row>
    <row r="424" spans="80:83" x14ac:dyDescent="0.25">
      <c r="CB424" s="4">
        <v>0</v>
      </c>
      <c r="CC424" t="str">
        <f>"0"</f>
        <v>0</v>
      </c>
      <c r="CD424" t="str">
        <f xml:space="preserve"> IF($CB$424 &gt;= $G$67, "1","0")</f>
        <v>0</v>
      </c>
      <c r="CE424">
        <f xml:space="preserve"> IF( AND( $CC$424 = "1", $CD$424 = "1" ), 1, IF( AND( $CC$424 = "1", $CD$424 = "0" ), 2, IF( AND( $CC$424 = "0", $CD$424 = "1" ), 3, 4 ) ) )</f>
        <v>4</v>
      </c>
    </row>
    <row r="425" spans="80:83" x14ac:dyDescent="0.25">
      <c r="CB425" s="4">
        <v>0</v>
      </c>
      <c r="CC425" t="str">
        <f>"0"</f>
        <v>0</v>
      </c>
      <c r="CD425" t="str">
        <f xml:space="preserve"> IF($CB$425 &gt;= $G$67, "1","0")</f>
        <v>0</v>
      </c>
      <c r="CE425">
        <f xml:space="preserve"> IF( AND( $CC$425 = "1", $CD$425 = "1" ), 1, IF( AND( $CC$425 = "1", $CD$425 = "0" ), 2, IF( AND( $CC$425 = "0", $CD$425 = "1" ), 3, 4 ) ) )</f>
        <v>4</v>
      </c>
    </row>
    <row r="426" spans="80:83" x14ac:dyDescent="0.25">
      <c r="CB426" s="4">
        <v>0</v>
      </c>
      <c r="CC426" t="str">
        <f>"0"</f>
        <v>0</v>
      </c>
      <c r="CD426" t="str">
        <f xml:space="preserve"> IF($CB$426 &gt;= $G$67, "1","0")</f>
        <v>0</v>
      </c>
      <c r="CE426">
        <f xml:space="preserve"> IF( AND( $CC$426 = "1", $CD$426 = "1" ), 1, IF( AND( $CC$426 = "1", $CD$426 = "0" ), 2, IF( AND( $CC$426 = "0", $CD$426 = "1" ), 3, 4 ) ) )</f>
        <v>4</v>
      </c>
    </row>
    <row r="427" spans="80:83" x14ac:dyDescent="0.25">
      <c r="CB427" s="4">
        <v>0</v>
      </c>
      <c r="CC427" t="str">
        <f>"0"</f>
        <v>0</v>
      </c>
      <c r="CD427" t="str">
        <f xml:space="preserve"> IF($CB$427 &gt;= $G$67, "1","0")</f>
        <v>0</v>
      </c>
      <c r="CE427">
        <f xml:space="preserve"> IF( AND( $CC$427 = "1", $CD$427 = "1" ), 1, IF( AND( $CC$427 = "1", $CD$427 = "0" ), 2, IF( AND( $CC$427 = "0", $CD$427 = "1" ), 3, 4 ) ) )</f>
        <v>4</v>
      </c>
    </row>
    <row r="428" spans="80:83" x14ac:dyDescent="0.25">
      <c r="CB428" s="4">
        <v>0</v>
      </c>
      <c r="CC428" t="str">
        <f>"0"</f>
        <v>0</v>
      </c>
      <c r="CD428" t="str">
        <f xml:space="preserve"> IF($CB$428 &gt;= $G$67, "1","0")</f>
        <v>0</v>
      </c>
      <c r="CE428">
        <f xml:space="preserve"> IF( AND( $CC$428 = "1", $CD$428 = "1" ), 1, IF( AND( $CC$428 = "1", $CD$428 = "0" ), 2, IF( AND( $CC$428 = "0", $CD$428 = "1" ), 3, 4 ) ) )</f>
        <v>4</v>
      </c>
    </row>
    <row r="429" spans="80:83" x14ac:dyDescent="0.25">
      <c r="CB429" s="4">
        <v>0</v>
      </c>
      <c r="CC429" t="str">
        <f>"0"</f>
        <v>0</v>
      </c>
      <c r="CD429" t="str">
        <f xml:space="preserve"> IF($CB$429 &gt;= $G$67, "1","0")</f>
        <v>0</v>
      </c>
      <c r="CE429">
        <f xml:space="preserve"> IF( AND( $CC$429 = "1", $CD$429 = "1" ), 1, IF( AND( $CC$429 = "1", $CD$429 = "0" ), 2, IF( AND( $CC$429 = "0", $CD$429 = "1" ), 3, 4 ) ) )</f>
        <v>4</v>
      </c>
    </row>
    <row r="430" spans="80:83" x14ac:dyDescent="0.25">
      <c r="CB430" s="4">
        <v>0</v>
      </c>
      <c r="CC430" t="str">
        <f>"0"</f>
        <v>0</v>
      </c>
      <c r="CD430" t="str">
        <f xml:space="preserve"> IF($CB$430 &gt;= $G$67, "1","0")</f>
        <v>0</v>
      </c>
      <c r="CE430">
        <f xml:space="preserve"> IF( AND( $CC$430 = "1", $CD$430 = "1" ), 1, IF( AND( $CC$430 = "1", $CD$430 = "0" ), 2, IF( AND( $CC$430 = "0", $CD$430 = "1" ), 3, 4 ) ) )</f>
        <v>4</v>
      </c>
    </row>
    <row r="431" spans="80:83" x14ac:dyDescent="0.25">
      <c r="CB431" s="4">
        <v>0</v>
      </c>
      <c r="CC431" t="str">
        <f>"0"</f>
        <v>0</v>
      </c>
      <c r="CD431" t="str">
        <f xml:space="preserve"> IF($CB$431 &gt;= $G$67, "1","0")</f>
        <v>0</v>
      </c>
      <c r="CE431">
        <f xml:space="preserve"> IF( AND( $CC$431 = "1", $CD$431 = "1" ), 1, IF( AND( $CC$431 = "1", $CD$431 = "0" ), 2, IF( AND( $CC$431 = "0", $CD$431 = "1" ), 3, 4 ) ) )</f>
        <v>4</v>
      </c>
    </row>
    <row r="432" spans="80:83" x14ac:dyDescent="0.25">
      <c r="CB432" s="4">
        <v>0</v>
      </c>
      <c r="CC432" t="str">
        <f>"0"</f>
        <v>0</v>
      </c>
      <c r="CD432" t="str">
        <f xml:space="preserve"> IF($CB$432 &gt;= $G$67, "1","0")</f>
        <v>0</v>
      </c>
      <c r="CE432">
        <f xml:space="preserve"> IF( AND( $CC$432 = "1", $CD$432 = "1" ), 1, IF( AND( $CC$432 = "1", $CD$432 = "0" ), 2, IF( AND( $CC$432 = "0", $CD$432 = "1" ), 3, 4 ) ) )</f>
        <v>4</v>
      </c>
    </row>
    <row r="433" spans="80:83" x14ac:dyDescent="0.25">
      <c r="CB433" s="4">
        <v>0</v>
      </c>
      <c r="CC433" t="str">
        <f>"0"</f>
        <v>0</v>
      </c>
      <c r="CD433" t="str">
        <f xml:space="preserve"> IF($CB$433 &gt;= $G$67, "1","0")</f>
        <v>0</v>
      </c>
      <c r="CE433">
        <f xml:space="preserve"> IF( AND( $CC$433 = "1", $CD$433 = "1" ), 1, IF( AND( $CC$433 = "1", $CD$433 = "0" ), 2, IF( AND( $CC$433 = "0", $CD$433 = "1" ), 3, 4 ) ) )</f>
        <v>4</v>
      </c>
    </row>
    <row r="434" spans="80:83" x14ac:dyDescent="0.25">
      <c r="CB434" s="4">
        <v>0</v>
      </c>
      <c r="CC434" t="str">
        <f>"0"</f>
        <v>0</v>
      </c>
      <c r="CD434" t="str">
        <f xml:space="preserve"> IF($CB$434 &gt;= $G$67, "1","0")</f>
        <v>0</v>
      </c>
      <c r="CE434">
        <f xml:space="preserve"> IF( AND( $CC$434 = "1", $CD$434 = "1" ), 1, IF( AND( $CC$434 = "1", $CD$434 = "0" ), 2, IF( AND( $CC$434 = "0", $CD$434 = "1" ), 3, 4 ) ) )</f>
        <v>4</v>
      </c>
    </row>
    <row r="435" spans="80:83" x14ac:dyDescent="0.25">
      <c r="CB435" s="4">
        <v>0</v>
      </c>
      <c r="CC435" t="str">
        <f>"0"</f>
        <v>0</v>
      </c>
      <c r="CD435" t="str">
        <f xml:space="preserve"> IF($CB$435 &gt;= $G$67, "1","0")</f>
        <v>0</v>
      </c>
      <c r="CE435">
        <f xml:space="preserve"> IF( AND( $CC$435 = "1", $CD$435 = "1" ), 1, IF( AND( $CC$435 = "1", $CD$435 = "0" ), 2, IF( AND( $CC$435 = "0", $CD$435 = "1" ), 3, 4 ) ) )</f>
        <v>4</v>
      </c>
    </row>
    <row r="436" spans="80:83" x14ac:dyDescent="0.25">
      <c r="CB436" s="4">
        <v>0</v>
      </c>
      <c r="CC436" t="str">
        <f>"0"</f>
        <v>0</v>
      </c>
      <c r="CD436" t="str">
        <f xml:space="preserve"> IF($CB$436 &gt;= $G$67, "1","0")</f>
        <v>0</v>
      </c>
      <c r="CE436">
        <f xml:space="preserve"> IF( AND( $CC$436 = "1", $CD$436 = "1" ), 1, IF( AND( $CC$436 = "1", $CD$436 = "0" ), 2, IF( AND( $CC$436 = "0", $CD$436 = "1" ), 3, 4 ) ) )</f>
        <v>4</v>
      </c>
    </row>
    <row r="437" spans="80:83" x14ac:dyDescent="0.25">
      <c r="CB437" s="4">
        <v>0</v>
      </c>
      <c r="CC437" t="str">
        <f>"0"</f>
        <v>0</v>
      </c>
      <c r="CD437" t="str">
        <f xml:space="preserve"> IF($CB$437 &gt;= $G$67, "1","0")</f>
        <v>0</v>
      </c>
      <c r="CE437">
        <f xml:space="preserve"> IF( AND( $CC$437 = "1", $CD$437 = "1" ), 1, IF( AND( $CC$437 = "1", $CD$437 = "0" ), 2, IF( AND( $CC$437 = "0", $CD$437 = "1" ), 3, 4 ) ) )</f>
        <v>4</v>
      </c>
    </row>
    <row r="438" spans="80:83" x14ac:dyDescent="0.25">
      <c r="CB438" s="4">
        <v>0</v>
      </c>
      <c r="CC438" t="str">
        <f>"0"</f>
        <v>0</v>
      </c>
      <c r="CD438" t="str">
        <f xml:space="preserve"> IF($CB$438 &gt;= $G$67, "1","0")</f>
        <v>0</v>
      </c>
      <c r="CE438">
        <f xml:space="preserve"> IF( AND( $CC$438 = "1", $CD$438 = "1" ), 1, IF( AND( $CC$438 = "1", $CD$438 = "0" ), 2, IF( AND( $CC$438 = "0", $CD$438 = "1" ), 3, 4 ) ) )</f>
        <v>4</v>
      </c>
    </row>
    <row r="439" spans="80:83" x14ac:dyDescent="0.25">
      <c r="CB439" s="4">
        <v>0</v>
      </c>
      <c r="CC439" t="str">
        <f>"0"</f>
        <v>0</v>
      </c>
      <c r="CD439" t="str">
        <f xml:space="preserve"> IF($CB$439 &gt;= $G$67, "1","0")</f>
        <v>0</v>
      </c>
      <c r="CE439">
        <f xml:space="preserve"> IF( AND( $CC$439 = "1", $CD$439 = "1" ), 1, IF( AND( $CC$439 = "1", $CD$439 = "0" ), 2, IF( AND( $CC$439 = "0", $CD$439 = "1" ), 3, 4 ) ) )</f>
        <v>4</v>
      </c>
    </row>
    <row r="440" spans="80:83" x14ac:dyDescent="0.25">
      <c r="CB440" s="4">
        <v>0</v>
      </c>
      <c r="CC440" t="str">
        <f>"0"</f>
        <v>0</v>
      </c>
      <c r="CD440" t="str">
        <f xml:space="preserve"> IF($CB$440 &gt;= $G$67, "1","0")</f>
        <v>0</v>
      </c>
      <c r="CE440">
        <f xml:space="preserve"> IF( AND( $CC$440 = "1", $CD$440 = "1" ), 1, IF( AND( $CC$440 = "1", $CD$440 = "0" ), 2, IF( AND( $CC$440 = "0", $CD$440 = "1" ), 3, 4 ) ) )</f>
        <v>4</v>
      </c>
    </row>
    <row r="441" spans="80:83" x14ac:dyDescent="0.25">
      <c r="CB441" s="4">
        <v>0</v>
      </c>
      <c r="CC441" t="str">
        <f>"0"</f>
        <v>0</v>
      </c>
      <c r="CD441" t="str">
        <f xml:space="preserve"> IF($CB$441 &gt;= $G$67, "1","0")</f>
        <v>0</v>
      </c>
      <c r="CE441">
        <f xml:space="preserve"> IF( AND( $CC$441 = "1", $CD$441 = "1" ), 1, IF( AND( $CC$441 = "1", $CD$441 = "0" ), 2, IF( AND( $CC$441 = "0", $CD$441 = "1" ), 3, 4 ) ) )</f>
        <v>4</v>
      </c>
    </row>
    <row r="442" spans="80:83" x14ac:dyDescent="0.25">
      <c r="CB442" s="4">
        <v>0</v>
      </c>
      <c r="CC442" t="str">
        <f>"0"</f>
        <v>0</v>
      </c>
      <c r="CD442" t="str">
        <f xml:space="preserve"> IF($CB$442 &gt;= $G$67, "1","0")</f>
        <v>0</v>
      </c>
      <c r="CE442">
        <f xml:space="preserve"> IF( AND( $CC$442 = "1", $CD$442 = "1" ), 1, IF( AND( $CC$442 = "1", $CD$442 = "0" ), 2, IF( AND( $CC$442 = "0", $CD$442 = "1" ), 3, 4 ) ) )</f>
        <v>4</v>
      </c>
    </row>
    <row r="443" spans="80:83" x14ac:dyDescent="0.25">
      <c r="CB443" s="4">
        <v>0</v>
      </c>
      <c r="CC443" t="str">
        <f>"0"</f>
        <v>0</v>
      </c>
      <c r="CD443" t="str">
        <f xml:space="preserve"> IF($CB$443 &gt;= $G$67, "1","0")</f>
        <v>0</v>
      </c>
      <c r="CE443">
        <f xml:space="preserve"> IF( AND( $CC$443 = "1", $CD$443 = "1" ), 1, IF( AND( $CC$443 = "1", $CD$443 = "0" ), 2, IF( AND( $CC$443 = "0", $CD$443 = "1" ), 3, 4 ) ) )</f>
        <v>4</v>
      </c>
    </row>
    <row r="444" spans="80:83" x14ac:dyDescent="0.25">
      <c r="CB444" s="4">
        <v>0</v>
      </c>
      <c r="CC444" t="str">
        <f>"0"</f>
        <v>0</v>
      </c>
      <c r="CD444" t="str">
        <f xml:space="preserve"> IF($CB$444 &gt;= $G$67, "1","0")</f>
        <v>0</v>
      </c>
      <c r="CE444">
        <f xml:space="preserve"> IF( AND( $CC$444 = "1", $CD$444 = "1" ), 1, IF( AND( $CC$444 = "1", $CD$444 = "0" ), 2, IF( AND( $CC$444 = "0", $CD$444 = "1" ), 3, 4 ) ) )</f>
        <v>4</v>
      </c>
    </row>
    <row r="445" spans="80:83" x14ac:dyDescent="0.25">
      <c r="CB445" s="4">
        <v>0</v>
      </c>
      <c r="CC445" t="str">
        <f>"0"</f>
        <v>0</v>
      </c>
      <c r="CD445" t="str">
        <f xml:space="preserve"> IF($CB$445 &gt;= $G$67, "1","0")</f>
        <v>0</v>
      </c>
      <c r="CE445">
        <f xml:space="preserve"> IF( AND( $CC$445 = "1", $CD$445 = "1" ), 1, IF( AND( $CC$445 = "1", $CD$445 = "0" ), 2, IF( AND( $CC$445 = "0", $CD$445 = "1" ), 3, 4 ) ) )</f>
        <v>4</v>
      </c>
    </row>
    <row r="446" spans="80:83" x14ac:dyDescent="0.25">
      <c r="CB446" s="4">
        <v>0</v>
      </c>
      <c r="CC446" t="str">
        <f>"0"</f>
        <v>0</v>
      </c>
      <c r="CD446" t="str">
        <f xml:space="preserve"> IF($CB$446 &gt;= $G$67, "1","0")</f>
        <v>0</v>
      </c>
      <c r="CE446">
        <f xml:space="preserve"> IF( AND( $CC$446 = "1", $CD$446 = "1" ), 1, IF( AND( $CC$446 = "1", $CD$446 = "0" ), 2, IF( AND( $CC$446 = "0", $CD$446 = "1" ), 3, 4 ) ) )</f>
        <v>4</v>
      </c>
    </row>
    <row r="447" spans="80:83" x14ac:dyDescent="0.25">
      <c r="CB447" s="4">
        <v>0</v>
      </c>
      <c r="CC447" t="str">
        <f>"0"</f>
        <v>0</v>
      </c>
      <c r="CD447" t="str">
        <f xml:space="preserve"> IF($CB$447 &gt;= $G$67, "1","0")</f>
        <v>0</v>
      </c>
      <c r="CE447">
        <f xml:space="preserve"> IF( AND( $CC$447 = "1", $CD$447 = "1" ), 1, IF( AND( $CC$447 = "1", $CD$447 = "0" ), 2, IF( AND( $CC$447 = "0", $CD$447 = "1" ), 3, 4 ) ) )</f>
        <v>4</v>
      </c>
    </row>
    <row r="448" spans="80:83" x14ac:dyDescent="0.25">
      <c r="CB448" s="4">
        <v>0</v>
      </c>
      <c r="CC448" t="str">
        <f>"0"</f>
        <v>0</v>
      </c>
      <c r="CD448" t="str">
        <f xml:space="preserve"> IF($CB$448 &gt;= $G$67, "1","0")</f>
        <v>0</v>
      </c>
      <c r="CE448">
        <f xml:space="preserve"> IF( AND( $CC$448 = "1", $CD$448 = "1" ), 1, IF( AND( $CC$448 = "1", $CD$448 = "0" ), 2, IF( AND( $CC$448 = "0", $CD$448 = "1" ), 3, 4 ) ) )</f>
        <v>4</v>
      </c>
    </row>
    <row r="449" spans="80:83" x14ac:dyDescent="0.25">
      <c r="CB449" s="4">
        <v>0</v>
      </c>
      <c r="CC449" t="str">
        <f>"0"</f>
        <v>0</v>
      </c>
      <c r="CD449" t="str">
        <f xml:space="preserve"> IF($CB$449 &gt;= $G$67, "1","0")</f>
        <v>0</v>
      </c>
      <c r="CE449">
        <f xml:space="preserve"> IF( AND( $CC$449 = "1", $CD$449 = "1" ), 1, IF( AND( $CC$449 = "1", $CD$449 = "0" ), 2, IF( AND( $CC$449 = "0", $CD$449 = "1" ), 3, 4 ) ) )</f>
        <v>4</v>
      </c>
    </row>
    <row r="450" spans="80:83" x14ac:dyDescent="0.25">
      <c r="CB450" s="4">
        <v>0</v>
      </c>
      <c r="CC450" t="str">
        <f>"0"</f>
        <v>0</v>
      </c>
      <c r="CD450" t="str">
        <f xml:space="preserve"> IF($CB$450 &gt;= $G$67, "1","0")</f>
        <v>0</v>
      </c>
      <c r="CE450">
        <f xml:space="preserve"> IF( AND( $CC$450 = "1", $CD$450 = "1" ), 1, IF( AND( $CC$450 = "1", $CD$450 = "0" ), 2, IF( AND( $CC$450 = "0", $CD$450 = "1" ), 3, 4 ) ) )</f>
        <v>4</v>
      </c>
    </row>
    <row r="451" spans="80:83" x14ac:dyDescent="0.25">
      <c r="CB451" s="4">
        <v>0</v>
      </c>
      <c r="CC451" t="str">
        <f>"0"</f>
        <v>0</v>
      </c>
      <c r="CD451" t="str">
        <f xml:space="preserve"> IF($CB$451 &gt;= $G$67, "1","0")</f>
        <v>0</v>
      </c>
      <c r="CE451">
        <f xml:space="preserve"> IF( AND( $CC$451 = "1", $CD$451 = "1" ), 1, IF( AND( $CC$451 = "1", $CD$451 = "0" ), 2, IF( AND( $CC$451 = "0", $CD$451 = "1" ), 3, 4 ) ) )</f>
        <v>4</v>
      </c>
    </row>
    <row r="452" spans="80:83" x14ac:dyDescent="0.25">
      <c r="CB452" s="4">
        <v>0</v>
      </c>
      <c r="CC452" t="str">
        <f>"0"</f>
        <v>0</v>
      </c>
      <c r="CD452" t="str">
        <f xml:space="preserve"> IF($CB$452 &gt;= $G$67, "1","0")</f>
        <v>0</v>
      </c>
      <c r="CE452">
        <f xml:space="preserve"> IF( AND( $CC$452 = "1", $CD$452 = "1" ), 1, IF( AND( $CC$452 = "1", $CD$452 = "0" ), 2, IF( AND( $CC$452 = "0", $CD$452 = "1" ), 3, 4 ) ) )</f>
        <v>4</v>
      </c>
    </row>
    <row r="453" spans="80:83" x14ac:dyDescent="0.25">
      <c r="CB453" s="4">
        <v>0</v>
      </c>
      <c r="CC453" t="str">
        <f>"0"</f>
        <v>0</v>
      </c>
      <c r="CD453" t="str">
        <f xml:space="preserve"> IF($CB$453 &gt;= $G$67, "1","0")</f>
        <v>0</v>
      </c>
      <c r="CE453">
        <f xml:space="preserve"> IF( AND( $CC$453 = "1", $CD$453 = "1" ), 1, IF( AND( $CC$453 = "1", $CD$453 = "0" ), 2, IF( AND( $CC$453 = "0", $CD$453 = "1" ), 3, 4 ) ) )</f>
        <v>4</v>
      </c>
    </row>
    <row r="454" spans="80:83" x14ac:dyDescent="0.25">
      <c r="CB454" s="4">
        <v>0</v>
      </c>
      <c r="CC454" t="str">
        <f>"0"</f>
        <v>0</v>
      </c>
      <c r="CD454" t="str">
        <f xml:space="preserve"> IF($CB$454 &gt;= $G$67, "1","0")</f>
        <v>0</v>
      </c>
      <c r="CE454">
        <f xml:space="preserve"> IF( AND( $CC$454 = "1", $CD$454 = "1" ), 1, IF( AND( $CC$454 = "1", $CD$454 = "0" ), 2, IF( AND( $CC$454 = "0", $CD$454 = "1" ), 3, 4 ) ) )</f>
        <v>4</v>
      </c>
    </row>
    <row r="455" spans="80:83" x14ac:dyDescent="0.25">
      <c r="CB455" s="4">
        <v>0</v>
      </c>
      <c r="CC455" t="str">
        <f>"0"</f>
        <v>0</v>
      </c>
      <c r="CD455" t="str">
        <f xml:space="preserve"> IF($CB$455 &gt;= $G$67, "1","0")</f>
        <v>0</v>
      </c>
      <c r="CE455">
        <f xml:space="preserve"> IF( AND( $CC$455 = "1", $CD$455 = "1" ), 1, IF( AND( $CC$455 = "1", $CD$455 = "0" ), 2, IF( AND( $CC$455 = "0", $CD$455 = "1" ), 3, 4 ) ) )</f>
        <v>4</v>
      </c>
    </row>
    <row r="456" spans="80:83" x14ac:dyDescent="0.25">
      <c r="CB456" s="4">
        <v>0</v>
      </c>
      <c r="CC456" t="str">
        <f>"0"</f>
        <v>0</v>
      </c>
      <c r="CD456" t="str">
        <f xml:space="preserve"> IF($CB$456 &gt;= $G$67, "1","0")</f>
        <v>0</v>
      </c>
      <c r="CE456">
        <f xml:space="preserve"> IF( AND( $CC$456 = "1", $CD$456 = "1" ), 1, IF( AND( $CC$456 = "1", $CD$456 = "0" ), 2, IF( AND( $CC$456 = "0", $CD$456 = "1" ), 3, 4 ) ) )</f>
        <v>4</v>
      </c>
    </row>
    <row r="457" spans="80:83" x14ac:dyDescent="0.25">
      <c r="CB457" s="4">
        <v>0</v>
      </c>
      <c r="CC457" t="str">
        <f>"0"</f>
        <v>0</v>
      </c>
      <c r="CD457" t="str">
        <f xml:space="preserve"> IF($CB$457 &gt;= $G$67, "1","0")</f>
        <v>0</v>
      </c>
      <c r="CE457">
        <f xml:space="preserve"> IF( AND( $CC$457 = "1", $CD$457 = "1" ), 1, IF( AND( $CC$457 = "1", $CD$457 = "0" ), 2, IF( AND( $CC$457 = "0", $CD$457 = "1" ), 3, 4 ) ) )</f>
        <v>4</v>
      </c>
    </row>
    <row r="458" spans="80:83" x14ac:dyDescent="0.25">
      <c r="CB458" s="4">
        <v>0</v>
      </c>
      <c r="CC458" t="str">
        <f>"0"</f>
        <v>0</v>
      </c>
      <c r="CD458" t="str">
        <f xml:space="preserve"> IF($CB$458 &gt;= $G$67, "1","0")</f>
        <v>0</v>
      </c>
      <c r="CE458">
        <f xml:space="preserve"> IF( AND( $CC$458 = "1", $CD$458 = "1" ), 1, IF( AND( $CC$458 = "1", $CD$458 = "0" ), 2, IF( AND( $CC$458 = "0", $CD$458 = "1" ), 3, 4 ) ) )</f>
        <v>4</v>
      </c>
    </row>
    <row r="459" spans="80:83" x14ac:dyDescent="0.25">
      <c r="CB459" s="4">
        <v>0</v>
      </c>
      <c r="CC459" t="str">
        <f>"0"</f>
        <v>0</v>
      </c>
      <c r="CD459" t="str">
        <f xml:space="preserve"> IF($CB$459 &gt;= $G$67, "1","0")</f>
        <v>0</v>
      </c>
      <c r="CE459">
        <f xml:space="preserve"> IF( AND( $CC$459 = "1", $CD$459 = "1" ), 1, IF( AND( $CC$459 = "1", $CD$459 = "0" ), 2, IF( AND( $CC$459 = "0", $CD$459 = "1" ), 3, 4 ) ) )</f>
        <v>4</v>
      </c>
    </row>
    <row r="460" spans="80:83" x14ac:dyDescent="0.25">
      <c r="CB460" s="4">
        <v>0</v>
      </c>
      <c r="CC460" t="str">
        <f>"0"</f>
        <v>0</v>
      </c>
      <c r="CD460" t="str">
        <f xml:space="preserve"> IF($CB$460 &gt;= $G$67, "1","0")</f>
        <v>0</v>
      </c>
      <c r="CE460">
        <f xml:space="preserve"> IF( AND( $CC$460 = "1", $CD$460 = "1" ), 1, IF( AND( $CC$460 = "1", $CD$460 = "0" ), 2, IF( AND( $CC$460 = "0", $CD$460 = "1" ), 3, 4 ) ) )</f>
        <v>4</v>
      </c>
    </row>
    <row r="461" spans="80:83" x14ac:dyDescent="0.25">
      <c r="CB461" s="4">
        <v>0</v>
      </c>
      <c r="CC461" t="str">
        <f>"0"</f>
        <v>0</v>
      </c>
      <c r="CD461" t="str">
        <f xml:space="preserve"> IF($CB$461 &gt;= $G$67, "1","0")</f>
        <v>0</v>
      </c>
      <c r="CE461">
        <f xml:space="preserve"> IF( AND( $CC$461 = "1", $CD$461 = "1" ), 1, IF( AND( $CC$461 = "1", $CD$461 = "0" ), 2, IF( AND( $CC$461 = "0", $CD$461 = "1" ), 3, 4 ) ) )</f>
        <v>4</v>
      </c>
    </row>
    <row r="462" spans="80:83" x14ac:dyDescent="0.25">
      <c r="CB462" s="4">
        <v>0</v>
      </c>
      <c r="CC462" t="str">
        <f>"0"</f>
        <v>0</v>
      </c>
      <c r="CD462" t="str">
        <f xml:space="preserve"> IF($CB$462 &gt;= $G$67, "1","0")</f>
        <v>0</v>
      </c>
      <c r="CE462">
        <f xml:space="preserve"> IF( AND( $CC$462 = "1", $CD$462 = "1" ), 1, IF( AND( $CC$462 = "1", $CD$462 = "0" ), 2, IF( AND( $CC$462 = "0", $CD$462 = "1" ), 3, 4 ) ) )</f>
        <v>4</v>
      </c>
    </row>
    <row r="463" spans="80:83" x14ac:dyDescent="0.25">
      <c r="CB463" s="4">
        <v>0</v>
      </c>
      <c r="CC463" t="str">
        <f>"0"</f>
        <v>0</v>
      </c>
      <c r="CD463" t="str">
        <f xml:space="preserve"> IF($CB$463 &gt;= $G$67, "1","0")</f>
        <v>0</v>
      </c>
      <c r="CE463">
        <f xml:space="preserve"> IF( AND( $CC$463 = "1", $CD$463 = "1" ), 1, IF( AND( $CC$463 = "1", $CD$463 = "0" ), 2, IF( AND( $CC$463 = "0", $CD$463 = "1" ), 3, 4 ) ) )</f>
        <v>4</v>
      </c>
    </row>
    <row r="464" spans="80:83" x14ac:dyDescent="0.25">
      <c r="CB464" s="4">
        <v>0</v>
      </c>
      <c r="CC464" t="str">
        <f>"0"</f>
        <v>0</v>
      </c>
      <c r="CD464" t="str">
        <f xml:space="preserve"> IF($CB$464 &gt;= $G$67, "1","0")</f>
        <v>0</v>
      </c>
      <c r="CE464">
        <f xml:space="preserve"> IF( AND( $CC$464 = "1", $CD$464 = "1" ), 1, IF( AND( $CC$464 = "1", $CD$464 = "0" ), 2, IF( AND( $CC$464 = "0", $CD$464 = "1" ), 3, 4 ) ) )</f>
        <v>4</v>
      </c>
    </row>
    <row r="465" spans="80:83" x14ac:dyDescent="0.25">
      <c r="CB465" s="4">
        <v>0</v>
      </c>
      <c r="CC465" t="str">
        <f>"0"</f>
        <v>0</v>
      </c>
      <c r="CD465" t="str">
        <f xml:space="preserve"> IF($CB$465 &gt;= $G$67, "1","0")</f>
        <v>0</v>
      </c>
      <c r="CE465">
        <f xml:space="preserve"> IF( AND( $CC$465 = "1", $CD$465 = "1" ), 1, IF( AND( $CC$465 = "1", $CD$465 = "0" ), 2, IF( AND( $CC$465 = "0", $CD$465 = "1" ), 3, 4 ) ) )</f>
        <v>4</v>
      </c>
    </row>
    <row r="466" spans="80:83" x14ac:dyDescent="0.25">
      <c r="CB466" s="4">
        <v>0</v>
      </c>
      <c r="CC466" t="str">
        <f>"0"</f>
        <v>0</v>
      </c>
      <c r="CD466" t="str">
        <f xml:space="preserve"> IF($CB$466 &gt;= $G$67, "1","0")</f>
        <v>0</v>
      </c>
      <c r="CE466">
        <f xml:space="preserve"> IF( AND( $CC$466 = "1", $CD$466 = "1" ), 1, IF( AND( $CC$466 = "1", $CD$466 = "0" ), 2, IF( AND( $CC$466 = "0", $CD$466 = "1" ), 3, 4 ) ) )</f>
        <v>4</v>
      </c>
    </row>
    <row r="467" spans="80:83" x14ac:dyDescent="0.25">
      <c r="CB467" s="4">
        <v>0</v>
      </c>
      <c r="CC467" t="str">
        <f>"0"</f>
        <v>0</v>
      </c>
      <c r="CD467" t="str">
        <f xml:space="preserve"> IF($CB$467 &gt;= $G$67, "1","0")</f>
        <v>0</v>
      </c>
      <c r="CE467">
        <f xml:space="preserve"> IF( AND( $CC$467 = "1", $CD$467 = "1" ), 1, IF( AND( $CC$467 = "1", $CD$467 = "0" ), 2, IF( AND( $CC$467 = "0", $CD$467 = "1" ), 3, 4 ) ) )</f>
        <v>4</v>
      </c>
    </row>
    <row r="468" spans="80:83" x14ac:dyDescent="0.25">
      <c r="CB468" s="4">
        <v>0</v>
      </c>
      <c r="CC468" t="str">
        <f>"0"</f>
        <v>0</v>
      </c>
      <c r="CD468" t="str">
        <f xml:space="preserve"> IF($CB$468 &gt;= $G$67, "1","0")</f>
        <v>0</v>
      </c>
      <c r="CE468">
        <f xml:space="preserve"> IF( AND( $CC$468 = "1", $CD$468 = "1" ), 1, IF( AND( $CC$468 = "1", $CD$468 = "0" ), 2, IF( AND( $CC$468 = "0", $CD$468 = "1" ), 3, 4 ) ) )</f>
        <v>4</v>
      </c>
    </row>
    <row r="469" spans="80:83" x14ac:dyDescent="0.25">
      <c r="CB469" s="4">
        <v>0</v>
      </c>
      <c r="CC469" t="str">
        <f>"0"</f>
        <v>0</v>
      </c>
      <c r="CD469" t="str">
        <f xml:space="preserve"> IF($CB$469 &gt;= $G$67, "1","0")</f>
        <v>0</v>
      </c>
      <c r="CE469">
        <f xml:space="preserve"> IF( AND( $CC$469 = "1", $CD$469 = "1" ), 1, IF( AND( $CC$469 = "1", $CD$469 = "0" ), 2, IF( AND( $CC$469 = "0", $CD$469 = "1" ), 3, 4 ) ) )</f>
        <v>4</v>
      </c>
    </row>
    <row r="470" spans="80:83" x14ac:dyDescent="0.25">
      <c r="CB470" s="4">
        <v>0</v>
      </c>
      <c r="CC470" t="str">
        <f>"0"</f>
        <v>0</v>
      </c>
      <c r="CD470" t="str">
        <f xml:space="preserve"> IF($CB$470 &gt;= $G$67, "1","0")</f>
        <v>0</v>
      </c>
      <c r="CE470">
        <f xml:space="preserve"> IF( AND( $CC$470 = "1", $CD$470 = "1" ), 1, IF( AND( $CC$470 = "1", $CD$470 = "0" ), 2, IF( AND( $CC$470 = "0", $CD$470 = "1" ), 3, 4 ) ) )</f>
        <v>4</v>
      </c>
    </row>
    <row r="471" spans="80:83" x14ac:dyDescent="0.25">
      <c r="CB471" s="4">
        <v>0</v>
      </c>
      <c r="CC471" t="str">
        <f>"0"</f>
        <v>0</v>
      </c>
      <c r="CD471" t="str">
        <f xml:space="preserve"> IF($CB$471 &gt;= $G$67, "1","0")</f>
        <v>0</v>
      </c>
      <c r="CE471">
        <f xml:space="preserve"> IF( AND( $CC$471 = "1", $CD$471 = "1" ), 1, IF( AND( $CC$471 = "1", $CD$471 = "0" ), 2, IF( AND( $CC$471 = "0", $CD$471 = "1" ), 3, 4 ) ) )</f>
        <v>4</v>
      </c>
    </row>
    <row r="472" spans="80:83" x14ac:dyDescent="0.25">
      <c r="CB472" s="4">
        <v>0</v>
      </c>
      <c r="CC472" t="str">
        <f>"0"</f>
        <v>0</v>
      </c>
      <c r="CD472" t="str">
        <f xml:space="preserve"> IF($CB$472 &gt;= $G$67, "1","0")</f>
        <v>0</v>
      </c>
      <c r="CE472">
        <f xml:space="preserve"> IF( AND( $CC$472 = "1", $CD$472 = "1" ), 1, IF( AND( $CC$472 = "1", $CD$472 = "0" ), 2, IF( AND( $CC$472 = "0", $CD$472 = "1" ), 3, 4 ) ) )</f>
        <v>4</v>
      </c>
    </row>
    <row r="473" spans="80:83" x14ac:dyDescent="0.25">
      <c r="CB473" s="4">
        <v>0</v>
      </c>
      <c r="CC473" t="str">
        <f>"0"</f>
        <v>0</v>
      </c>
      <c r="CD473" t="str">
        <f xml:space="preserve"> IF($CB$473 &gt;= $G$67, "1","0")</f>
        <v>0</v>
      </c>
      <c r="CE473">
        <f xml:space="preserve"> IF( AND( $CC$473 = "1", $CD$473 = "1" ), 1, IF( AND( $CC$473 = "1", $CD$473 = "0" ), 2, IF( AND( $CC$473 = "0", $CD$473 = "1" ), 3, 4 ) ) )</f>
        <v>4</v>
      </c>
    </row>
    <row r="474" spans="80:83" x14ac:dyDescent="0.25">
      <c r="CB474" s="4">
        <v>0</v>
      </c>
      <c r="CC474" t="str">
        <f>"0"</f>
        <v>0</v>
      </c>
      <c r="CD474" t="str">
        <f xml:space="preserve"> IF($CB$474 &gt;= $G$67, "1","0")</f>
        <v>0</v>
      </c>
      <c r="CE474">
        <f xml:space="preserve"> IF( AND( $CC$474 = "1", $CD$474 = "1" ), 1, IF( AND( $CC$474 = "1", $CD$474 = "0" ), 2, IF( AND( $CC$474 = "0", $CD$474 = "1" ), 3, 4 ) ) )</f>
        <v>4</v>
      </c>
    </row>
    <row r="475" spans="80:83" x14ac:dyDescent="0.25">
      <c r="CB475" s="4">
        <v>0</v>
      </c>
      <c r="CC475" t="str">
        <f>"0"</f>
        <v>0</v>
      </c>
      <c r="CD475" t="str">
        <f xml:space="preserve"> IF($CB$475 &gt;= $G$67, "1","0")</f>
        <v>0</v>
      </c>
      <c r="CE475">
        <f xml:space="preserve"> IF( AND( $CC$475 = "1", $CD$475 = "1" ), 1, IF( AND( $CC$475 = "1", $CD$475 = "0" ), 2, IF( AND( $CC$475 = "0", $CD$475 = "1" ), 3, 4 ) ) )</f>
        <v>4</v>
      </c>
    </row>
    <row r="476" spans="80:83" x14ac:dyDescent="0.25">
      <c r="CB476" s="4">
        <v>0</v>
      </c>
      <c r="CC476" t="str">
        <f>"0"</f>
        <v>0</v>
      </c>
      <c r="CD476" t="str">
        <f xml:space="preserve"> IF($CB$476 &gt;= $G$67, "1","0")</f>
        <v>0</v>
      </c>
      <c r="CE476">
        <f xml:space="preserve"> IF( AND( $CC$476 = "1", $CD$476 = "1" ), 1, IF( AND( $CC$476 = "1", $CD$476 = "0" ), 2, IF( AND( $CC$476 = "0", $CD$476 = "1" ), 3, 4 ) ) )</f>
        <v>4</v>
      </c>
    </row>
    <row r="477" spans="80:83" x14ac:dyDescent="0.25">
      <c r="CB477" s="4">
        <v>0</v>
      </c>
      <c r="CC477" t="str">
        <f>"0"</f>
        <v>0</v>
      </c>
      <c r="CD477" t="str">
        <f xml:space="preserve"> IF($CB$477 &gt;= $G$67, "1","0")</f>
        <v>0</v>
      </c>
      <c r="CE477">
        <f xml:space="preserve"> IF( AND( $CC$477 = "1", $CD$477 = "1" ), 1, IF( AND( $CC$477 = "1", $CD$477 = "0" ), 2, IF( AND( $CC$477 = "0", $CD$477 = "1" ), 3, 4 ) ) )</f>
        <v>4</v>
      </c>
    </row>
    <row r="478" spans="80:83" x14ac:dyDescent="0.25">
      <c r="CB478" s="4">
        <v>0</v>
      </c>
      <c r="CC478" t="str">
        <f>"0"</f>
        <v>0</v>
      </c>
      <c r="CD478" t="str">
        <f xml:space="preserve"> IF($CB$478 &gt;= $G$67, "1","0")</f>
        <v>0</v>
      </c>
      <c r="CE478">
        <f xml:space="preserve"> IF( AND( $CC$478 = "1", $CD$478 = "1" ), 1, IF( AND( $CC$478 = "1", $CD$478 = "0" ), 2, IF( AND( $CC$478 = "0", $CD$478 = "1" ), 3, 4 ) ) )</f>
        <v>4</v>
      </c>
    </row>
    <row r="479" spans="80:83" x14ac:dyDescent="0.25">
      <c r="CB479" s="4">
        <v>0</v>
      </c>
      <c r="CC479" t="str">
        <f>"0"</f>
        <v>0</v>
      </c>
      <c r="CD479" t="str">
        <f xml:space="preserve"> IF($CB$479 &gt;= $G$67, "1","0")</f>
        <v>0</v>
      </c>
      <c r="CE479">
        <f xml:space="preserve"> IF( AND( $CC$479 = "1", $CD$479 = "1" ), 1, IF( AND( $CC$479 = "1", $CD$479 = "0" ), 2, IF( AND( $CC$479 = "0", $CD$479 = "1" ), 3, 4 ) ) )</f>
        <v>4</v>
      </c>
    </row>
    <row r="480" spans="80:83" x14ac:dyDescent="0.25">
      <c r="CB480" s="4">
        <v>0</v>
      </c>
      <c r="CC480" t="str">
        <f>"0"</f>
        <v>0</v>
      </c>
      <c r="CD480" t="str">
        <f xml:space="preserve"> IF($CB$480 &gt;= $G$67, "1","0")</f>
        <v>0</v>
      </c>
      <c r="CE480">
        <f xml:space="preserve"> IF( AND( $CC$480 = "1", $CD$480 = "1" ), 1, IF( AND( $CC$480 = "1", $CD$480 = "0" ), 2, IF( AND( $CC$480 = "0", $CD$480 = "1" ), 3, 4 ) ) )</f>
        <v>4</v>
      </c>
    </row>
    <row r="481" spans="80:83" x14ac:dyDescent="0.25">
      <c r="CB481" s="4">
        <v>0</v>
      </c>
      <c r="CC481" t="str">
        <f>"0"</f>
        <v>0</v>
      </c>
      <c r="CD481" t="str">
        <f xml:space="preserve"> IF($CB$481 &gt;= $G$67, "1","0")</f>
        <v>0</v>
      </c>
      <c r="CE481">
        <f xml:space="preserve"> IF( AND( $CC$481 = "1", $CD$481 = "1" ), 1, IF( AND( $CC$481 = "1", $CD$481 = "0" ), 2, IF( AND( $CC$481 = "0", $CD$481 = "1" ), 3, 4 ) ) )</f>
        <v>4</v>
      </c>
    </row>
    <row r="482" spans="80:83" x14ac:dyDescent="0.25">
      <c r="CB482" s="4">
        <v>0</v>
      </c>
      <c r="CC482" t="str">
        <f>"0"</f>
        <v>0</v>
      </c>
      <c r="CD482" t="str">
        <f xml:space="preserve"> IF($CB$482 &gt;= $G$67, "1","0")</f>
        <v>0</v>
      </c>
      <c r="CE482">
        <f xml:space="preserve"> IF( AND( $CC$482 = "1", $CD$482 = "1" ), 1, IF( AND( $CC$482 = "1", $CD$482 = "0" ), 2, IF( AND( $CC$482 = "0", $CD$482 = "1" ), 3, 4 ) ) )</f>
        <v>4</v>
      </c>
    </row>
    <row r="483" spans="80:83" x14ac:dyDescent="0.25">
      <c r="CB483" s="4">
        <v>0</v>
      </c>
      <c r="CC483" t="str">
        <f>"0"</f>
        <v>0</v>
      </c>
      <c r="CD483" t="str">
        <f xml:space="preserve"> IF($CB$483 &gt;= $G$67, "1","0")</f>
        <v>0</v>
      </c>
      <c r="CE483">
        <f xml:space="preserve"> IF( AND( $CC$483 = "1", $CD$483 = "1" ), 1, IF( AND( $CC$483 = "1", $CD$483 = "0" ), 2, IF( AND( $CC$483 = "0", $CD$483 = "1" ), 3, 4 ) ) )</f>
        <v>4</v>
      </c>
    </row>
    <row r="484" spans="80:83" x14ac:dyDescent="0.25">
      <c r="CB484" s="4">
        <v>0</v>
      </c>
      <c r="CC484" t="str">
        <f>"0"</f>
        <v>0</v>
      </c>
      <c r="CD484" t="str">
        <f xml:space="preserve"> IF($CB$484 &gt;= $G$67, "1","0")</f>
        <v>0</v>
      </c>
      <c r="CE484">
        <f xml:space="preserve"> IF( AND( $CC$484 = "1", $CD$484 = "1" ), 1, IF( AND( $CC$484 = "1", $CD$484 = "0" ), 2, IF( AND( $CC$484 = "0", $CD$484 = "1" ), 3, 4 ) ) )</f>
        <v>4</v>
      </c>
    </row>
    <row r="485" spans="80:83" x14ac:dyDescent="0.25">
      <c r="CB485" s="4">
        <v>0</v>
      </c>
      <c r="CC485" t="str">
        <f>"0"</f>
        <v>0</v>
      </c>
      <c r="CD485" t="str">
        <f xml:space="preserve"> IF($CB$485 &gt;= $G$67, "1","0")</f>
        <v>0</v>
      </c>
      <c r="CE485">
        <f xml:space="preserve"> IF( AND( $CC$485 = "1", $CD$485 = "1" ), 1, IF( AND( $CC$485 = "1", $CD$485 = "0" ), 2, IF( AND( $CC$485 = "0", $CD$485 = "1" ), 3, 4 ) ) )</f>
        <v>4</v>
      </c>
    </row>
    <row r="486" spans="80:83" x14ac:dyDescent="0.25">
      <c r="CB486" s="4">
        <v>0</v>
      </c>
      <c r="CC486" t="str">
        <f>"0"</f>
        <v>0</v>
      </c>
      <c r="CD486" t="str">
        <f xml:space="preserve"> IF($CB$486 &gt;= $G$67, "1","0")</f>
        <v>0</v>
      </c>
      <c r="CE486">
        <f xml:space="preserve"> IF( AND( $CC$486 = "1", $CD$486 = "1" ), 1, IF( AND( $CC$486 = "1", $CD$486 = "0" ), 2, IF( AND( $CC$486 = "0", $CD$486 = "1" ), 3, 4 ) ) )</f>
        <v>4</v>
      </c>
    </row>
    <row r="487" spans="80:83" x14ac:dyDescent="0.25">
      <c r="CB487" s="4">
        <v>0</v>
      </c>
      <c r="CC487" t="str">
        <f>"0"</f>
        <v>0</v>
      </c>
      <c r="CD487" t="str">
        <f xml:space="preserve"> IF($CB$487 &gt;= $G$67, "1","0")</f>
        <v>0</v>
      </c>
      <c r="CE487">
        <f xml:space="preserve"> IF( AND( $CC$487 = "1", $CD$487 = "1" ), 1, IF( AND( $CC$487 = "1", $CD$487 = "0" ), 2, IF( AND( $CC$487 = "0", $CD$487 = "1" ), 3, 4 ) ) )</f>
        <v>4</v>
      </c>
    </row>
    <row r="488" spans="80:83" x14ac:dyDescent="0.25">
      <c r="CB488" s="4">
        <v>0</v>
      </c>
      <c r="CC488" t="str">
        <f>"0"</f>
        <v>0</v>
      </c>
      <c r="CD488" t="str">
        <f xml:space="preserve"> IF($CB$488 &gt;= $G$67, "1","0")</f>
        <v>0</v>
      </c>
      <c r="CE488">
        <f xml:space="preserve"> IF( AND( $CC$488 = "1", $CD$488 = "1" ), 1, IF( AND( $CC$488 = "1", $CD$488 = "0" ), 2, IF( AND( $CC$488 = "0", $CD$488 = "1" ), 3, 4 ) ) )</f>
        <v>4</v>
      </c>
    </row>
    <row r="489" spans="80:83" x14ac:dyDescent="0.25">
      <c r="CB489" s="4">
        <v>0</v>
      </c>
      <c r="CC489" t="str">
        <f>"0"</f>
        <v>0</v>
      </c>
      <c r="CD489" t="str">
        <f xml:space="preserve"> IF($CB$489 &gt;= $G$67, "1","0")</f>
        <v>0</v>
      </c>
      <c r="CE489">
        <f xml:space="preserve"> IF( AND( $CC$489 = "1", $CD$489 = "1" ), 1, IF( AND( $CC$489 = "1", $CD$489 = "0" ), 2, IF( AND( $CC$489 = "0", $CD$489 = "1" ), 3, 4 ) ) )</f>
        <v>4</v>
      </c>
    </row>
    <row r="490" spans="80:83" x14ac:dyDescent="0.25">
      <c r="CB490" s="4">
        <v>0</v>
      </c>
      <c r="CC490" t="str">
        <f>"0"</f>
        <v>0</v>
      </c>
      <c r="CD490" t="str">
        <f xml:space="preserve"> IF($CB$490 &gt;= $G$67, "1","0")</f>
        <v>0</v>
      </c>
      <c r="CE490">
        <f xml:space="preserve"> IF( AND( $CC$490 = "1", $CD$490 = "1" ), 1, IF( AND( $CC$490 = "1", $CD$490 = "0" ), 2, IF( AND( $CC$490 = "0", $CD$490 = "1" ), 3, 4 ) ) )</f>
        <v>4</v>
      </c>
    </row>
    <row r="491" spans="80:83" x14ac:dyDescent="0.25">
      <c r="CB491" s="4">
        <v>0</v>
      </c>
      <c r="CC491" t="str">
        <f>"0"</f>
        <v>0</v>
      </c>
      <c r="CD491" t="str">
        <f xml:space="preserve"> IF($CB$491 &gt;= $G$67, "1","0")</f>
        <v>0</v>
      </c>
      <c r="CE491">
        <f xml:space="preserve"> IF( AND( $CC$491 = "1", $CD$491 = "1" ), 1, IF( AND( $CC$491 = "1", $CD$491 = "0" ), 2, IF( AND( $CC$491 = "0", $CD$491 = "1" ), 3, 4 ) ) )</f>
        <v>4</v>
      </c>
    </row>
    <row r="492" spans="80:83" x14ac:dyDescent="0.25">
      <c r="CB492" s="4">
        <v>1</v>
      </c>
      <c r="CC492" t="str">
        <f>"1"</f>
        <v>1</v>
      </c>
      <c r="CD492" t="str">
        <f xml:space="preserve"> IF($CB$492 &gt;= $G$67, "1","0")</f>
        <v>1</v>
      </c>
      <c r="CE492">
        <f xml:space="preserve"> IF( AND( $CC$492 = "1", $CD$492 = "1" ), 1, IF( AND( $CC$492 = "1", $CD$492 = "0" ), 2, IF( AND( $CC$492 = "0", $CD$492 = "1" ), 3, 4 ) ) )</f>
        <v>1</v>
      </c>
    </row>
    <row r="493" spans="80:83" x14ac:dyDescent="0.25">
      <c r="CB493" s="4">
        <v>0</v>
      </c>
      <c r="CC493" t="str">
        <f>"0"</f>
        <v>0</v>
      </c>
      <c r="CD493" t="str">
        <f xml:space="preserve"> IF($CB$493 &gt;= $G$67, "1","0")</f>
        <v>0</v>
      </c>
      <c r="CE493">
        <f xml:space="preserve"> IF( AND( $CC$493 = "1", $CD$493 = "1" ), 1, IF( AND( $CC$493 = "1", $CD$493 = "0" ), 2, IF( AND( $CC$493 = "0", $CD$493 = "1" ), 3, 4 ) ) )</f>
        <v>4</v>
      </c>
    </row>
    <row r="494" spans="80:83" x14ac:dyDescent="0.25">
      <c r="CB494" s="4">
        <v>0</v>
      </c>
      <c r="CC494" t="str">
        <f>"0"</f>
        <v>0</v>
      </c>
      <c r="CD494" t="str">
        <f xml:space="preserve"> IF($CB$494 &gt;= $G$67, "1","0")</f>
        <v>0</v>
      </c>
      <c r="CE494">
        <f xml:space="preserve"> IF( AND( $CC$494 = "1", $CD$494 = "1" ), 1, IF( AND( $CC$494 = "1", $CD$494 = "0" ), 2, IF( AND( $CC$494 = "0", $CD$494 = "1" ), 3, 4 ) ) )</f>
        <v>4</v>
      </c>
    </row>
    <row r="495" spans="80:83" x14ac:dyDescent="0.25">
      <c r="CB495" s="4">
        <v>0</v>
      </c>
      <c r="CC495" t="str">
        <f>"0"</f>
        <v>0</v>
      </c>
      <c r="CD495" t="str">
        <f xml:space="preserve"> IF($CB$495 &gt;= $G$67, "1","0")</f>
        <v>0</v>
      </c>
      <c r="CE495">
        <f xml:space="preserve"> IF( AND( $CC$495 = "1", $CD$495 = "1" ), 1, IF( AND( $CC$495 = "1", $CD$495 = "0" ), 2, IF( AND( $CC$495 = "0", $CD$495 = "1" ), 3, 4 ) ) )</f>
        <v>4</v>
      </c>
    </row>
    <row r="496" spans="80:83" x14ac:dyDescent="0.25">
      <c r="CB496" s="4">
        <v>0</v>
      </c>
      <c r="CC496" t="str">
        <f>"0"</f>
        <v>0</v>
      </c>
      <c r="CD496" t="str">
        <f xml:space="preserve"> IF($CB$496 &gt;= $G$67, "1","0")</f>
        <v>0</v>
      </c>
      <c r="CE496">
        <f xml:space="preserve"> IF( AND( $CC$496 = "1", $CD$496 = "1" ), 1, IF( AND( $CC$496 = "1", $CD$496 = "0" ), 2, IF( AND( $CC$496 = "0", $CD$496 = "1" ), 3, 4 ) ) )</f>
        <v>4</v>
      </c>
    </row>
    <row r="497" spans="80:83" x14ac:dyDescent="0.25">
      <c r="CB497" s="4">
        <v>1</v>
      </c>
      <c r="CC497" t="str">
        <f>"1"</f>
        <v>1</v>
      </c>
      <c r="CD497" t="str">
        <f xml:space="preserve"> IF($CB$497 &gt;= $G$67, "1","0")</f>
        <v>1</v>
      </c>
      <c r="CE497">
        <f xml:space="preserve"> IF( AND( $CC$497 = "1", $CD$497 = "1" ), 1, IF( AND( $CC$497 = "1", $CD$497 = "0" ), 2, IF( AND( $CC$497 = "0", $CD$497 = "1" ), 3, 4 ) ) )</f>
        <v>1</v>
      </c>
    </row>
    <row r="498" spans="80:83" x14ac:dyDescent="0.25">
      <c r="CB498" s="4">
        <v>0</v>
      </c>
      <c r="CC498" t="str">
        <f>"0"</f>
        <v>0</v>
      </c>
      <c r="CD498" t="str">
        <f xml:space="preserve"> IF($CB$498 &gt;= $G$67, "1","0")</f>
        <v>0</v>
      </c>
      <c r="CE498">
        <f xml:space="preserve"> IF( AND( $CC$498 = "1", $CD$498 = "1" ), 1, IF( AND( $CC$498 = "1", $CD$498 = "0" ), 2, IF( AND( $CC$498 = "0", $CD$498 = "1" ), 3, 4 ) ) )</f>
        <v>4</v>
      </c>
    </row>
    <row r="499" spans="80:83" x14ac:dyDescent="0.25">
      <c r="CB499" s="4">
        <v>0</v>
      </c>
      <c r="CC499" t="str">
        <f>"0"</f>
        <v>0</v>
      </c>
      <c r="CD499" t="str">
        <f xml:space="preserve"> IF($CB$499 &gt;= $G$67, "1","0")</f>
        <v>0</v>
      </c>
      <c r="CE499">
        <f xml:space="preserve"> IF( AND( $CC$499 = "1", $CD$499 = "1" ), 1, IF( AND( $CC$499 = "1", $CD$499 = "0" ), 2, IF( AND( $CC$499 = "0", $CD$499 = "1" ), 3, 4 ) ) )</f>
        <v>4</v>
      </c>
    </row>
    <row r="500" spans="80:83" x14ac:dyDescent="0.25">
      <c r="CB500" s="4">
        <v>0</v>
      </c>
      <c r="CC500" t="str">
        <f>"0"</f>
        <v>0</v>
      </c>
      <c r="CD500" t="str">
        <f xml:space="preserve"> IF($CB$500 &gt;= $G$67, "1","0")</f>
        <v>0</v>
      </c>
      <c r="CE500">
        <f xml:space="preserve"> IF( AND( $CC$500 = "1", $CD$500 = "1" ), 1, IF( AND( $CC$500 = "1", $CD$500 = "0" ), 2, IF( AND( $CC$500 = "0", $CD$500 = "1" ), 3, 4 ) ) )</f>
        <v>4</v>
      </c>
    </row>
    <row r="501" spans="80:83" x14ac:dyDescent="0.25">
      <c r="CB501" s="4">
        <v>0</v>
      </c>
      <c r="CC501" t="str">
        <f>"0"</f>
        <v>0</v>
      </c>
      <c r="CD501" t="str">
        <f xml:space="preserve"> IF($CB$501 &gt;= $G$67, "1","0")</f>
        <v>0</v>
      </c>
      <c r="CE501">
        <f xml:space="preserve"> IF( AND( $CC$501 = "1", $CD$501 = "1" ), 1, IF( AND( $CC$501 = "1", $CD$501 = "0" ), 2, IF( AND( $CC$501 = "0", $CD$501 = "1" ), 3, 4 ) ) )</f>
        <v>4</v>
      </c>
    </row>
    <row r="502" spans="80:83" x14ac:dyDescent="0.25">
      <c r="CB502" s="4">
        <v>1</v>
      </c>
      <c r="CC502" t="str">
        <f>"1"</f>
        <v>1</v>
      </c>
      <c r="CD502" t="str">
        <f xml:space="preserve"> IF($CB$502 &gt;= $G$67, "1","0")</f>
        <v>1</v>
      </c>
      <c r="CE502">
        <f xml:space="preserve"> IF( AND( $CC$502 = "1", $CD$502 = "1" ), 1, IF( AND( $CC$502 = "1", $CD$502 = "0" ), 2, IF( AND( $CC$502 = "0", $CD$502 = "1" ), 3, 4 ) ) )</f>
        <v>1</v>
      </c>
    </row>
    <row r="503" spans="80:83" x14ac:dyDescent="0.25">
      <c r="CB503" s="4">
        <v>0</v>
      </c>
      <c r="CC503" t="str">
        <f>"0"</f>
        <v>0</v>
      </c>
      <c r="CD503" t="str">
        <f xml:space="preserve"> IF($CB$503 &gt;= $G$67, "1","0")</f>
        <v>0</v>
      </c>
      <c r="CE503">
        <f xml:space="preserve"> IF( AND( $CC$503 = "1", $CD$503 = "1" ), 1, IF( AND( $CC$503 = "1", $CD$503 = "0" ), 2, IF( AND( $CC$503 = "0", $CD$503 = "1" ), 3, 4 ) ) )</f>
        <v>4</v>
      </c>
    </row>
    <row r="504" spans="80:83" x14ac:dyDescent="0.25">
      <c r="CB504" s="4">
        <v>0</v>
      </c>
      <c r="CC504" t="str">
        <f>"0"</f>
        <v>0</v>
      </c>
      <c r="CD504" t="str">
        <f xml:space="preserve"> IF($CB$504 &gt;= $G$67, "1","0")</f>
        <v>0</v>
      </c>
      <c r="CE504">
        <f xml:space="preserve"> IF( AND( $CC$504 = "1", $CD$504 = "1" ), 1, IF( AND( $CC$504 = "1", $CD$504 = "0" ), 2, IF( AND( $CC$504 = "0", $CD$504 = "1" ), 3, 4 ) ) )</f>
        <v>4</v>
      </c>
    </row>
    <row r="505" spans="80:83" x14ac:dyDescent="0.25">
      <c r="CB505" s="4">
        <v>0</v>
      </c>
      <c r="CC505" t="str">
        <f>"0"</f>
        <v>0</v>
      </c>
      <c r="CD505" t="str">
        <f xml:space="preserve"> IF($CB$505 &gt;= $G$67, "1","0")</f>
        <v>0</v>
      </c>
      <c r="CE505">
        <f xml:space="preserve"> IF( AND( $CC$505 = "1", $CD$505 = "1" ), 1, IF( AND( $CC$505 = "1", $CD$505 = "0" ), 2, IF( AND( $CC$505 = "0", $CD$505 = "1" ), 3, 4 ) ) )</f>
        <v>4</v>
      </c>
    </row>
    <row r="506" spans="80:83" x14ac:dyDescent="0.25">
      <c r="CB506" s="4">
        <v>0</v>
      </c>
      <c r="CC506" t="str">
        <f>"0"</f>
        <v>0</v>
      </c>
      <c r="CD506" t="str">
        <f xml:space="preserve"> IF($CB$506 &gt;= $G$67, "1","0")</f>
        <v>0</v>
      </c>
      <c r="CE506">
        <f xml:space="preserve"> IF( AND( $CC$506 = "1", $CD$506 = "1" ), 1, IF( AND( $CC$506 = "1", $CD$506 = "0" ), 2, IF( AND( $CC$506 = "0", $CD$506 = "1" ), 3, 4 ) ) )</f>
        <v>4</v>
      </c>
    </row>
    <row r="507" spans="80:83" x14ac:dyDescent="0.25">
      <c r="CB507" s="4">
        <v>0</v>
      </c>
      <c r="CC507" t="str">
        <f>"0"</f>
        <v>0</v>
      </c>
      <c r="CD507" t="str">
        <f xml:space="preserve"> IF($CB$507 &gt;= $G$67, "1","0")</f>
        <v>0</v>
      </c>
      <c r="CE507">
        <f xml:space="preserve"> IF( AND( $CC$507 = "1", $CD$507 = "1" ), 1, IF( AND( $CC$507 = "1", $CD$507 = "0" ), 2, IF( AND( $CC$507 = "0", $CD$507 = "1" ), 3, 4 ) ) )</f>
        <v>4</v>
      </c>
    </row>
    <row r="508" spans="80:83" x14ac:dyDescent="0.25">
      <c r="CB508" s="4">
        <v>1</v>
      </c>
      <c r="CC508" t="str">
        <f>"1"</f>
        <v>1</v>
      </c>
      <c r="CD508" t="str">
        <f xml:space="preserve"> IF($CB$508 &gt;= $G$67, "1","0")</f>
        <v>1</v>
      </c>
      <c r="CE508">
        <f xml:space="preserve"> IF( AND( $CC$508 = "1", $CD$508 = "1" ), 1, IF( AND( $CC$508 = "1", $CD$508 = "0" ), 2, IF( AND( $CC$508 = "0", $CD$508 = "1" ), 3, 4 ) ) )</f>
        <v>1</v>
      </c>
    </row>
    <row r="509" spans="80:83" x14ac:dyDescent="0.25">
      <c r="CB509" s="4">
        <v>0</v>
      </c>
      <c r="CC509" t="str">
        <f>"0"</f>
        <v>0</v>
      </c>
      <c r="CD509" t="str">
        <f xml:space="preserve"> IF($CB$509 &gt;= $G$67, "1","0")</f>
        <v>0</v>
      </c>
      <c r="CE509">
        <f xml:space="preserve"> IF( AND( $CC$509 = "1", $CD$509 = "1" ), 1, IF( AND( $CC$509 = "1", $CD$509 = "0" ), 2, IF( AND( $CC$509 = "0", $CD$509 = "1" ), 3, 4 ) ) )</f>
        <v>4</v>
      </c>
    </row>
    <row r="510" spans="80:83" x14ac:dyDescent="0.25">
      <c r="CB510" s="4">
        <v>0</v>
      </c>
      <c r="CC510" t="str">
        <f>"0"</f>
        <v>0</v>
      </c>
      <c r="CD510" t="str">
        <f xml:space="preserve"> IF($CB$510 &gt;= $G$67, "1","0")</f>
        <v>0</v>
      </c>
      <c r="CE510">
        <f xml:space="preserve"> IF( AND( $CC$510 = "1", $CD$510 = "1" ), 1, IF( AND( $CC$510 = "1", $CD$510 = "0" ), 2, IF( AND( $CC$510 = "0", $CD$510 = "1" ), 3, 4 ) ) )</f>
        <v>4</v>
      </c>
    </row>
    <row r="511" spans="80:83" x14ac:dyDescent="0.25">
      <c r="CB511" s="4">
        <v>0</v>
      </c>
      <c r="CC511" t="str">
        <f>"0"</f>
        <v>0</v>
      </c>
      <c r="CD511" t="str">
        <f xml:space="preserve"> IF($CB$511 &gt;= $G$67, "1","0")</f>
        <v>0</v>
      </c>
      <c r="CE511">
        <f xml:space="preserve"> IF( AND( $CC$511 = "1", $CD$511 = "1" ), 1, IF( AND( $CC$511 = "1", $CD$511 = "0" ), 2, IF( AND( $CC$511 = "0", $CD$511 = "1" ), 3, 4 ) ) )</f>
        <v>4</v>
      </c>
    </row>
    <row r="512" spans="80:83" x14ac:dyDescent="0.25">
      <c r="CB512" s="4">
        <v>0</v>
      </c>
      <c r="CC512" t="str">
        <f>"0"</f>
        <v>0</v>
      </c>
      <c r="CD512" t="str">
        <f xml:space="preserve"> IF($CB$512 &gt;= $G$67, "1","0")</f>
        <v>0</v>
      </c>
      <c r="CE512">
        <f xml:space="preserve"> IF( AND( $CC$512 = "1", $CD$512 = "1" ), 1, IF( AND( $CC$512 = "1", $CD$512 = "0" ), 2, IF( AND( $CC$512 = "0", $CD$512 = "1" ), 3, 4 ) ) )</f>
        <v>4</v>
      </c>
    </row>
    <row r="513" spans="80:83" x14ac:dyDescent="0.25">
      <c r="CB513" s="4">
        <v>0</v>
      </c>
      <c r="CC513" t="str">
        <f>"0"</f>
        <v>0</v>
      </c>
      <c r="CD513" t="str">
        <f xml:space="preserve"> IF($CB$513 &gt;= $G$67, "1","0")</f>
        <v>0</v>
      </c>
      <c r="CE513">
        <f xml:space="preserve"> IF( AND( $CC$513 = "1", $CD$513 = "1" ), 1, IF( AND( $CC$513 = "1", $CD$513 = "0" ), 2, IF( AND( $CC$513 = "0", $CD$513 = "1" ), 3, 4 ) ) )</f>
        <v>4</v>
      </c>
    </row>
    <row r="514" spans="80:83" x14ac:dyDescent="0.25">
      <c r="CB514" s="4">
        <v>0</v>
      </c>
      <c r="CC514" t="str">
        <f>"0"</f>
        <v>0</v>
      </c>
      <c r="CD514" t="str">
        <f xml:space="preserve"> IF($CB$514 &gt;= $G$67, "1","0")</f>
        <v>0</v>
      </c>
      <c r="CE514">
        <f xml:space="preserve"> IF( AND( $CC$514 = "1", $CD$514 = "1" ), 1, IF( AND( $CC$514 = "1", $CD$514 = "0" ), 2, IF( AND( $CC$514 = "0", $CD$514 = "1" ), 3, 4 ) ) )</f>
        <v>4</v>
      </c>
    </row>
    <row r="515" spans="80:83" x14ac:dyDescent="0.25">
      <c r="CB515" s="4">
        <v>0</v>
      </c>
      <c r="CC515" t="str">
        <f>"0"</f>
        <v>0</v>
      </c>
      <c r="CD515" t="str">
        <f xml:space="preserve"> IF($CB$515 &gt;= $G$67, "1","0")</f>
        <v>0</v>
      </c>
      <c r="CE515">
        <f xml:space="preserve"> IF( AND( $CC$515 = "1", $CD$515 = "1" ), 1, IF( AND( $CC$515 = "1", $CD$515 = "0" ), 2, IF( AND( $CC$515 = "0", $CD$515 = "1" ), 3, 4 ) ) )</f>
        <v>4</v>
      </c>
    </row>
    <row r="516" spans="80:83" x14ac:dyDescent="0.25">
      <c r="CB516" s="4">
        <v>1</v>
      </c>
      <c r="CC516" t="str">
        <f>"1"</f>
        <v>1</v>
      </c>
      <c r="CD516" t="str">
        <f xml:space="preserve"> IF($CB$516 &gt;= $G$67, "1","0")</f>
        <v>1</v>
      </c>
      <c r="CE516">
        <f xml:space="preserve"> IF( AND( $CC$516 = "1", $CD$516 = "1" ), 1, IF( AND( $CC$516 = "1", $CD$516 = "0" ), 2, IF( AND( $CC$516 = "0", $CD$516 = "1" ), 3, 4 ) ) )</f>
        <v>1</v>
      </c>
    </row>
    <row r="517" spans="80:83" x14ac:dyDescent="0.25">
      <c r="CB517" s="4">
        <v>0</v>
      </c>
      <c r="CC517" t="str">
        <f>"0"</f>
        <v>0</v>
      </c>
      <c r="CD517" t="str">
        <f xml:space="preserve"> IF($CB$517 &gt;= $G$67, "1","0")</f>
        <v>0</v>
      </c>
      <c r="CE517">
        <f xml:space="preserve"> IF( AND( $CC$517 = "1", $CD$517 = "1" ), 1, IF( AND( $CC$517 = "1", $CD$517 = "0" ), 2, IF( AND( $CC$517 = "0", $CD$517 = "1" ), 3, 4 ) ) )</f>
        <v>4</v>
      </c>
    </row>
    <row r="518" spans="80:83" x14ac:dyDescent="0.25">
      <c r="CB518" s="4">
        <v>0</v>
      </c>
      <c r="CC518" t="str">
        <f>"0"</f>
        <v>0</v>
      </c>
      <c r="CD518" t="str">
        <f xml:space="preserve"> IF($CB$518 &gt;= $G$67, "1","0")</f>
        <v>0</v>
      </c>
      <c r="CE518">
        <f xml:space="preserve"> IF( AND( $CC$518 = "1", $CD$518 = "1" ), 1, IF( AND( $CC$518 = "1", $CD$518 = "0" ), 2, IF( AND( $CC$518 = "0", $CD$518 = "1" ), 3, 4 ) ) )</f>
        <v>4</v>
      </c>
    </row>
    <row r="519" spans="80:83" x14ac:dyDescent="0.25">
      <c r="CB519" s="4">
        <v>0</v>
      </c>
      <c r="CC519" t="str">
        <f>"0"</f>
        <v>0</v>
      </c>
      <c r="CD519" t="str">
        <f xml:space="preserve"> IF($CB$519 &gt;= $G$67, "1","0")</f>
        <v>0</v>
      </c>
      <c r="CE519">
        <f xml:space="preserve"> IF( AND( $CC$519 = "1", $CD$519 = "1" ), 1, IF( AND( $CC$519 = "1", $CD$519 = "0" ), 2, IF( AND( $CC$519 = "0", $CD$519 = "1" ), 3, 4 ) ) )</f>
        <v>4</v>
      </c>
    </row>
    <row r="520" spans="80:83" x14ac:dyDescent="0.25">
      <c r="CB520" s="4">
        <v>1</v>
      </c>
      <c r="CC520" t="str">
        <f>"1"</f>
        <v>1</v>
      </c>
      <c r="CD520" t="str">
        <f xml:space="preserve"> IF($CB$520 &gt;= $G$67, "1","0")</f>
        <v>1</v>
      </c>
      <c r="CE520">
        <f xml:space="preserve"> IF( AND( $CC$520 = "1", $CD$520 = "1" ), 1, IF( AND( $CC$520 = "1", $CD$520 = "0" ), 2, IF( AND( $CC$520 = "0", $CD$520 = "1" ), 3, 4 ) ) )</f>
        <v>1</v>
      </c>
    </row>
    <row r="521" spans="80:83" x14ac:dyDescent="0.25">
      <c r="CB521" s="4">
        <v>0</v>
      </c>
      <c r="CC521" t="str">
        <f>"0"</f>
        <v>0</v>
      </c>
      <c r="CD521" t="str">
        <f xml:space="preserve"> IF($CB$521 &gt;= $G$67, "1","0")</f>
        <v>0</v>
      </c>
      <c r="CE521">
        <f xml:space="preserve"> IF( AND( $CC$521 = "1", $CD$521 = "1" ), 1, IF( AND( $CC$521 = "1", $CD$521 = "0" ), 2, IF( AND( $CC$521 = "0", $CD$521 = "1" ), 3, 4 ) ) )</f>
        <v>4</v>
      </c>
    </row>
    <row r="522" spans="80:83" x14ac:dyDescent="0.25">
      <c r="CB522" s="4">
        <v>0</v>
      </c>
      <c r="CC522" t="str">
        <f>"0"</f>
        <v>0</v>
      </c>
      <c r="CD522" t="str">
        <f xml:space="preserve"> IF($CB$522 &gt;= $G$67, "1","0")</f>
        <v>0</v>
      </c>
      <c r="CE522">
        <f xml:space="preserve"> IF( AND( $CC$522 = "1", $CD$522 = "1" ), 1, IF( AND( $CC$522 = "1", $CD$522 = "0" ), 2, IF( AND( $CC$522 = "0", $CD$522 = "1" ), 3, 4 ) ) )</f>
        <v>4</v>
      </c>
    </row>
    <row r="523" spans="80:83" x14ac:dyDescent="0.25">
      <c r="CB523" s="4">
        <v>0</v>
      </c>
      <c r="CC523" t="str">
        <f>"0"</f>
        <v>0</v>
      </c>
      <c r="CD523" t="str">
        <f xml:space="preserve"> IF($CB$523 &gt;= $G$67, "1","0")</f>
        <v>0</v>
      </c>
      <c r="CE523">
        <f xml:space="preserve"> IF( AND( $CC$523 = "1", $CD$523 = "1" ), 1, IF( AND( $CC$523 = "1", $CD$523 = "0" ), 2, IF( AND( $CC$523 = "0", $CD$523 = "1" ), 3, 4 ) ) )</f>
        <v>4</v>
      </c>
    </row>
    <row r="524" spans="80:83" x14ac:dyDescent="0.25">
      <c r="CB524" s="4">
        <v>0</v>
      </c>
      <c r="CC524" t="str">
        <f>"0"</f>
        <v>0</v>
      </c>
      <c r="CD524" t="str">
        <f xml:space="preserve"> IF($CB$524 &gt;= $G$67, "1","0")</f>
        <v>0</v>
      </c>
      <c r="CE524">
        <f xml:space="preserve"> IF( AND( $CC$524 = "1", $CD$524 = "1" ), 1, IF( AND( $CC$524 = "1", $CD$524 = "0" ), 2, IF( AND( $CC$524 = "0", $CD$524 = "1" ), 3, 4 ) ) )</f>
        <v>4</v>
      </c>
    </row>
    <row r="525" spans="80:83" x14ac:dyDescent="0.25">
      <c r="CB525" s="4">
        <v>0</v>
      </c>
      <c r="CC525" t="str">
        <f>"0"</f>
        <v>0</v>
      </c>
      <c r="CD525" t="str">
        <f xml:space="preserve"> IF($CB$525 &gt;= $G$67, "1","0")</f>
        <v>0</v>
      </c>
      <c r="CE525">
        <f xml:space="preserve"> IF( AND( $CC$525 = "1", $CD$525 = "1" ), 1, IF( AND( $CC$525 = "1", $CD$525 = "0" ), 2, IF( AND( $CC$525 = "0", $CD$525 = "1" ), 3, 4 ) ) )</f>
        <v>4</v>
      </c>
    </row>
    <row r="526" spans="80:83" x14ac:dyDescent="0.25">
      <c r="CB526" s="4">
        <v>0</v>
      </c>
      <c r="CC526" t="str">
        <f>"0"</f>
        <v>0</v>
      </c>
      <c r="CD526" t="str">
        <f xml:space="preserve"> IF($CB$526 &gt;= $G$67, "1","0")</f>
        <v>0</v>
      </c>
      <c r="CE526">
        <f xml:space="preserve"> IF( AND( $CC$526 = "1", $CD$526 = "1" ), 1, IF( AND( $CC$526 = "1", $CD$526 = "0" ), 2, IF( AND( $CC$526 = "0", $CD$526 = "1" ), 3, 4 ) ) )</f>
        <v>4</v>
      </c>
    </row>
    <row r="527" spans="80:83" x14ac:dyDescent="0.25">
      <c r="CB527" s="4">
        <v>0</v>
      </c>
      <c r="CC527" t="str">
        <f>"0"</f>
        <v>0</v>
      </c>
      <c r="CD527" t="str">
        <f xml:space="preserve"> IF($CB$527 &gt;= $G$67, "1","0")</f>
        <v>0</v>
      </c>
      <c r="CE527">
        <f xml:space="preserve"> IF( AND( $CC$527 = "1", $CD$527 = "1" ), 1, IF( AND( $CC$527 = "1", $CD$527 = "0" ), 2, IF( AND( $CC$527 = "0", $CD$527 = "1" ), 3, 4 ) ) )</f>
        <v>4</v>
      </c>
    </row>
    <row r="528" spans="80:83" x14ac:dyDescent="0.25">
      <c r="CB528" s="4">
        <v>0</v>
      </c>
      <c r="CC528" t="str">
        <f>"0"</f>
        <v>0</v>
      </c>
      <c r="CD528" t="str">
        <f xml:space="preserve"> IF($CB$528 &gt;= $G$67, "1","0")</f>
        <v>0</v>
      </c>
      <c r="CE528">
        <f xml:space="preserve"> IF( AND( $CC$528 = "1", $CD$528 = "1" ), 1, IF( AND( $CC$528 = "1", $CD$528 = "0" ), 2, IF( AND( $CC$528 = "0", $CD$528 = "1" ), 3, 4 ) ) )</f>
        <v>4</v>
      </c>
    </row>
    <row r="529" spans="80:83" x14ac:dyDescent="0.25">
      <c r="CB529" s="4">
        <v>1</v>
      </c>
      <c r="CC529" t="str">
        <f>"1"</f>
        <v>1</v>
      </c>
      <c r="CD529" t="str">
        <f xml:space="preserve"> IF($CB$529 &gt;= $G$67, "1","0")</f>
        <v>1</v>
      </c>
      <c r="CE529">
        <f xml:space="preserve"> IF( AND( $CC$529 = "1", $CD$529 = "1" ), 1, IF( AND( $CC$529 = "1", $CD$529 = "0" ), 2, IF( AND( $CC$529 = "0", $CD$529 = "1" ), 3, 4 ) ) )</f>
        <v>1</v>
      </c>
    </row>
    <row r="530" spans="80:83" x14ac:dyDescent="0.25">
      <c r="CB530" s="4">
        <v>0</v>
      </c>
      <c r="CC530" t="str">
        <f>"0"</f>
        <v>0</v>
      </c>
      <c r="CD530" t="str">
        <f xml:space="preserve"> IF($CB$530 &gt;= $G$67, "1","0")</f>
        <v>0</v>
      </c>
      <c r="CE530">
        <f xml:space="preserve"> IF( AND( $CC$530 = "1", $CD$530 = "1" ), 1, IF( AND( $CC$530 = "1", $CD$530 = "0" ), 2, IF( AND( $CC$530 = "0", $CD$530 = "1" ), 3, 4 ) ) )</f>
        <v>4</v>
      </c>
    </row>
    <row r="531" spans="80:83" x14ac:dyDescent="0.25">
      <c r="CB531" s="4">
        <v>0</v>
      </c>
      <c r="CC531" t="str">
        <f>"0"</f>
        <v>0</v>
      </c>
      <c r="CD531" t="str">
        <f xml:space="preserve"> IF($CB$531 &gt;= $G$67, "1","0")</f>
        <v>0</v>
      </c>
      <c r="CE531">
        <f xml:space="preserve"> IF( AND( $CC$531 = "1", $CD$531 = "1" ), 1, IF( AND( $CC$531 = "1", $CD$531 = "0" ), 2, IF( AND( $CC$531 = "0", $CD$531 = "1" ), 3, 4 ) ) )</f>
        <v>4</v>
      </c>
    </row>
    <row r="532" spans="80:83" x14ac:dyDescent="0.25">
      <c r="CB532" s="4">
        <v>0</v>
      </c>
      <c r="CC532" t="str">
        <f>"0"</f>
        <v>0</v>
      </c>
      <c r="CD532" t="str">
        <f xml:space="preserve"> IF($CB$532 &gt;= $G$67, "1","0")</f>
        <v>0</v>
      </c>
      <c r="CE532">
        <f xml:space="preserve"> IF( AND( $CC$532 = "1", $CD$532 = "1" ), 1, IF( AND( $CC$532 = "1", $CD$532 = "0" ), 2, IF( AND( $CC$532 = "0", $CD$532 = "1" ), 3, 4 ) ) )</f>
        <v>4</v>
      </c>
    </row>
    <row r="533" spans="80:83" x14ac:dyDescent="0.25">
      <c r="CB533" s="4">
        <v>0</v>
      </c>
      <c r="CC533" t="str">
        <f>"0"</f>
        <v>0</v>
      </c>
      <c r="CD533" t="str">
        <f xml:space="preserve"> IF($CB$533 &gt;= $G$67, "1","0")</f>
        <v>0</v>
      </c>
      <c r="CE533">
        <f xml:space="preserve"> IF( AND( $CC$533 = "1", $CD$533 = "1" ), 1, IF( AND( $CC$533 = "1", $CD$533 = "0" ), 2, IF( AND( $CC$533 = "0", $CD$533 = "1" ), 3, 4 ) ) )</f>
        <v>4</v>
      </c>
    </row>
    <row r="534" spans="80:83" x14ac:dyDescent="0.25">
      <c r="CB534" s="4">
        <v>1</v>
      </c>
      <c r="CC534" t="str">
        <f>"1"</f>
        <v>1</v>
      </c>
      <c r="CD534" t="str">
        <f xml:space="preserve"> IF($CB$534 &gt;= $G$67, "1","0")</f>
        <v>1</v>
      </c>
      <c r="CE534">
        <f xml:space="preserve"> IF( AND( $CC$534 = "1", $CD$534 = "1" ), 1, IF( AND( $CC$534 = "1", $CD$534 = "0" ), 2, IF( AND( $CC$534 = "0", $CD$534 = "1" ), 3, 4 ) ) )</f>
        <v>1</v>
      </c>
    </row>
    <row r="535" spans="80:83" x14ac:dyDescent="0.25">
      <c r="CB535" s="4">
        <v>0</v>
      </c>
      <c r="CC535" t="str">
        <f>"0"</f>
        <v>0</v>
      </c>
      <c r="CD535" t="str">
        <f xml:space="preserve"> IF($CB$535 &gt;= $G$67, "1","0")</f>
        <v>0</v>
      </c>
      <c r="CE535">
        <f xml:space="preserve"> IF( AND( $CC$535 = "1", $CD$535 = "1" ), 1, IF( AND( $CC$535 = "1", $CD$535 = "0" ), 2, IF( AND( $CC$535 = "0", $CD$535 = "1" ), 3, 4 ) ) )</f>
        <v>4</v>
      </c>
    </row>
    <row r="536" spans="80:83" x14ac:dyDescent="0.25">
      <c r="CB536" s="4">
        <v>1</v>
      </c>
      <c r="CC536" t="str">
        <f>"1"</f>
        <v>1</v>
      </c>
      <c r="CD536" t="str">
        <f xml:space="preserve"> IF($CB$536 &gt;= $G$67, "1","0")</f>
        <v>1</v>
      </c>
      <c r="CE536">
        <f xml:space="preserve"> IF( AND( $CC$536 = "1", $CD$536 = "1" ), 1, IF( AND( $CC$536 = "1", $CD$536 = "0" ), 2, IF( AND( $CC$536 = "0", $CD$536 = "1" ), 3, 4 ) ) )</f>
        <v>1</v>
      </c>
    </row>
    <row r="537" spans="80:83" x14ac:dyDescent="0.25">
      <c r="CB537" s="4">
        <v>0</v>
      </c>
      <c r="CC537" t="str">
        <f>"0"</f>
        <v>0</v>
      </c>
      <c r="CD537" t="str">
        <f xml:space="preserve"> IF($CB$537 &gt;= $G$67, "1","0")</f>
        <v>0</v>
      </c>
      <c r="CE537">
        <f xml:space="preserve"> IF( AND( $CC$537 = "1", $CD$537 = "1" ), 1, IF( AND( $CC$537 = "1", $CD$537 = "0" ), 2, IF( AND( $CC$537 = "0", $CD$537 = "1" ), 3, 4 ) ) )</f>
        <v>4</v>
      </c>
    </row>
    <row r="538" spans="80:83" x14ac:dyDescent="0.25">
      <c r="CB538" s="4">
        <v>1</v>
      </c>
      <c r="CC538" t="str">
        <f>"1"</f>
        <v>1</v>
      </c>
      <c r="CD538" t="str">
        <f xml:space="preserve"> IF($CB$538 &gt;= $G$67, "1","0")</f>
        <v>1</v>
      </c>
      <c r="CE538">
        <f xml:space="preserve"> IF( AND( $CC$538 = "1", $CD$538 = "1" ), 1, IF( AND( $CC$538 = "1", $CD$538 = "0" ), 2, IF( AND( $CC$538 = "0", $CD$538 = "1" ), 3, 4 ) ) )</f>
        <v>1</v>
      </c>
    </row>
    <row r="539" spans="80:83" x14ac:dyDescent="0.25">
      <c r="CB539" s="4">
        <v>0</v>
      </c>
      <c r="CC539" t="str">
        <f>"0"</f>
        <v>0</v>
      </c>
      <c r="CD539" t="str">
        <f xml:space="preserve"> IF($CB$539 &gt;= $G$67, "1","0")</f>
        <v>0</v>
      </c>
      <c r="CE539">
        <f xml:space="preserve"> IF( AND( $CC$539 = "1", $CD$539 = "1" ), 1, IF( AND( $CC$539 = "1", $CD$539 = "0" ), 2, IF( AND( $CC$539 = "0", $CD$539 = "1" ), 3, 4 ) ) )</f>
        <v>4</v>
      </c>
    </row>
    <row r="540" spans="80:83" x14ac:dyDescent="0.25">
      <c r="CB540" s="4">
        <v>0</v>
      </c>
      <c r="CC540" t="str">
        <f>"0"</f>
        <v>0</v>
      </c>
      <c r="CD540" t="str">
        <f xml:space="preserve"> IF($CB$540 &gt;= $G$67, "1","0")</f>
        <v>0</v>
      </c>
      <c r="CE540">
        <f xml:space="preserve"> IF( AND( $CC$540 = "1", $CD$540 = "1" ), 1, IF( AND( $CC$540 = "1", $CD$540 = "0" ), 2, IF( AND( $CC$540 = "0", $CD$540 = "1" ), 3, 4 ) ) )</f>
        <v>4</v>
      </c>
    </row>
    <row r="541" spans="80:83" x14ac:dyDescent="0.25">
      <c r="CB541" s="4">
        <v>1</v>
      </c>
      <c r="CC541" t="str">
        <f>"1"</f>
        <v>1</v>
      </c>
      <c r="CD541" t="str">
        <f xml:space="preserve"> IF($CB$541 &gt;= $G$67, "1","0")</f>
        <v>1</v>
      </c>
      <c r="CE541">
        <f xml:space="preserve"> IF( AND( $CC$541 = "1", $CD$541 = "1" ), 1, IF( AND( $CC$541 = "1", $CD$541 = "0" ), 2, IF( AND( $CC$541 = "0", $CD$541 = "1" ), 3, 4 ) ) )</f>
        <v>1</v>
      </c>
    </row>
    <row r="542" spans="80:83" x14ac:dyDescent="0.25">
      <c r="CB542" s="4">
        <v>0</v>
      </c>
      <c r="CC542" t="str">
        <f>"0"</f>
        <v>0</v>
      </c>
      <c r="CD542" t="str">
        <f xml:space="preserve"> IF($CB$542 &gt;= $G$67, "1","0")</f>
        <v>0</v>
      </c>
      <c r="CE542">
        <f xml:space="preserve"> IF( AND( $CC$542 = "1", $CD$542 = "1" ), 1, IF( AND( $CC$542 = "1", $CD$542 = "0" ), 2, IF( AND( $CC$542 = "0", $CD$542 = "1" ), 3, 4 ) ) )</f>
        <v>4</v>
      </c>
    </row>
    <row r="543" spans="80:83" x14ac:dyDescent="0.25">
      <c r="CB543" s="4">
        <v>0</v>
      </c>
      <c r="CC543" t="str">
        <f>"0"</f>
        <v>0</v>
      </c>
      <c r="CD543" t="str">
        <f xml:space="preserve"> IF($CB$543 &gt;= $G$67, "1","0")</f>
        <v>0</v>
      </c>
      <c r="CE543">
        <f xml:space="preserve"> IF( AND( $CC$543 = "1", $CD$543 = "1" ), 1, IF( AND( $CC$543 = "1", $CD$543 = "0" ), 2, IF( AND( $CC$543 = "0", $CD$543 = "1" ), 3, 4 ) ) )</f>
        <v>4</v>
      </c>
    </row>
    <row r="544" spans="80:83" x14ac:dyDescent="0.25">
      <c r="CB544" s="4">
        <v>1</v>
      </c>
      <c r="CC544" t="str">
        <f>"1"</f>
        <v>1</v>
      </c>
      <c r="CD544" t="str">
        <f xml:space="preserve"> IF($CB$544 &gt;= $G$67, "1","0")</f>
        <v>1</v>
      </c>
      <c r="CE544">
        <f xml:space="preserve"> IF( AND( $CC$544 = "1", $CD$544 = "1" ), 1, IF( AND( $CC$544 = "1", $CD$544 = "0" ), 2, IF( AND( $CC$544 = "0", $CD$544 = "1" ), 3, 4 ) ) )</f>
        <v>1</v>
      </c>
    </row>
    <row r="545" spans="80:83" x14ac:dyDescent="0.25">
      <c r="CB545" s="4">
        <v>1</v>
      </c>
      <c r="CC545" t="str">
        <f>"1"</f>
        <v>1</v>
      </c>
      <c r="CD545" t="str">
        <f xml:space="preserve"> IF($CB$545 &gt;= $G$67, "1","0")</f>
        <v>1</v>
      </c>
      <c r="CE545">
        <f xml:space="preserve"> IF( AND( $CC$545 = "1", $CD$545 = "1" ), 1, IF( AND( $CC$545 = "1", $CD$545 = "0" ), 2, IF( AND( $CC$545 = "0", $CD$545 = "1" ), 3, 4 ) ) )</f>
        <v>1</v>
      </c>
    </row>
    <row r="546" spans="80:83" x14ac:dyDescent="0.25">
      <c r="CB546" s="4">
        <v>0</v>
      </c>
      <c r="CC546" t="str">
        <f>"0"</f>
        <v>0</v>
      </c>
      <c r="CD546" t="str">
        <f xml:space="preserve"> IF($CB$546 &gt;= $G$67, "1","0")</f>
        <v>0</v>
      </c>
      <c r="CE546">
        <f xml:space="preserve"> IF( AND( $CC$546 = "1", $CD$546 = "1" ), 1, IF( AND( $CC$546 = "1", $CD$546 = "0" ), 2, IF( AND( $CC$546 = "0", $CD$546 = "1" ), 3, 4 ) ) )</f>
        <v>4</v>
      </c>
    </row>
    <row r="547" spans="80:83" x14ac:dyDescent="0.25">
      <c r="CB547" s="4">
        <v>0</v>
      </c>
      <c r="CC547" t="str">
        <f>"0"</f>
        <v>0</v>
      </c>
      <c r="CD547" t="str">
        <f xml:space="preserve"> IF($CB$547 &gt;= $G$67, "1","0")</f>
        <v>0</v>
      </c>
      <c r="CE547">
        <f xml:space="preserve"> IF( AND( $CC$547 = "1", $CD$547 = "1" ), 1, IF( AND( $CC$547 = "1", $CD$547 = "0" ), 2, IF( AND( $CC$547 = "0", $CD$547 = "1" ), 3, 4 ) ) )</f>
        <v>4</v>
      </c>
    </row>
    <row r="548" spans="80:83" x14ac:dyDescent="0.25">
      <c r="CB548" s="4">
        <v>0</v>
      </c>
      <c r="CC548" t="str">
        <f>"0"</f>
        <v>0</v>
      </c>
      <c r="CD548" t="str">
        <f xml:space="preserve"> IF($CB$548 &gt;= $G$67, "1","0")</f>
        <v>0</v>
      </c>
      <c r="CE548">
        <f xml:space="preserve"> IF( AND( $CC$548 = "1", $CD$548 = "1" ), 1, IF( AND( $CC$548 = "1", $CD$548 = "0" ), 2, IF( AND( $CC$548 = "0", $CD$548 = "1" ), 3, 4 ) ) )</f>
        <v>4</v>
      </c>
    </row>
    <row r="549" spans="80:83" x14ac:dyDescent="0.25">
      <c r="CB549" s="4">
        <v>0</v>
      </c>
      <c r="CC549" t="str">
        <f>"0"</f>
        <v>0</v>
      </c>
      <c r="CD549" t="str">
        <f xml:space="preserve"> IF($CB$549 &gt;= $G$67, "1","0")</f>
        <v>0</v>
      </c>
      <c r="CE549">
        <f xml:space="preserve"> IF( AND( $CC$549 = "1", $CD$549 = "1" ), 1, IF( AND( $CC$549 = "1", $CD$549 = "0" ), 2, IF( AND( $CC$549 = "0", $CD$549 = "1" ), 3, 4 ) ) )</f>
        <v>4</v>
      </c>
    </row>
    <row r="550" spans="80:83" x14ac:dyDescent="0.25">
      <c r="CB550" s="4">
        <v>0</v>
      </c>
      <c r="CC550" t="str">
        <f>"0"</f>
        <v>0</v>
      </c>
      <c r="CD550" t="str">
        <f xml:space="preserve"> IF($CB$550 &gt;= $G$67, "1","0")</f>
        <v>0</v>
      </c>
      <c r="CE550">
        <f xml:space="preserve"> IF( AND( $CC$550 = "1", $CD$550 = "1" ), 1, IF( AND( $CC$550 = "1", $CD$550 = "0" ), 2, IF( AND( $CC$550 = "0", $CD$550 = "1" ), 3, 4 ) ) )</f>
        <v>4</v>
      </c>
    </row>
    <row r="551" spans="80:83" x14ac:dyDescent="0.25">
      <c r="CB551" s="4">
        <v>0</v>
      </c>
      <c r="CC551" t="str">
        <f>"0"</f>
        <v>0</v>
      </c>
      <c r="CD551" t="str">
        <f xml:space="preserve"> IF($CB$551 &gt;= $G$67, "1","0")</f>
        <v>0</v>
      </c>
      <c r="CE551">
        <f xml:space="preserve"> IF( AND( $CC$551 = "1", $CD$551 = "1" ), 1, IF( AND( $CC$551 = "1", $CD$551 = "0" ), 2, IF( AND( $CC$551 = "0", $CD$551 = "1" ), 3, 4 ) ) )</f>
        <v>4</v>
      </c>
    </row>
    <row r="552" spans="80:83" x14ac:dyDescent="0.25">
      <c r="CB552" s="4">
        <v>0</v>
      </c>
      <c r="CC552" t="str">
        <f>"0"</f>
        <v>0</v>
      </c>
      <c r="CD552" t="str">
        <f xml:space="preserve"> IF($CB$552 &gt;= $G$67, "1","0")</f>
        <v>0</v>
      </c>
      <c r="CE552">
        <f xml:space="preserve"> IF( AND( $CC$552 = "1", $CD$552 = "1" ), 1, IF( AND( $CC$552 = "1", $CD$552 = "0" ), 2, IF( AND( $CC$552 = "0", $CD$552 = "1" ), 3, 4 ) ) )</f>
        <v>4</v>
      </c>
    </row>
    <row r="553" spans="80:83" x14ac:dyDescent="0.25">
      <c r="CB553" s="4">
        <v>0</v>
      </c>
      <c r="CC553" t="str">
        <f>"0"</f>
        <v>0</v>
      </c>
      <c r="CD553" t="str">
        <f xml:space="preserve"> IF($CB$553 &gt;= $G$67, "1","0")</f>
        <v>0</v>
      </c>
      <c r="CE553">
        <f xml:space="preserve"> IF( AND( $CC$553 = "1", $CD$553 = "1" ), 1, IF( AND( $CC$553 = "1", $CD$553 = "0" ), 2, IF( AND( $CC$553 = "0", $CD$553 = "1" ), 3, 4 ) ) )</f>
        <v>4</v>
      </c>
    </row>
    <row r="554" spans="80:83" x14ac:dyDescent="0.25">
      <c r="CB554" s="4">
        <v>0</v>
      </c>
      <c r="CC554" t="str">
        <f>"0"</f>
        <v>0</v>
      </c>
      <c r="CD554" t="str">
        <f xml:space="preserve"> IF($CB$554 &gt;= $G$67, "1","0")</f>
        <v>0</v>
      </c>
      <c r="CE554">
        <f xml:space="preserve"> IF( AND( $CC$554 = "1", $CD$554 = "1" ), 1, IF( AND( $CC$554 = "1", $CD$554 = "0" ), 2, IF( AND( $CC$554 = "0", $CD$554 = "1" ), 3, 4 ) ) )</f>
        <v>4</v>
      </c>
    </row>
    <row r="555" spans="80:83" x14ac:dyDescent="0.25">
      <c r="CB555" s="4">
        <v>1</v>
      </c>
      <c r="CC555" t="str">
        <f>"1"</f>
        <v>1</v>
      </c>
      <c r="CD555" t="str">
        <f xml:space="preserve"> IF($CB$555 &gt;= $G$67, "1","0")</f>
        <v>1</v>
      </c>
      <c r="CE555">
        <f xml:space="preserve"> IF( AND( $CC$555 = "1", $CD$555 = "1" ), 1, IF( AND( $CC$555 = "1", $CD$555 = "0" ), 2, IF( AND( $CC$555 = "0", $CD$555 = "1" ), 3, 4 ) ) )</f>
        <v>1</v>
      </c>
    </row>
    <row r="556" spans="80:83" x14ac:dyDescent="0.25">
      <c r="CB556" s="4">
        <v>1</v>
      </c>
      <c r="CC556" t="str">
        <f>"1"</f>
        <v>1</v>
      </c>
      <c r="CD556" t="str">
        <f xml:space="preserve"> IF($CB$556 &gt;= $G$67, "1","0")</f>
        <v>1</v>
      </c>
      <c r="CE556">
        <f xml:space="preserve"> IF( AND( $CC$556 = "1", $CD$556 = "1" ), 1, IF( AND( $CC$556 = "1", $CD$556 = "0" ), 2, IF( AND( $CC$556 = "0", $CD$556 = "1" ), 3, 4 ) ) )</f>
        <v>1</v>
      </c>
    </row>
    <row r="557" spans="80:83" x14ac:dyDescent="0.25">
      <c r="CB557" s="4">
        <v>1</v>
      </c>
      <c r="CC557" t="str">
        <f>"1"</f>
        <v>1</v>
      </c>
      <c r="CD557" t="str">
        <f xml:space="preserve"> IF($CB$557 &gt;= $G$67, "1","0")</f>
        <v>1</v>
      </c>
      <c r="CE557">
        <f xml:space="preserve"> IF( AND( $CC$557 = "1", $CD$557 = "1" ), 1, IF( AND( $CC$557 = "1", $CD$557 = "0" ), 2, IF( AND( $CC$557 = "0", $CD$557 = "1" ), 3, 4 ) ) )</f>
        <v>1</v>
      </c>
    </row>
    <row r="558" spans="80:83" x14ac:dyDescent="0.25">
      <c r="CB558" s="4">
        <v>0</v>
      </c>
      <c r="CC558" t="str">
        <f>"0"</f>
        <v>0</v>
      </c>
      <c r="CD558" t="str">
        <f xml:space="preserve"> IF($CB$558 &gt;= $G$67, "1","0")</f>
        <v>0</v>
      </c>
      <c r="CE558">
        <f xml:space="preserve"> IF( AND( $CC$558 = "1", $CD$558 = "1" ), 1, IF( AND( $CC$558 = "1", $CD$558 = "0" ), 2, IF( AND( $CC$558 = "0", $CD$558 = "1" ), 3, 4 ) ) )</f>
        <v>4</v>
      </c>
    </row>
    <row r="559" spans="80:83" x14ac:dyDescent="0.25">
      <c r="CB559" s="4">
        <v>0</v>
      </c>
      <c r="CC559" t="str">
        <f>"0"</f>
        <v>0</v>
      </c>
      <c r="CD559" t="str">
        <f xml:space="preserve"> IF($CB$559 &gt;= $G$67, "1","0")</f>
        <v>0</v>
      </c>
      <c r="CE559">
        <f xml:space="preserve"> IF( AND( $CC$559 = "1", $CD$559 = "1" ), 1, IF( AND( $CC$559 = "1", $CD$559 = "0" ), 2, IF( AND( $CC$559 = "0", $CD$559 = "1" ), 3, 4 ) ) )</f>
        <v>4</v>
      </c>
    </row>
    <row r="560" spans="80:83" x14ac:dyDescent="0.25">
      <c r="CB560" s="4">
        <v>0</v>
      </c>
      <c r="CC560" t="str">
        <f>"0"</f>
        <v>0</v>
      </c>
      <c r="CD560" t="str">
        <f xml:space="preserve"> IF($CB$560 &gt;= $G$67, "1","0")</f>
        <v>0</v>
      </c>
      <c r="CE560">
        <f xml:space="preserve"> IF( AND( $CC$560 = "1", $CD$560 = "1" ), 1, IF( AND( $CC$560 = "1", $CD$560 = "0" ), 2, IF( AND( $CC$560 = "0", $CD$560 = "1" ), 3, 4 ) ) )</f>
        <v>4</v>
      </c>
    </row>
    <row r="561" spans="80:83" x14ac:dyDescent="0.25">
      <c r="CB561" s="4">
        <v>0</v>
      </c>
      <c r="CC561" t="str">
        <f>"0"</f>
        <v>0</v>
      </c>
      <c r="CD561" t="str">
        <f xml:space="preserve"> IF($CB$561 &gt;= $G$67, "1","0")</f>
        <v>0</v>
      </c>
      <c r="CE561">
        <f xml:space="preserve"> IF( AND( $CC$561 = "1", $CD$561 = "1" ), 1, IF( AND( $CC$561 = "1", $CD$561 = "0" ), 2, IF( AND( $CC$561 = "0", $CD$561 = "1" ), 3, 4 ) ) )</f>
        <v>4</v>
      </c>
    </row>
    <row r="562" spans="80:83" x14ac:dyDescent="0.25">
      <c r="CB562" s="4">
        <v>0</v>
      </c>
      <c r="CC562" t="str">
        <f>"0"</f>
        <v>0</v>
      </c>
      <c r="CD562" t="str">
        <f xml:space="preserve"> IF($CB$562 &gt;= $G$67, "1","0")</f>
        <v>0</v>
      </c>
      <c r="CE562">
        <f xml:space="preserve"> IF( AND( $CC$562 = "1", $CD$562 = "1" ), 1, IF( AND( $CC$562 = "1", $CD$562 = "0" ), 2, IF( AND( $CC$562 = "0", $CD$562 = "1" ), 3, 4 ) ) )</f>
        <v>4</v>
      </c>
    </row>
    <row r="563" spans="80:83" x14ac:dyDescent="0.25">
      <c r="CB563" s="4">
        <v>0</v>
      </c>
      <c r="CC563" t="str">
        <f>"0"</f>
        <v>0</v>
      </c>
      <c r="CD563" t="str">
        <f xml:space="preserve"> IF($CB$563 &gt;= $G$67, "1","0")</f>
        <v>0</v>
      </c>
      <c r="CE563">
        <f xml:space="preserve"> IF( AND( $CC$563 = "1", $CD$563 = "1" ), 1, IF( AND( $CC$563 = "1", $CD$563 = "0" ), 2, IF( AND( $CC$563 = "0", $CD$563 = "1" ), 3, 4 ) ) )</f>
        <v>4</v>
      </c>
    </row>
    <row r="564" spans="80:83" x14ac:dyDescent="0.25">
      <c r="CB564" s="4">
        <v>0</v>
      </c>
      <c r="CC564" t="str">
        <f>"0"</f>
        <v>0</v>
      </c>
      <c r="CD564" t="str">
        <f xml:space="preserve"> IF($CB$564 &gt;= $G$67, "1","0")</f>
        <v>0</v>
      </c>
      <c r="CE564">
        <f xml:space="preserve"> IF( AND( $CC$564 = "1", $CD$564 = "1" ), 1, IF( AND( $CC$564 = "1", $CD$564 = "0" ), 2, IF( AND( $CC$564 = "0", $CD$564 = "1" ), 3, 4 ) ) )</f>
        <v>4</v>
      </c>
    </row>
    <row r="565" spans="80:83" x14ac:dyDescent="0.25">
      <c r="CB565" s="4">
        <v>1</v>
      </c>
      <c r="CC565" t="str">
        <f>"1"</f>
        <v>1</v>
      </c>
      <c r="CD565" t="str">
        <f xml:space="preserve"> IF($CB$565 &gt;= $G$67, "1","0")</f>
        <v>1</v>
      </c>
      <c r="CE565">
        <f xml:space="preserve"> IF( AND( $CC$565 = "1", $CD$565 = "1" ), 1, IF( AND( $CC$565 = "1", $CD$565 = "0" ), 2, IF( AND( $CC$565 = "0", $CD$565 = "1" ), 3, 4 ) ) )</f>
        <v>1</v>
      </c>
    </row>
    <row r="566" spans="80:83" x14ac:dyDescent="0.25">
      <c r="CB566" s="4">
        <v>1</v>
      </c>
      <c r="CC566" t="str">
        <f>"1"</f>
        <v>1</v>
      </c>
      <c r="CD566" t="str">
        <f xml:space="preserve"> IF($CB$566 &gt;= $G$67, "1","0")</f>
        <v>1</v>
      </c>
      <c r="CE566">
        <f xml:space="preserve"> IF( AND( $CC$566 = "1", $CD$566 = "1" ), 1, IF( AND( $CC$566 = "1", $CD$566 = "0" ), 2, IF( AND( $CC$566 = "0", $CD$566 = "1" ), 3, 4 ) ) )</f>
        <v>1</v>
      </c>
    </row>
    <row r="567" spans="80:83" x14ac:dyDescent="0.25">
      <c r="CB567" s="4">
        <v>0</v>
      </c>
      <c r="CC567" t="str">
        <f>"0"</f>
        <v>0</v>
      </c>
      <c r="CD567" t="str">
        <f xml:space="preserve"> IF($CB$567 &gt;= $G$67, "1","0")</f>
        <v>0</v>
      </c>
      <c r="CE567">
        <f xml:space="preserve"> IF( AND( $CC$567 = "1", $CD$567 = "1" ), 1, IF( AND( $CC$567 = "1", $CD$567 = "0" ), 2, IF( AND( $CC$567 = "0", $CD$567 = "1" ), 3, 4 ) ) )</f>
        <v>4</v>
      </c>
    </row>
    <row r="568" spans="80:83" x14ac:dyDescent="0.25">
      <c r="CB568" s="4">
        <v>0</v>
      </c>
      <c r="CC568" t="str">
        <f>"0"</f>
        <v>0</v>
      </c>
      <c r="CD568" t="str">
        <f xml:space="preserve"> IF($CB$568 &gt;= $G$67, "1","0")</f>
        <v>0</v>
      </c>
      <c r="CE568">
        <f xml:space="preserve"> IF( AND( $CC$568 = "1", $CD$568 = "1" ), 1, IF( AND( $CC$568 = "1", $CD$568 = "0" ), 2, IF( AND( $CC$568 = "0", $CD$568 = "1" ), 3, 4 ) ) )</f>
        <v>4</v>
      </c>
    </row>
    <row r="569" spans="80:83" x14ac:dyDescent="0.25">
      <c r="CB569" s="4">
        <v>0</v>
      </c>
      <c r="CC569" t="str">
        <f>"0"</f>
        <v>0</v>
      </c>
      <c r="CD569" t="str">
        <f xml:space="preserve"> IF($CB$569 &gt;= $G$67, "1","0")</f>
        <v>0</v>
      </c>
      <c r="CE569">
        <f xml:space="preserve"> IF( AND( $CC$569 = "1", $CD$569 = "1" ), 1, IF( AND( $CC$569 = "1", $CD$569 = "0" ), 2, IF( AND( $CC$569 = "0", $CD$569 = "1" ), 3, 4 ) ) )</f>
        <v>4</v>
      </c>
    </row>
    <row r="570" spans="80:83" x14ac:dyDescent="0.25">
      <c r="CB570" s="4">
        <v>0</v>
      </c>
      <c r="CC570" t="str">
        <f>"0"</f>
        <v>0</v>
      </c>
      <c r="CD570" t="str">
        <f xml:space="preserve"> IF($CB$570 &gt;= $G$67, "1","0")</f>
        <v>0</v>
      </c>
      <c r="CE570">
        <f xml:space="preserve"> IF( AND( $CC$570 = "1", $CD$570 = "1" ), 1, IF( AND( $CC$570 = "1", $CD$570 = "0" ), 2, IF( AND( $CC$570 = "0", $CD$570 = "1" ), 3, 4 ) ) )</f>
        <v>4</v>
      </c>
    </row>
    <row r="571" spans="80:83" x14ac:dyDescent="0.25">
      <c r="CB571" s="4">
        <v>0</v>
      </c>
      <c r="CC571" t="str">
        <f>"0"</f>
        <v>0</v>
      </c>
      <c r="CD571" t="str">
        <f xml:space="preserve"> IF($CB$571 &gt;= $G$67, "1","0")</f>
        <v>0</v>
      </c>
      <c r="CE571">
        <f xml:space="preserve"> IF( AND( $CC$571 = "1", $CD$571 = "1" ), 1, IF( AND( $CC$571 = "1", $CD$571 = "0" ), 2, IF( AND( $CC$571 = "0", $CD$571 = "1" ), 3, 4 ) ) )</f>
        <v>4</v>
      </c>
    </row>
    <row r="572" spans="80:83" x14ac:dyDescent="0.25">
      <c r="CB572" s="4">
        <v>0</v>
      </c>
      <c r="CC572" t="str">
        <f>"0"</f>
        <v>0</v>
      </c>
      <c r="CD572" t="str">
        <f xml:space="preserve"> IF($CB$572 &gt;= $G$67, "1","0")</f>
        <v>0</v>
      </c>
      <c r="CE572">
        <f xml:space="preserve"> IF( AND( $CC$572 = "1", $CD$572 = "1" ), 1, IF( AND( $CC$572 = "1", $CD$572 = "0" ), 2, IF( AND( $CC$572 = "0", $CD$572 = "1" ), 3, 4 ) ) )</f>
        <v>4</v>
      </c>
    </row>
    <row r="573" spans="80:83" x14ac:dyDescent="0.25">
      <c r="CB573" s="4">
        <v>1</v>
      </c>
      <c r="CC573" t="str">
        <f>"1"</f>
        <v>1</v>
      </c>
      <c r="CD573" t="str">
        <f xml:space="preserve"> IF($CB$573 &gt;= $G$67, "1","0")</f>
        <v>1</v>
      </c>
      <c r="CE573">
        <f xml:space="preserve"> IF( AND( $CC$573 = "1", $CD$573 = "1" ), 1, IF( AND( $CC$573 = "1", $CD$573 = "0" ), 2, IF( AND( $CC$573 = "0", $CD$573 = "1" ), 3, 4 ) ) )</f>
        <v>1</v>
      </c>
    </row>
    <row r="574" spans="80:83" x14ac:dyDescent="0.25">
      <c r="CB574" s="4">
        <v>1</v>
      </c>
      <c r="CC574" t="str">
        <f>"1"</f>
        <v>1</v>
      </c>
      <c r="CD574" t="str">
        <f xml:space="preserve"> IF($CB$574 &gt;= $G$67, "1","0")</f>
        <v>1</v>
      </c>
      <c r="CE574">
        <f xml:space="preserve"> IF( AND( $CC$574 = "1", $CD$574 = "1" ), 1, IF( AND( $CC$574 = "1", $CD$574 = "0" ), 2, IF( AND( $CC$574 = "0", $CD$574 = "1" ), 3, 4 ) ) )</f>
        <v>1</v>
      </c>
    </row>
    <row r="575" spans="80:83" x14ac:dyDescent="0.25">
      <c r="CB575" s="4">
        <v>1</v>
      </c>
      <c r="CC575" t="str">
        <f>"1"</f>
        <v>1</v>
      </c>
      <c r="CD575" t="str">
        <f xml:space="preserve"> IF($CB$575 &gt;= $G$67, "1","0")</f>
        <v>1</v>
      </c>
      <c r="CE575">
        <f xml:space="preserve"> IF( AND( $CC$575 = "1", $CD$575 = "1" ), 1, IF( AND( $CC$575 = "1", $CD$575 = "0" ), 2, IF( AND( $CC$575 = "0", $CD$575 = "1" ), 3, 4 ) ) )</f>
        <v>1</v>
      </c>
    </row>
    <row r="576" spans="80:83" x14ac:dyDescent="0.25">
      <c r="CB576" s="4">
        <v>1</v>
      </c>
      <c r="CC576" t="str">
        <f>"1"</f>
        <v>1</v>
      </c>
      <c r="CD576" t="str">
        <f xml:space="preserve"> IF($CB$576 &gt;= $G$67, "1","0")</f>
        <v>1</v>
      </c>
      <c r="CE576">
        <f xml:space="preserve"> IF( AND( $CC$576 = "1", $CD$576 = "1" ), 1, IF( AND( $CC$576 = "1", $CD$576 = "0" ), 2, IF( AND( $CC$576 = "0", $CD$576 = "1" ), 3, 4 ) ) )</f>
        <v>1</v>
      </c>
    </row>
    <row r="577" spans="80:83" x14ac:dyDescent="0.25">
      <c r="CB577" s="4">
        <v>0</v>
      </c>
      <c r="CC577" t="str">
        <f>"0"</f>
        <v>0</v>
      </c>
      <c r="CD577" t="str">
        <f xml:space="preserve"> IF($CB$577 &gt;= $G$67, "1","0")</f>
        <v>0</v>
      </c>
      <c r="CE577">
        <f xml:space="preserve"> IF( AND( $CC$577 = "1", $CD$577 = "1" ), 1, IF( AND( $CC$577 = "1", $CD$577 = "0" ), 2, IF( AND( $CC$577 = "0", $CD$577 = "1" ), 3, 4 ) ) )</f>
        <v>4</v>
      </c>
    </row>
    <row r="578" spans="80:83" x14ac:dyDescent="0.25">
      <c r="CB578" s="4">
        <v>0</v>
      </c>
      <c r="CC578" t="str">
        <f>"0"</f>
        <v>0</v>
      </c>
      <c r="CD578" t="str">
        <f xml:space="preserve"> IF($CB$578 &gt;= $G$67, "1","0")</f>
        <v>0</v>
      </c>
      <c r="CE578">
        <f xml:space="preserve"> IF( AND( $CC$578 = "1", $CD$578 = "1" ), 1, IF( AND( $CC$578 = "1", $CD$578 = "0" ), 2, IF( AND( $CC$578 = "0", $CD$578 = "1" ), 3, 4 ) ) )</f>
        <v>4</v>
      </c>
    </row>
    <row r="579" spans="80:83" x14ac:dyDescent="0.25">
      <c r="CB579" s="4">
        <v>0</v>
      </c>
      <c r="CC579" t="str">
        <f>"0"</f>
        <v>0</v>
      </c>
      <c r="CD579" t="str">
        <f xml:space="preserve"> IF($CB$579 &gt;= $G$67, "1","0")</f>
        <v>0</v>
      </c>
      <c r="CE579">
        <f xml:space="preserve"> IF( AND( $CC$579 = "1", $CD$579 = "1" ), 1, IF( AND( $CC$579 = "1", $CD$579 = "0" ), 2, IF( AND( $CC$579 = "0", $CD$579 = "1" ), 3, 4 ) ) )</f>
        <v>4</v>
      </c>
    </row>
    <row r="580" spans="80:83" x14ac:dyDescent="0.25">
      <c r="CB580" s="4">
        <v>0</v>
      </c>
      <c r="CC580" t="str">
        <f>"0"</f>
        <v>0</v>
      </c>
      <c r="CD580" t="str">
        <f xml:space="preserve"> IF($CB$580 &gt;= $G$67, "1","0")</f>
        <v>0</v>
      </c>
      <c r="CE580">
        <f xml:space="preserve"> IF( AND( $CC$580 = "1", $CD$580 = "1" ), 1, IF( AND( $CC$580 = "1", $CD$580 = "0" ), 2, IF( AND( $CC$580 = "0", $CD$580 = "1" ), 3, 4 ) ) )</f>
        <v>4</v>
      </c>
    </row>
    <row r="581" spans="80:83" x14ac:dyDescent="0.25">
      <c r="CB581" s="4">
        <v>0</v>
      </c>
      <c r="CC581" t="str">
        <f>"0"</f>
        <v>0</v>
      </c>
      <c r="CD581" t="str">
        <f xml:space="preserve"> IF($CB$581 &gt;= $G$67, "1","0")</f>
        <v>0</v>
      </c>
      <c r="CE581">
        <f xml:space="preserve"> IF( AND( $CC$581 = "1", $CD$581 = "1" ), 1, IF( AND( $CC$581 = "1", $CD$581 = "0" ), 2, IF( AND( $CC$581 = "0", $CD$581 = "1" ), 3, 4 ) ) )</f>
        <v>4</v>
      </c>
    </row>
    <row r="582" spans="80:83" x14ac:dyDescent="0.25">
      <c r="CB582" s="4">
        <v>0</v>
      </c>
      <c r="CC582" t="str">
        <f>"0"</f>
        <v>0</v>
      </c>
      <c r="CD582" t="str">
        <f xml:space="preserve"> IF($CB$582 &gt;= $G$67, "1","0")</f>
        <v>0</v>
      </c>
      <c r="CE582">
        <f xml:space="preserve"> IF( AND( $CC$582 = "1", $CD$582 = "1" ), 1, IF( AND( $CC$582 = "1", $CD$582 = "0" ), 2, IF( AND( $CC$582 = "0", $CD$582 = "1" ), 3, 4 ) ) )</f>
        <v>4</v>
      </c>
    </row>
    <row r="583" spans="80:83" x14ac:dyDescent="0.25">
      <c r="CB583" s="4">
        <v>0</v>
      </c>
      <c r="CC583" t="str">
        <f>"0"</f>
        <v>0</v>
      </c>
      <c r="CD583" t="str">
        <f xml:space="preserve"> IF($CB$583 &gt;= $G$67, "1","0")</f>
        <v>0</v>
      </c>
      <c r="CE583">
        <f xml:space="preserve"> IF( AND( $CC$583 = "1", $CD$583 = "1" ), 1, IF( AND( $CC$583 = "1", $CD$583 = "0" ), 2, IF( AND( $CC$583 = "0", $CD$583 = "1" ), 3, 4 ) ) )</f>
        <v>4</v>
      </c>
    </row>
    <row r="584" spans="80:83" x14ac:dyDescent="0.25">
      <c r="CB584" s="4">
        <v>0</v>
      </c>
      <c r="CC584" t="str">
        <f>"0"</f>
        <v>0</v>
      </c>
      <c r="CD584" t="str">
        <f xml:space="preserve"> IF($CB$584 &gt;= $G$67, "1","0")</f>
        <v>0</v>
      </c>
      <c r="CE584">
        <f xml:space="preserve"> IF( AND( $CC$584 = "1", $CD$584 = "1" ), 1, IF( AND( $CC$584 = "1", $CD$584 = "0" ), 2, IF( AND( $CC$584 = "0", $CD$584 = "1" ), 3, 4 ) ) )</f>
        <v>4</v>
      </c>
    </row>
    <row r="585" spans="80:83" x14ac:dyDescent="0.25">
      <c r="CB585" s="4">
        <v>0</v>
      </c>
      <c r="CC585" t="str">
        <f>"0"</f>
        <v>0</v>
      </c>
      <c r="CD585" t="str">
        <f xml:space="preserve"> IF($CB$585 &gt;= $G$67, "1","0")</f>
        <v>0</v>
      </c>
      <c r="CE585">
        <f xml:space="preserve"> IF( AND( $CC$585 = "1", $CD$585 = "1" ), 1, IF( AND( $CC$585 = "1", $CD$585 = "0" ), 2, IF( AND( $CC$585 = "0", $CD$585 = "1" ), 3, 4 ) ) )</f>
        <v>4</v>
      </c>
    </row>
    <row r="586" spans="80:83" x14ac:dyDescent="0.25">
      <c r="CB586" s="4">
        <v>1</v>
      </c>
      <c r="CC586" t="str">
        <f>"1"</f>
        <v>1</v>
      </c>
      <c r="CD586" t="str">
        <f xml:space="preserve"> IF($CB$586 &gt;= $G$67, "1","0")</f>
        <v>1</v>
      </c>
      <c r="CE586">
        <f xml:space="preserve"> IF( AND( $CC$586 = "1", $CD$586 = "1" ), 1, IF( AND( $CC$586 = "1", $CD$586 = "0" ), 2, IF( AND( $CC$586 = "0", $CD$586 = "1" ), 3, 4 ) ) )</f>
        <v>1</v>
      </c>
    </row>
    <row r="587" spans="80:83" x14ac:dyDescent="0.25">
      <c r="CB587" s="4">
        <v>0</v>
      </c>
      <c r="CC587" t="str">
        <f>"0"</f>
        <v>0</v>
      </c>
      <c r="CD587" t="str">
        <f xml:space="preserve"> IF($CB$587 &gt;= $G$67, "1","0")</f>
        <v>0</v>
      </c>
      <c r="CE587">
        <f xml:space="preserve"> IF( AND( $CC$587 = "1", $CD$587 = "1" ), 1, IF( AND( $CC$587 = "1", $CD$587 = "0" ), 2, IF( AND( $CC$587 = "0", $CD$587 = "1" ), 3, 4 ) ) )</f>
        <v>4</v>
      </c>
    </row>
  </sheetData>
  <mergeCells count="75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17:D117"/>
    <mergeCell ref="C118:D118"/>
    <mergeCell ref="C119:D119"/>
    <mergeCell ref="C123:D123"/>
    <mergeCell ref="H123:I123"/>
    <mergeCell ref="B5:C5"/>
    <mergeCell ref="D5:E5"/>
    <mergeCell ref="F5:G5"/>
    <mergeCell ref="H5:I5"/>
    <mergeCell ref="C102:E102"/>
    <mergeCell ref="D103:E103"/>
    <mergeCell ref="C108:F108"/>
    <mergeCell ref="C114:E114"/>
    <mergeCell ref="C115:D115"/>
    <mergeCell ref="C116:D116"/>
    <mergeCell ref="C84:D84"/>
    <mergeCell ref="C85:D85"/>
    <mergeCell ref="C86:D86"/>
    <mergeCell ref="C90:D90"/>
    <mergeCell ref="H90:I90"/>
    <mergeCell ref="C100:F100"/>
    <mergeCell ref="H100:M100"/>
    <mergeCell ref="C69:E69"/>
    <mergeCell ref="D70:E70"/>
    <mergeCell ref="C75:F75"/>
    <mergeCell ref="C81:E81"/>
    <mergeCell ref="C82:D82"/>
    <mergeCell ref="C83:D83"/>
    <mergeCell ref="C43:F43"/>
    <mergeCell ref="E47:F47"/>
    <mergeCell ref="C57:D57"/>
    <mergeCell ref="H57:I57"/>
    <mergeCell ref="C67:F67"/>
    <mergeCell ref="H67:M67"/>
    <mergeCell ref="C33:F33"/>
    <mergeCell ref="C34:F34"/>
    <mergeCell ref="C35:F35"/>
    <mergeCell ref="C37:G37"/>
    <mergeCell ref="C38:G38"/>
    <mergeCell ref="C39:G39"/>
    <mergeCell ref="C27:G27"/>
    <mergeCell ref="C28:F28"/>
    <mergeCell ref="C29:F29"/>
    <mergeCell ref="C30:F30"/>
    <mergeCell ref="C31:F31"/>
    <mergeCell ref="C32:F32"/>
    <mergeCell ref="C22:AH22"/>
    <mergeCell ref="C23:D23"/>
    <mergeCell ref="C24:D24"/>
    <mergeCell ref="C25:D25"/>
    <mergeCell ref="E23:AH23"/>
    <mergeCell ref="E25:AH25"/>
    <mergeCell ref="C20:F20"/>
    <mergeCell ref="G15:K15"/>
    <mergeCell ref="G16:K16"/>
    <mergeCell ref="G17:K17"/>
    <mergeCell ref="G18:K18"/>
    <mergeCell ref="G19:K19"/>
    <mergeCell ref="G20:K20"/>
    <mergeCell ref="C14:K14"/>
    <mergeCell ref="C15:F15"/>
    <mergeCell ref="C16:F16"/>
    <mergeCell ref="C17:F17"/>
    <mergeCell ref="C18:F18"/>
    <mergeCell ref="C19:F19"/>
  </mergeCells>
  <hyperlinks>
    <hyperlink ref="B5" location="'CT_FullTree'!$B$12:$B$12" display="Full-Grown Tree"/>
    <hyperlink ref="D5" location="'CT_MinErrorTree'!$B$12:$B$12" display="Min-Error Tree"/>
    <hyperlink ref="F5" location="'CT_Output'!$B$12:$B$12" display="Inputs"/>
    <hyperlink ref="H5" location="'CT_Output'!$B$41:$B$41" display="Prior class probs"/>
    <hyperlink ref="J5" location="'CT_Output'!$B$49:$B$49" display="Train Log"/>
    <hyperlink ref="L5" location="'CT_Output'!$B$55:$B$55" display="Full-Grown Tree Rules"/>
    <hyperlink ref="B6" location="'CT_Output'!$B$65:$B$65" display="Train. Score Summary."/>
    <hyperlink ref="D6" location="'CT_Output'!$B$88:$B$88" display="Best-Pruned Tree Rules"/>
    <hyperlink ref="F6" location="'CT_Output'!$B$98:$B$98" display="Valid. Score Summary"/>
    <hyperlink ref="H6" location="'CT_Output'!$B$121:$B$121" display="Min-Error Tree Rules"/>
    <hyperlink ref="J6" location="'CT_PruneLog'!$B$2:$B$2" display="Prune Lo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showGridLines="0" workbookViewId="0"/>
  </sheetViews>
  <sheetFormatPr defaultRowHeight="15.75" x14ac:dyDescent="0.25"/>
  <cols>
    <col min="16" max="16" width="9.75" bestFit="1" customWidth="1"/>
  </cols>
  <sheetData>
    <row r="2" spans="2:19" ht="18.75" x14ac:dyDescent="0.3">
      <c r="B2" s="2" t="s">
        <v>429</v>
      </c>
      <c r="N2" t="s">
        <v>367</v>
      </c>
    </row>
    <row r="4" spans="2:19" x14ac:dyDescent="0.25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  <c r="P4" s="19" t="s">
        <v>34</v>
      </c>
      <c r="Q4" s="20"/>
      <c r="R4" s="20"/>
      <c r="S4" s="21"/>
    </row>
    <row r="5" spans="2:19" x14ac:dyDescent="0.25">
      <c r="B5" s="22" t="s">
        <v>422</v>
      </c>
      <c r="C5" s="23"/>
      <c r="D5" s="22" t="s">
        <v>423</v>
      </c>
      <c r="E5" s="23"/>
      <c r="F5" s="22" t="s">
        <v>71</v>
      </c>
      <c r="G5" s="23"/>
      <c r="H5" s="22" t="s">
        <v>424</v>
      </c>
      <c r="I5" s="23"/>
      <c r="J5" s="22" t="s">
        <v>425</v>
      </c>
      <c r="K5" s="23"/>
      <c r="L5" s="22" t="s">
        <v>304</v>
      </c>
      <c r="M5" s="23"/>
      <c r="P5" s="7" t="s">
        <v>212</v>
      </c>
      <c r="Q5" s="7" t="s">
        <v>213</v>
      </c>
      <c r="R5" s="7" t="s">
        <v>214</v>
      </c>
      <c r="S5" s="7" t="s">
        <v>37</v>
      </c>
    </row>
    <row r="6" spans="2:19" x14ac:dyDescent="0.25">
      <c r="B6" s="22" t="s">
        <v>426</v>
      </c>
      <c r="C6" s="23"/>
      <c r="D6" s="22" t="s">
        <v>427</v>
      </c>
      <c r="E6" s="23"/>
      <c r="F6" s="22" t="s">
        <v>349</v>
      </c>
      <c r="G6" s="23"/>
      <c r="H6" s="22" t="s">
        <v>306</v>
      </c>
      <c r="I6" s="23"/>
      <c r="J6" s="22" t="s">
        <v>307</v>
      </c>
      <c r="K6" s="23"/>
      <c r="L6" s="27"/>
      <c r="M6" s="23"/>
      <c r="P6" s="4">
        <v>15</v>
      </c>
      <c r="Q6" s="4">
        <v>16</v>
      </c>
      <c r="R6" s="4">
        <v>0</v>
      </c>
      <c r="S6" s="4">
        <v>31</v>
      </c>
    </row>
    <row r="12" spans="2:19" x14ac:dyDescent="0.25">
      <c r="B12" s="7" t="s">
        <v>299</v>
      </c>
      <c r="C12" s="7" t="s">
        <v>240</v>
      </c>
    </row>
    <row r="13" spans="2:19" x14ac:dyDescent="0.25">
      <c r="B13" s="6">
        <v>0</v>
      </c>
      <c r="C13" s="4">
        <v>24.552429667519181</v>
      </c>
    </row>
    <row r="14" spans="2:19" x14ac:dyDescent="0.25">
      <c r="B14" s="6">
        <v>1</v>
      </c>
      <c r="C14" s="4">
        <v>0</v>
      </c>
      <c r="D14" s="24" t="s">
        <v>303</v>
      </c>
      <c r="E14" s="25"/>
      <c r="F14" s="26"/>
      <c r="G14" s="6" t="s">
        <v>430</v>
      </c>
      <c r="H14" s="4">
        <v>0</v>
      </c>
    </row>
  </sheetData>
  <mergeCells count="15">
    <mergeCell ref="B4:M4"/>
    <mergeCell ref="P4:S4"/>
    <mergeCell ref="L5:M5"/>
    <mergeCell ref="B6:C6"/>
    <mergeCell ref="D6:E6"/>
    <mergeCell ref="F6:G6"/>
    <mergeCell ref="H6:I6"/>
    <mergeCell ref="J6:K6"/>
    <mergeCell ref="L6:M6"/>
    <mergeCell ref="D14:F14"/>
    <mergeCell ref="B5:C5"/>
    <mergeCell ref="D5:E5"/>
    <mergeCell ref="F5:G5"/>
    <mergeCell ref="H5:I5"/>
    <mergeCell ref="J5:K5"/>
  </mergeCells>
  <hyperlinks>
    <hyperlink ref="B5" location="'CT_FullTree'!$B$12:$B$12" display="Full-Grown Tree"/>
    <hyperlink ref="D5" location="'CT_MinErrorTree'!$B$12:$B$12" display="Min-Error Tree"/>
    <hyperlink ref="F5" location="'CT_Output'!$B$12:$B$12" display="Inputs"/>
    <hyperlink ref="H5" location="'CT_Output'!$B$41:$B$41" display="Prior class probs"/>
    <hyperlink ref="J5" location="'CT_Output'!$B$49:$B$49" display="Train Log"/>
    <hyperlink ref="L5" location="'CT_Output'!$B$55:$B$55" display="Full-Grown Tree Rules"/>
    <hyperlink ref="B6" location="'CT_Output'!$B$65:$B$65" display="Train. Score Summary."/>
    <hyperlink ref="D6" location="'CT_Output'!$B$88:$B$88" display="Best-Pruned Tree Rules"/>
    <hyperlink ref="F6" location="'CT_Output'!$B$98:$B$98" display="Valid. Score Summary"/>
    <hyperlink ref="H6" location="'CT_Output'!$B$121:$B$121" display="Min-Error Tree Rules"/>
    <hyperlink ref="J6" location="'CT_PruneLog'!$B$2:$B$2" display="Prune Lo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showGridLines="0" workbookViewId="0"/>
  </sheetViews>
  <sheetFormatPr defaultRowHeight="15.75" x14ac:dyDescent="0.25"/>
  <cols>
    <col min="16" max="16" width="9.75" bestFit="1" customWidth="1"/>
  </cols>
  <sheetData>
    <row r="2" spans="2:19" ht="18.75" x14ac:dyDescent="0.3">
      <c r="B2" s="2" t="s">
        <v>428</v>
      </c>
      <c r="N2" t="s">
        <v>367</v>
      </c>
    </row>
    <row r="4" spans="2:19" x14ac:dyDescent="0.25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  <c r="P4" s="19" t="s">
        <v>34</v>
      </c>
      <c r="Q4" s="20"/>
      <c r="R4" s="20"/>
      <c r="S4" s="21"/>
    </row>
    <row r="5" spans="2:19" x14ac:dyDescent="0.25">
      <c r="B5" s="22" t="s">
        <v>422</v>
      </c>
      <c r="C5" s="23"/>
      <c r="D5" s="22" t="s">
        <v>423</v>
      </c>
      <c r="E5" s="23"/>
      <c r="F5" s="22" t="s">
        <v>71</v>
      </c>
      <c r="G5" s="23"/>
      <c r="H5" s="22" t="s">
        <v>424</v>
      </c>
      <c r="I5" s="23"/>
      <c r="J5" s="22" t="s">
        <v>425</v>
      </c>
      <c r="K5" s="23"/>
      <c r="L5" s="22" t="s">
        <v>304</v>
      </c>
      <c r="M5" s="23"/>
      <c r="P5" s="7" t="s">
        <v>212</v>
      </c>
      <c r="Q5" s="7" t="s">
        <v>213</v>
      </c>
      <c r="R5" s="7" t="s">
        <v>214</v>
      </c>
      <c r="S5" s="7" t="s">
        <v>37</v>
      </c>
    </row>
    <row r="6" spans="2:19" x14ac:dyDescent="0.25">
      <c r="B6" s="22" t="s">
        <v>426</v>
      </c>
      <c r="C6" s="23"/>
      <c r="D6" s="22" t="s">
        <v>427</v>
      </c>
      <c r="E6" s="23"/>
      <c r="F6" s="22" t="s">
        <v>349</v>
      </c>
      <c r="G6" s="23"/>
      <c r="H6" s="22" t="s">
        <v>306</v>
      </c>
      <c r="I6" s="23"/>
      <c r="J6" s="22" t="s">
        <v>307</v>
      </c>
      <c r="K6" s="23"/>
      <c r="L6" s="27"/>
      <c r="M6" s="23"/>
      <c r="P6" s="4">
        <v>15</v>
      </c>
      <c r="Q6" s="4">
        <v>16</v>
      </c>
      <c r="R6" s="4">
        <v>0</v>
      </c>
      <c r="S6" s="4">
        <v>31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CT_FullTree'!$B$12:$B$12" display="Full-Grown Tree"/>
    <hyperlink ref="D5" location="'CT_MinErrorTree'!$B$12:$B$12" display="Min-Error Tree"/>
    <hyperlink ref="F5" location="'CT_Output'!$B$12:$B$12" display="Inputs"/>
    <hyperlink ref="H5" location="'CT_Output'!$B$41:$B$41" display="Prior class probs"/>
    <hyperlink ref="J5" location="'CT_Output'!$B$49:$B$49" display="Train Log"/>
    <hyperlink ref="L5" location="'CT_Output'!$B$55:$B$55" display="Full-Grown Tree Rules"/>
    <hyperlink ref="B6" location="'CT_Output'!$B$65:$B$65" display="Train. Score Summary."/>
    <hyperlink ref="D6" location="'CT_Output'!$B$88:$B$88" display="Best-Pruned Tree Rules"/>
    <hyperlink ref="F6" location="'CT_Output'!$B$98:$B$98" display="Valid. Score Summary"/>
    <hyperlink ref="H6" location="'CT_Output'!$B$121:$B$121" display="Min-Error Tree Rules"/>
    <hyperlink ref="J6" location="'CT_PruneLog'!$B$2:$B$2" display="Prune Log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showGridLines="0" workbookViewId="0"/>
  </sheetViews>
  <sheetFormatPr defaultRowHeight="15.75" x14ac:dyDescent="0.25"/>
  <cols>
    <col min="16" max="16" width="9.75" bestFit="1" customWidth="1"/>
  </cols>
  <sheetData>
    <row r="2" spans="2:19" ht="18.75" x14ac:dyDescent="0.3">
      <c r="B2" s="2" t="s">
        <v>421</v>
      </c>
      <c r="N2" t="s">
        <v>367</v>
      </c>
    </row>
    <row r="4" spans="2:19" x14ac:dyDescent="0.25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  <c r="P4" s="19" t="s">
        <v>34</v>
      </c>
      <c r="Q4" s="20"/>
      <c r="R4" s="20"/>
      <c r="S4" s="21"/>
    </row>
    <row r="5" spans="2:19" x14ac:dyDescent="0.25">
      <c r="B5" s="22" t="s">
        <v>422</v>
      </c>
      <c r="C5" s="23"/>
      <c r="D5" s="22" t="s">
        <v>423</v>
      </c>
      <c r="E5" s="23"/>
      <c r="F5" s="22" t="s">
        <v>71</v>
      </c>
      <c r="G5" s="23"/>
      <c r="H5" s="22" t="s">
        <v>424</v>
      </c>
      <c r="I5" s="23"/>
      <c r="J5" s="22" t="s">
        <v>425</v>
      </c>
      <c r="K5" s="23"/>
      <c r="L5" s="22" t="s">
        <v>304</v>
      </c>
      <c r="M5" s="23"/>
      <c r="P5" s="7" t="s">
        <v>212</v>
      </c>
      <c r="Q5" s="7" t="s">
        <v>213</v>
      </c>
      <c r="R5" s="7" t="s">
        <v>214</v>
      </c>
      <c r="S5" s="7" t="s">
        <v>37</v>
      </c>
    </row>
    <row r="6" spans="2:19" x14ac:dyDescent="0.25">
      <c r="B6" s="22" t="s">
        <v>426</v>
      </c>
      <c r="C6" s="23"/>
      <c r="D6" s="22" t="s">
        <v>427</v>
      </c>
      <c r="E6" s="23"/>
      <c r="F6" s="22" t="s">
        <v>349</v>
      </c>
      <c r="G6" s="23"/>
      <c r="H6" s="22" t="s">
        <v>306</v>
      </c>
      <c r="I6" s="23"/>
      <c r="J6" s="22" t="s">
        <v>307</v>
      </c>
      <c r="K6" s="23"/>
      <c r="L6" s="27"/>
      <c r="M6" s="23"/>
      <c r="P6" s="4">
        <v>15</v>
      </c>
      <c r="Q6" s="4">
        <v>16</v>
      </c>
      <c r="R6" s="4">
        <v>0</v>
      </c>
      <c r="S6" s="4">
        <v>31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CT_FullTree'!$B$12:$B$12" display="Full-Grown Tree"/>
    <hyperlink ref="D5" location="'CT_MinErrorTree'!$B$12:$B$12" display="Min-Error Tree"/>
    <hyperlink ref="F5" location="'CT_Output'!$B$12:$B$12" display="Inputs"/>
    <hyperlink ref="H5" location="'CT_Output'!$B$41:$B$41" display="Prior class probs"/>
    <hyperlink ref="J5" location="'CT_Output'!$B$49:$B$49" display="Train Log"/>
    <hyperlink ref="L5" location="'CT_Output'!$B$55:$B$55" display="Full-Grown Tree Rules"/>
    <hyperlink ref="B6" location="'CT_Output'!$B$65:$B$65" display="Train. Score Summary."/>
    <hyperlink ref="D6" location="'CT_Output'!$B$88:$B$88" display="Best-Pruned Tree Rules"/>
    <hyperlink ref="F6" location="'CT_Output'!$B$98:$B$98" display="Valid. Score Summary"/>
    <hyperlink ref="H6" location="'CT_Output'!$B$121:$B$121" display="Min-Error Tree Rules"/>
    <hyperlink ref="J6" location="'CT_PruneLog'!$B$2:$B$2" display="Prune Log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69"/>
  <sheetViews>
    <sheetView showGridLines="0" workbookViewId="0"/>
  </sheetViews>
  <sheetFormatPr defaultRowHeight="15.75" x14ac:dyDescent="0.25"/>
  <cols>
    <col min="2" max="2" width="22.125" bestFit="1" customWidth="1"/>
  </cols>
  <sheetData>
    <row r="2" spans="2:37" x14ac:dyDescent="0.25">
      <c r="N2" t="s">
        <v>367</v>
      </c>
    </row>
    <row r="3" spans="2:37" x14ac:dyDescent="0.25">
      <c r="B3" s="6" t="s">
        <v>52</v>
      </c>
      <c r="C3" s="4" t="s">
        <v>368</v>
      </c>
      <c r="F3" s="7" t="s">
        <v>257</v>
      </c>
      <c r="G3" s="7" t="s">
        <v>197</v>
      </c>
      <c r="H3" s="7" t="s">
        <v>259</v>
      </c>
      <c r="I3" s="7">
        <v>0</v>
      </c>
      <c r="J3" s="7">
        <v>1</v>
      </c>
    </row>
    <row r="4" spans="2:37" x14ac:dyDescent="0.25">
      <c r="B4" s="6" t="s">
        <v>260</v>
      </c>
      <c r="C4" s="4" t="s">
        <v>261</v>
      </c>
      <c r="F4" s="4">
        <v>0</v>
      </c>
      <c r="G4" s="4">
        <v>0</v>
      </c>
      <c r="H4" s="4" t="b">
        <v>1</v>
      </c>
      <c r="I4" s="4">
        <v>0.74105621805792166</v>
      </c>
      <c r="J4" s="4">
        <v>0.25894378194207834</v>
      </c>
    </row>
    <row r="5" spans="2:37" x14ac:dyDescent="0.25">
      <c r="B5" s="6" t="s">
        <v>262</v>
      </c>
      <c r="C5" s="4">
        <v>30</v>
      </c>
      <c r="F5" s="4">
        <v>1</v>
      </c>
      <c r="G5" s="4">
        <v>0</v>
      </c>
      <c r="H5" s="4" t="b">
        <v>0</v>
      </c>
      <c r="I5" s="4">
        <v>1</v>
      </c>
      <c r="J5" s="4">
        <v>0</v>
      </c>
    </row>
    <row r="6" spans="2:37" x14ac:dyDescent="0.25">
      <c r="B6" s="6" t="s">
        <v>202</v>
      </c>
      <c r="C6" s="4" t="s">
        <v>369</v>
      </c>
      <c r="F6" s="4">
        <v>2</v>
      </c>
      <c r="G6" s="4">
        <v>1</v>
      </c>
      <c r="H6" s="4" t="b">
        <v>0</v>
      </c>
      <c r="I6" s="4">
        <v>0</v>
      </c>
      <c r="J6" s="4">
        <v>1</v>
      </c>
    </row>
    <row r="7" spans="2:37" x14ac:dyDescent="0.25">
      <c r="B7" s="6" t="s">
        <v>257</v>
      </c>
      <c r="C7" s="4" t="s">
        <v>370</v>
      </c>
    </row>
    <row r="8" spans="2:37" x14ac:dyDescent="0.25">
      <c r="B8" s="6" t="s">
        <v>371</v>
      </c>
      <c r="C8" s="4" t="s">
        <v>372</v>
      </c>
    </row>
    <row r="9" spans="2:37" x14ac:dyDescent="0.25">
      <c r="B9" s="6" t="s">
        <v>266</v>
      </c>
      <c r="C9" s="4" t="s">
        <v>373</v>
      </c>
      <c r="F9" s="7" t="s">
        <v>268</v>
      </c>
      <c r="G9" s="7" t="s">
        <v>287</v>
      </c>
      <c r="H9" s="7" t="s">
        <v>288</v>
      </c>
      <c r="I9" s="7" t="s">
        <v>289</v>
      </c>
      <c r="J9" s="7" t="s">
        <v>290</v>
      </c>
      <c r="K9" s="7" t="s">
        <v>291</v>
      </c>
      <c r="L9" s="7" t="s">
        <v>292</v>
      </c>
    </row>
    <row r="10" spans="2:37" x14ac:dyDescent="0.25">
      <c r="B10" s="6" t="s">
        <v>374</v>
      </c>
      <c r="C10" s="4" t="s">
        <v>375</v>
      </c>
      <c r="F10" s="4">
        <v>0</v>
      </c>
      <c r="G10" s="4" t="s">
        <v>0</v>
      </c>
      <c r="H10" s="4">
        <v>0</v>
      </c>
      <c r="I10" s="4">
        <v>12925</v>
      </c>
      <c r="J10" s="4" t="s">
        <v>293</v>
      </c>
      <c r="K10" s="4">
        <v>1</v>
      </c>
      <c r="L10" s="4">
        <v>2</v>
      </c>
    </row>
    <row r="11" spans="2:37" x14ac:dyDescent="0.25">
      <c r="B11" s="6" t="s">
        <v>268</v>
      </c>
      <c r="C11" s="4" t="s">
        <v>376</v>
      </c>
    </row>
    <row r="12" spans="2:37" x14ac:dyDescent="0.25">
      <c r="B12" s="6" t="s">
        <v>270</v>
      </c>
      <c r="C12" s="4" t="s">
        <v>377</v>
      </c>
    </row>
    <row r="13" spans="2:37" x14ac:dyDescent="0.25">
      <c r="B13" s="6" t="s">
        <v>272</v>
      </c>
      <c r="C13" s="4" t="s">
        <v>378</v>
      </c>
      <c r="F13" s="6" t="s">
        <v>41</v>
      </c>
      <c r="G13" s="4" t="s">
        <v>0</v>
      </c>
      <c r="H13" s="4" t="s">
        <v>1</v>
      </c>
      <c r="I13" s="4" t="s">
        <v>2</v>
      </c>
      <c r="J13" s="4" t="s">
        <v>3</v>
      </c>
      <c r="K13" s="4" t="s">
        <v>4</v>
      </c>
      <c r="L13" s="4" t="s">
        <v>5</v>
      </c>
      <c r="M13" s="4" t="s">
        <v>6</v>
      </c>
      <c r="N13" s="4" t="s">
        <v>7</v>
      </c>
      <c r="O13" s="4" t="s">
        <v>8</v>
      </c>
      <c r="P13" s="4" t="s">
        <v>9</v>
      </c>
      <c r="Q13" s="4" t="s">
        <v>10</v>
      </c>
      <c r="R13" s="4" t="s">
        <v>11</v>
      </c>
      <c r="S13" s="4" t="s">
        <v>12</v>
      </c>
      <c r="T13" s="4" t="s">
        <v>13</v>
      </c>
      <c r="U13" s="4" t="s">
        <v>14</v>
      </c>
      <c r="V13" s="4" t="s">
        <v>15</v>
      </c>
      <c r="W13" s="4" t="s">
        <v>16</v>
      </c>
      <c r="X13" s="4" t="s">
        <v>17</v>
      </c>
      <c r="Y13" s="4" t="s">
        <v>18</v>
      </c>
      <c r="Z13" s="4" t="s">
        <v>19</v>
      </c>
      <c r="AA13" s="4" t="s">
        <v>20</v>
      </c>
      <c r="AB13" s="4" t="s">
        <v>21</v>
      </c>
      <c r="AC13" s="4" t="s">
        <v>22</v>
      </c>
      <c r="AD13" s="4" t="s">
        <v>23</v>
      </c>
      <c r="AE13" s="4" t="s">
        <v>24</v>
      </c>
      <c r="AF13" s="4" t="s">
        <v>25</v>
      </c>
      <c r="AG13" s="4" t="s">
        <v>26</v>
      </c>
      <c r="AH13" s="4" t="s">
        <v>27</v>
      </c>
      <c r="AI13" s="4" t="s">
        <v>28</v>
      </c>
      <c r="AJ13" s="4" t="s">
        <v>29</v>
      </c>
      <c r="AK13" s="4" t="s">
        <v>30</v>
      </c>
    </row>
    <row r="14" spans="2:37" x14ac:dyDescent="0.25">
      <c r="B14" s="6" t="s">
        <v>274</v>
      </c>
      <c r="C14" s="4" t="s">
        <v>379</v>
      </c>
      <c r="F14" s="6" t="s">
        <v>294</v>
      </c>
      <c r="G14" s="4" t="s">
        <v>295</v>
      </c>
      <c r="H14" s="4" t="s">
        <v>295</v>
      </c>
      <c r="I14" s="4" t="s">
        <v>295</v>
      </c>
      <c r="J14" s="4" t="s">
        <v>295</v>
      </c>
      <c r="K14" s="4" t="s">
        <v>295</v>
      </c>
      <c r="L14" s="4" t="s">
        <v>295</v>
      </c>
      <c r="M14" s="4" t="s">
        <v>295</v>
      </c>
      <c r="N14" s="4" t="s">
        <v>295</v>
      </c>
      <c r="O14" s="4" t="s">
        <v>295</v>
      </c>
      <c r="P14" s="4" t="s">
        <v>295</v>
      </c>
      <c r="Q14" s="4" t="s">
        <v>295</v>
      </c>
      <c r="R14" s="4" t="s">
        <v>295</v>
      </c>
      <c r="S14" s="4" t="s">
        <v>295</v>
      </c>
      <c r="T14" s="4" t="s">
        <v>295</v>
      </c>
      <c r="U14" s="4" t="s">
        <v>295</v>
      </c>
      <c r="V14" s="4" t="s">
        <v>295</v>
      </c>
      <c r="W14" s="4" t="s">
        <v>295</v>
      </c>
      <c r="X14" s="4" t="s">
        <v>295</v>
      </c>
      <c r="Y14" s="4" t="s">
        <v>295</v>
      </c>
      <c r="Z14" s="4" t="s">
        <v>295</v>
      </c>
      <c r="AA14" s="4" t="s">
        <v>295</v>
      </c>
      <c r="AB14" s="4" t="s">
        <v>295</v>
      </c>
      <c r="AC14" s="4" t="s">
        <v>295</v>
      </c>
      <c r="AD14" s="4" t="s">
        <v>295</v>
      </c>
      <c r="AE14" s="4" t="s">
        <v>295</v>
      </c>
      <c r="AF14" s="4" t="s">
        <v>295</v>
      </c>
      <c r="AG14" s="4" t="s">
        <v>295</v>
      </c>
      <c r="AH14" s="4" t="s">
        <v>295</v>
      </c>
      <c r="AI14" s="4" t="s">
        <v>295</v>
      </c>
      <c r="AJ14" s="4" t="s">
        <v>295</v>
      </c>
      <c r="AK14" s="4" t="s">
        <v>67</v>
      </c>
    </row>
    <row r="15" spans="2:37" x14ac:dyDescent="0.25">
      <c r="B15" s="6" t="s">
        <v>276</v>
      </c>
      <c r="C15" s="4" t="s">
        <v>380</v>
      </c>
      <c r="F15" s="6" t="s">
        <v>296</v>
      </c>
      <c r="G15" s="4">
        <v>0</v>
      </c>
      <c r="H15" s="4">
        <v>1</v>
      </c>
      <c r="I15" s="4">
        <v>2</v>
      </c>
      <c r="J15" s="4">
        <v>3</v>
      </c>
      <c r="K15" s="4">
        <v>4</v>
      </c>
      <c r="L15" s="4">
        <v>5</v>
      </c>
      <c r="M15" s="4">
        <v>6</v>
      </c>
      <c r="N15" s="4">
        <v>7</v>
      </c>
      <c r="O15" s="4">
        <v>8</v>
      </c>
      <c r="P15" s="4">
        <v>9</v>
      </c>
      <c r="Q15" s="4">
        <v>10</v>
      </c>
      <c r="R15" s="4">
        <v>11</v>
      </c>
      <c r="S15" s="4">
        <v>12</v>
      </c>
      <c r="T15" s="4">
        <v>13</v>
      </c>
      <c r="U15" s="4">
        <v>14</v>
      </c>
      <c r="V15" s="4">
        <v>15</v>
      </c>
      <c r="W15" s="4">
        <v>16</v>
      </c>
      <c r="X15" s="4">
        <v>17</v>
      </c>
      <c r="Y15" s="4">
        <v>18</v>
      </c>
      <c r="Z15" s="4">
        <v>19</v>
      </c>
      <c r="AA15" s="4">
        <v>20</v>
      </c>
      <c r="AB15" s="4">
        <v>21</v>
      </c>
      <c r="AC15" s="4">
        <v>22</v>
      </c>
      <c r="AD15" s="4">
        <v>23</v>
      </c>
      <c r="AE15" s="4">
        <v>24</v>
      </c>
      <c r="AF15" s="4">
        <v>25</v>
      </c>
      <c r="AG15" s="4">
        <v>26</v>
      </c>
      <c r="AH15" s="4">
        <v>27</v>
      </c>
      <c r="AI15" s="4">
        <v>28</v>
      </c>
      <c r="AJ15" s="4">
        <v>29</v>
      </c>
      <c r="AK15" s="4">
        <v>30</v>
      </c>
    </row>
    <row r="16" spans="2:37" x14ac:dyDescent="0.25">
      <c r="B16" s="6" t="s">
        <v>278</v>
      </c>
      <c r="C16" s="4" t="s">
        <v>381</v>
      </c>
      <c r="F16" s="6" t="s">
        <v>297</v>
      </c>
      <c r="G16" s="4">
        <v>0</v>
      </c>
      <c r="H16" s="4">
        <v>1</v>
      </c>
      <c r="I16" s="4">
        <v>2</v>
      </c>
      <c r="J16" s="4">
        <v>3</v>
      </c>
      <c r="K16" s="4">
        <v>4</v>
      </c>
      <c r="L16" s="4">
        <v>5</v>
      </c>
      <c r="M16" s="4">
        <v>6</v>
      </c>
      <c r="N16" s="4">
        <v>7</v>
      </c>
      <c r="O16" s="4">
        <v>8</v>
      </c>
      <c r="P16" s="4">
        <v>9</v>
      </c>
      <c r="Q16" s="4">
        <v>10</v>
      </c>
      <c r="R16" s="4">
        <v>11</v>
      </c>
      <c r="S16" s="4">
        <v>12</v>
      </c>
      <c r="T16" s="4">
        <v>13</v>
      </c>
      <c r="U16" s="4">
        <v>14</v>
      </c>
      <c r="V16" s="4">
        <v>15</v>
      </c>
      <c r="W16" s="4">
        <v>16</v>
      </c>
      <c r="X16" s="4">
        <v>17</v>
      </c>
      <c r="Y16" s="4">
        <v>18</v>
      </c>
      <c r="Z16" s="4">
        <v>19</v>
      </c>
      <c r="AA16" s="4">
        <v>20</v>
      </c>
      <c r="AB16" s="4">
        <v>21</v>
      </c>
      <c r="AC16" s="4">
        <v>22</v>
      </c>
      <c r="AD16" s="4">
        <v>23</v>
      </c>
      <c r="AE16" s="4">
        <v>24</v>
      </c>
      <c r="AF16" s="4">
        <v>25</v>
      </c>
      <c r="AG16" s="4">
        <v>26</v>
      </c>
      <c r="AH16" s="4">
        <v>27</v>
      </c>
      <c r="AI16" s="4">
        <v>28</v>
      </c>
      <c r="AJ16" s="4">
        <v>29</v>
      </c>
    </row>
    <row r="17" spans="2:12" x14ac:dyDescent="0.25">
      <c r="B17" s="6" t="s">
        <v>280</v>
      </c>
      <c r="C17" s="4" t="s">
        <v>382</v>
      </c>
    </row>
    <row r="18" spans="2:12" x14ac:dyDescent="0.25">
      <c r="B18" s="6" t="s">
        <v>41</v>
      </c>
      <c r="C18" s="4" t="s">
        <v>383</v>
      </c>
    </row>
    <row r="19" spans="2:12" x14ac:dyDescent="0.25">
      <c r="B19" s="6" t="s">
        <v>59</v>
      </c>
      <c r="C19" s="4" t="s">
        <v>384</v>
      </c>
    </row>
    <row r="20" spans="2:12" x14ac:dyDescent="0.25">
      <c r="B20" s="6" t="s">
        <v>57</v>
      </c>
      <c r="C20" s="4" t="s">
        <v>385</v>
      </c>
    </row>
    <row r="21" spans="2:12" x14ac:dyDescent="0.25">
      <c r="B21" s="6" t="s">
        <v>285</v>
      </c>
      <c r="C21" s="4" t="s">
        <v>386</v>
      </c>
    </row>
    <row r="22" spans="2:12" x14ac:dyDescent="0.25">
      <c r="B22" s="6" t="s">
        <v>334</v>
      </c>
      <c r="C22" s="4">
        <v>1</v>
      </c>
    </row>
    <row r="23" spans="2:12" x14ac:dyDescent="0.25">
      <c r="B23" s="6" t="s">
        <v>211</v>
      </c>
      <c r="C23" s="4">
        <v>0.5</v>
      </c>
    </row>
    <row r="26" spans="2:12" x14ac:dyDescent="0.25">
      <c r="B26" s="6" t="s">
        <v>52</v>
      </c>
      <c r="C26" s="4" t="s">
        <v>368</v>
      </c>
      <c r="F26" s="7" t="s">
        <v>257</v>
      </c>
      <c r="G26" s="7" t="s">
        <v>197</v>
      </c>
      <c r="H26" s="7" t="s">
        <v>259</v>
      </c>
      <c r="I26" s="7">
        <v>0</v>
      </c>
      <c r="J26" s="7">
        <v>1</v>
      </c>
    </row>
    <row r="27" spans="2:12" x14ac:dyDescent="0.25">
      <c r="B27" s="6" t="s">
        <v>260</v>
      </c>
      <c r="C27" s="4" t="s">
        <v>387</v>
      </c>
      <c r="F27" s="4">
        <v>0</v>
      </c>
      <c r="G27" s="4">
        <v>0</v>
      </c>
      <c r="H27" s="4" t="b">
        <v>1</v>
      </c>
      <c r="I27" s="4">
        <v>0.74105621805792166</v>
      </c>
      <c r="J27" s="4">
        <v>0.25894378194207834</v>
      </c>
    </row>
    <row r="28" spans="2:12" x14ac:dyDescent="0.25">
      <c r="B28" s="6" t="s">
        <v>262</v>
      </c>
      <c r="C28" s="4">
        <v>30</v>
      </c>
      <c r="F28" s="4">
        <v>1</v>
      </c>
      <c r="G28" s="4">
        <v>0</v>
      </c>
      <c r="H28" s="4" t="b">
        <v>0</v>
      </c>
      <c r="I28" s="4">
        <v>1</v>
      </c>
      <c r="J28" s="4">
        <v>0</v>
      </c>
    </row>
    <row r="29" spans="2:12" x14ac:dyDescent="0.25">
      <c r="B29" s="6" t="s">
        <v>202</v>
      </c>
      <c r="C29" s="4" t="s">
        <v>388</v>
      </c>
      <c r="F29" s="4">
        <v>2</v>
      </c>
      <c r="G29" s="4">
        <v>1</v>
      </c>
      <c r="H29" s="4" t="b">
        <v>0</v>
      </c>
      <c r="I29" s="4">
        <v>0</v>
      </c>
      <c r="J29" s="4">
        <v>1</v>
      </c>
    </row>
    <row r="30" spans="2:12" x14ac:dyDescent="0.25">
      <c r="B30" s="6" t="s">
        <v>257</v>
      </c>
      <c r="C30" s="4" t="s">
        <v>389</v>
      </c>
    </row>
    <row r="31" spans="2:12" x14ac:dyDescent="0.25">
      <c r="B31" s="6" t="s">
        <v>371</v>
      </c>
      <c r="C31" s="4" t="s">
        <v>390</v>
      </c>
    </row>
    <row r="32" spans="2:12" x14ac:dyDescent="0.25">
      <c r="B32" s="6" t="s">
        <v>266</v>
      </c>
      <c r="C32" s="4" t="s">
        <v>391</v>
      </c>
      <c r="F32" s="7" t="s">
        <v>268</v>
      </c>
      <c r="G32" s="7" t="s">
        <v>287</v>
      </c>
      <c r="H32" s="7" t="s">
        <v>288</v>
      </c>
      <c r="I32" s="7" t="s">
        <v>289</v>
      </c>
      <c r="J32" s="7" t="s">
        <v>290</v>
      </c>
      <c r="K32" s="7" t="s">
        <v>291</v>
      </c>
      <c r="L32" s="7" t="s">
        <v>292</v>
      </c>
    </row>
    <row r="33" spans="2:37" x14ac:dyDescent="0.25">
      <c r="B33" s="6" t="s">
        <v>374</v>
      </c>
      <c r="C33" s="4" t="s">
        <v>392</v>
      </c>
      <c r="F33" s="4">
        <v>0</v>
      </c>
      <c r="G33" s="4" t="s">
        <v>0</v>
      </c>
      <c r="H33" s="4">
        <v>0</v>
      </c>
      <c r="I33" s="4">
        <v>12925</v>
      </c>
      <c r="J33" s="4" t="s">
        <v>293</v>
      </c>
      <c r="K33" s="4">
        <v>1</v>
      </c>
      <c r="L33" s="4">
        <v>2</v>
      </c>
    </row>
    <row r="34" spans="2:37" x14ac:dyDescent="0.25">
      <c r="B34" s="6" t="s">
        <v>268</v>
      </c>
      <c r="C34" s="4" t="s">
        <v>393</v>
      </c>
    </row>
    <row r="35" spans="2:37" x14ac:dyDescent="0.25">
      <c r="B35" s="6" t="s">
        <v>270</v>
      </c>
      <c r="C35" s="4" t="s">
        <v>394</v>
      </c>
    </row>
    <row r="36" spans="2:37" x14ac:dyDescent="0.25">
      <c r="B36" s="6" t="s">
        <v>272</v>
      </c>
      <c r="C36" s="4" t="s">
        <v>395</v>
      </c>
      <c r="F36" s="6" t="s">
        <v>41</v>
      </c>
      <c r="G36" s="4" t="s">
        <v>0</v>
      </c>
      <c r="H36" s="4" t="s">
        <v>1</v>
      </c>
      <c r="I36" s="4" t="s">
        <v>2</v>
      </c>
      <c r="J36" s="4" t="s">
        <v>3</v>
      </c>
      <c r="K36" s="4" t="s">
        <v>4</v>
      </c>
      <c r="L36" s="4" t="s">
        <v>5</v>
      </c>
      <c r="M36" s="4" t="s">
        <v>6</v>
      </c>
      <c r="N36" s="4" t="s">
        <v>7</v>
      </c>
      <c r="O36" s="4" t="s">
        <v>8</v>
      </c>
      <c r="P36" s="4" t="s">
        <v>9</v>
      </c>
      <c r="Q36" s="4" t="s">
        <v>10</v>
      </c>
      <c r="R36" s="4" t="s">
        <v>11</v>
      </c>
      <c r="S36" s="4" t="s">
        <v>12</v>
      </c>
      <c r="T36" s="4" t="s">
        <v>13</v>
      </c>
      <c r="U36" s="4" t="s">
        <v>14</v>
      </c>
      <c r="V36" s="4" t="s">
        <v>15</v>
      </c>
      <c r="W36" s="4" t="s">
        <v>16</v>
      </c>
      <c r="X36" s="4" t="s">
        <v>17</v>
      </c>
      <c r="Y36" s="4" t="s">
        <v>18</v>
      </c>
      <c r="Z36" s="4" t="s">
        <v>19</v>
      </c>
      <c r="AA36" s="4" t="s">
        <v>20</v>
      </c>
      <c r="AB36" s="4" t="s">
        <v>21</v>
      </c>
      <c r="AC36" s="4" t="s">
        <v>22</v>
      </c>
      <c r="AD36" s="4" t="s">
        <v>23</v>
      </c>
      <c r="AE36" s="4" t="s">
        <v>24</v>
      </c>
      <c r="AF36" s="4" t="s">
        <v>25</v>
      </c>
      <c r="AG36" s="4" t="s">
        <v>26</v>
      </c>
      <c r="AH36" s="4" t="s">
        <v>27</v>
      </c>
      <c r="AI36" s="4" t="s">
        <v>28</v>
      </c>
      <c r="AJ36" s="4" t="s">
        <v>29</v>
      </c>
      <c r="AK36" s="4" t="s">
        <v>30</v>
      </c>
    </row>
    <row r="37" spans="2:37" x14ac:dyDescent="0.25">
      <c r="B37" s="6" t="s">
        <v>274</v>
      </c>
      <c r="C37" s="4" t="s">
        <v>396</v>
      </c>
      <c r="F37" s="6" t="s">
        <v>294</v>
      </c>
      <c r="G37" s="4" t="s">
        <v>295</v>
      </c>
      <c r="H37" s="4" t="s">
        <v>295</v>
      </c>
      <c r="I37" s="4" t="s">
        <v>295</v>
      </c>
      <c r="J37" s="4" t="s">
        <v>295</v>
      </c>
      <c r="K37" s="4" t="s">
        <v>295</v>
      </c>
      <c r="L37" s="4" t="s">
        <v>295</v>
      </c>
      <c r="M37" s="4" t="s">
        <v>295</v>
      </c>
      <c r="N37" s="4" t="s">
        <v>295</v>
      </c>
      <c r="O37" s="4" t="s">
        <v>295</v>
      </c>
      <c r="P37" s="4" t="s">
        <v>295</v>
      </c>
      <c r="Q37" s="4" t="s">
        <v>295</v>
      </c>
      <c r="R37" s="4" t="s">
        <v>295</v>
      </c>
      <c r="S37" s="4" t="s">
        <v>295</v>
      </c>
      <c r="T37" s="4" t="s">
        <v>295</v>
      </c>
      <c r="U37" s="4" t="s">
        <v>295</v>
      </c>
      <c r="V37" s="4" t="s">
        <v>295</v>
      </c>
      <c r="W37" s="4" t="s">
        <v>295</v>
      </c>
      <c r="X37" s="4" t="s">
        <v>295</v>
      </c>
      <c r="Y37" s="4" t="s">
        <v>295</v>
      </c>
      <c r="Z37" s="4" t="s">
        <v>295</v>
      </c>
      <c r="AA37" s="4" t="s">
        <v>295</v>
      </c>
      <c r="AB37" s="4" t="s">
        <v>295</v>
      </c>
      <c r="AC37" s="4" t="s">
        <v>295</v>
      </c>
      <c r="AD37" s="4" t="s">
        <v>295</v>
      </c>
      <c r="AE37" s="4" t="s">
        <v>295</v>
      </c>
      <c r="AF37" s="4" t="s">
        <v>295</v>
      </c>
      <c r="AG37" s="4" t="s">
        <v>295</v>
      </c>
      <c r="AH37" s="4" t="s">
        <v>295</v>
      </c>
      <c r="AI37" s="4" t="s">
        <v>295</v>
      </c>
      <c r="AJ37" s="4" t="s">
        <v>295</v>
      </c>
      <c r="AK37" s="4" t="s">
        <v>67</v>
      </c>
    </row>
    <row r="38" spans="2:37" x14ac:dyDescent="0.25">
      <c r="B38" s="6" t="s">
        <v>276</v>
      </c>
      <c r="C38" s="4" t="s">
        <v>397</v>
      </c>
      <c r="F38" s="6" t="s">
        <v>296</v>
      </c>
      <c r="G38" s="4">
        <v>0</v>
      </c>
      <c r="H38" s="4">
        <v>1</v>
      </c>
      <c r="I38" s="4">
        <v>2</v>
      </c>
      <c r="J38" s="4">
        <v>3</v>
      </c>
      <c r="K38" s="4">
        <v>4</v>
      </c>
      <c r="L38" s="4">
        <v>5</v>
      </c>
      <c r="M38" s="4">
        <v>6</v>
      </c>
      <c r="N38" s="4">
        <v>7</v>
      </c>
      <c r="O38" s="4">
        <v>8</v>
      </c>
      <c r="P38" s="4">
        <v>9</v>
      </c>
      <c r="Q38" s="4">
        <v>10</v>
      </c>
      <c r="R38" s="4">
        <v>11</v>
      </c>
      <c r="S38" s="4">
        <v>12</v>
      </c>
      <c r="T38" s="4">
        <v>13</v>
      </c>
      <c r="U38" s="4">
        <v>14</v>
      </c>
      <c r="V38" s="4">
        <v>15</v>
      </c>
      <c r="W38" s="4">
        <v>16</v>
      </c>
      <c r="X38" s="4">
        <v>17</v>
      </c>
      <c r="Y38" s="4">
        <v>18</v>
      </c>
      <c r="Z38" s="4">
        <v>19</v>
      </c>
      <c r="AA38" s="4">
        <v>20</v>
      </c>
      <c r="AB38" s="4">
        <v>21</v>
      </c>
      <c r="AC38" s="4">
        <v>22</v>
      </c>
      <c r="AD38" s="4">
        <v>23</v>
      </c>
      <c r="AE38" s="4">
        <v>24</v>
      </c>
      <c r="AF38" s="4">
        <v>25</v>
      </c>
      <c r="AG38" s="4">
        <v>26</v>
      </c>
      <c r="AH38" s="4">
        <v>27</v>
      </c>
      <c r="AI38" s="4">
        <v>28</v>
      </c>
      <c r="AJ38" s="4">
        <v>29</v>
      </c>
      <c r="AK38" s="4">
        <v>30</v>
      </c>
    </row>
    <row r="39" spans="2:37" x14ac:dyDescent="0.25">
      <c r="B39" s="6" t="s">
        <v>278</v>
      </c>
      <c r="C39" s="4" t="s">
        <v>398</v>
      </c>
      <c r="F39" s="6" t="s">
        <v>297</v>
      </c>
      <c r="G39" s="4">
        <v>0</v>
      </c>
      <c r="H39" s="4">
        <v>1</v>
      </c>
      <c r="I39" s="4">
        <v>2</v>
      </c>
      <c r="J39" s="4">
        <v>3</v>
      </c>
      <c r="K39" s="4">
        <v>4</v>
      </c>
      <c r="L39" s="4">
        <v>5</v>
      </c>
      <c r="M39" s="4">
        <v>6</v>
      </c>
      <c r="N39" s="4">
        <v>7</v>
      </c>
      <c r="O39" s="4">
        <v>8</v>
      </c>
      <c r="P39" s="4">
        <v>9</v>
      </c>
      <c r="Q39" s="4">
        <v>10</v>
      </c>
      <c r="R39" s="4">
        <v>11</v>
      </c>
      <c r="S39" s="4">
        <v>12</v>
      </c>
      <c r="T39" s="4">
        <v>13</v>
      </c>
      <c r="U39" s="4">
        <v>14</v>
      </c>
      <c r="V39" s="4">
        <v>15</v>
      </c>
      <c r="W39" s="4">
        <v>16</v>
      </c>
      <c r="X39" s="4">
        <v>17</v>
      </c>
      <c r="Y39" s="4">
        <v>18</v>
      </c>
      <c r="Z39" s="4">
        <v>19</v>
      </c>
      <c r="AA39" s="4">
        <v>20</v>
      </c>
      <c r="AB39" s="4">
        <v>21</v>
      </c>
      <c r="AC39" s="4">
        <v>22</v>
      </c>
      <c r="AD39" s="4">
        <v>23</v>
      </c>
      <c r="AE39" s="4">
        <v>24</v>
      </c>
      <c r="AF39" s="4">
        <v>25</v>
      </c>
      <c r="AG39" s="4">
        <v>26</v>
      </c>
      <c r="AH39" s="4">
        <v>27</v>
      </c>
      <c r="AI39" s="4">
        <v>28</v>
      </c>
      <c r="AJ39" s="4">
        <v>29</v>
      </c>
    </row>
    <row r="40" spans="2:37" x14ac:dyDescent="0.25">
      <c r="B40" s="6" t="s">
        <v>280</v>
      </c>
      <c r="C40" s="4" t="s">
        <v>399</v>
      </c>
    </row>
    <row r="41" spans="2:37" x14ac:dyDescent="0.25">
      <c r="B41" s="6" t="s">
        <v>41</v>
      </c>
      <c r="C41" s="4" t="s">
        <v>400</v>
      </c>
    </row>
    <row r="42" spans="2:37" x14ac:dyDescent="0.25">
      <c r="B42" s="6" t="s">
        <v>59</v>
      </c>
      <c r="C42" s="4" t="s">
        <v>401</v>
      </c>
    </row>
    <row r="43" spans="2:37" x14ac:dyDescent="0.25">
      <c r="B43" s="6" t="s">
        <v>57</v>
      </c>
      <c r="C43" s="4" t="s">
        <v>402</v>
      </c>
    </row>
    <row r="44" spans="2:37" x14ac:dyDescent="0.25">
      <c r="B44" s="6" t="s">
        <v>285</v>
      </c>
      <c r="C44" s="4" t="s">
        <v>403</v>
      </c>
    </row>
    <row r="45" spans="2:37" x14ac:dyDescent="0.25">
      <c r="B45" s="6" t="s">
        <v>334</v>
      </c>
      <c r="C45" s="4">
        <v>1</v>
      </c>
    </row>
    <row r="46" spans="2:37" x14ac:dyDescent="0.25">
      <c r="B46" s="6" t="s">
        <v>211</v>
      </c>
      <c r="C46" s="4">
        <v>0.5</v>
      </c>
    </row>
    <row r="49" spans="2:37" x14ac:dyDescent="0.25">
      <c r="B49" s="6" t="s">
        <v>52</v>
      </c>
      <c r="C49" s="4" t="s">
        <v>368</v>
      </c>
      <c r="F49" s="7" t="s">
        <v>257</v>
      </c>
      <c r="G49" s="7" t="s">
        <v>197</v>
      </c>
      <c r="H49" s="7" t="s">
        <v>259</v>
      </c>
      <c r="I49" s="7">
        <v>0</v>
      </c>
      <c r="J49" s="7">
        <v>1</v>
      </c>
    </row>
    <row r="50" spans="2:37" x14ac:dyDescent="0.25">
      <c r="B50" s="6" t="s">
        <v>260</v>
      </c>
      <c r="C50" s="4" t="s">
        <v>404</v>
      </c>
      <c r="F50" s="4">
        <v>0</v>
      </c>
      <c r="G50" s="4">
        <v>0</v>
      </c>
      <c r="H50" s="4" t="b">
        <v>1</v>
      </c>
      <c r="I50" s="4">
        <v>0.74105621805792166</v>
      </c>
      <c r="J50" s="4">
        <v>0.25894378194207834</v>
      </c>
    </row>
    <row r="51" spans="2:37" x14ac:dyDescent="0.25">
      <c r="B51" s="6" t="s">
        <v>262</v>
      </c>
      <c r="C51" s="4">
        <v>30</v>
      </c>
      <c r="F51" s="4">
        <v>1</v>
      </c>
      <c r="G51" s="4">
        <v>0</v>
      </c>
      <c r="H51" s="4" t="b">
        <v>0</v>
      </c>
      <c r="I51" s="4">
        <v>1</v>
      </c>
      <c r="J51" s="4">
        <v>0</v>
      </c>
    </row>
    <row r="52" spans="2:37" x14ac:dyDescent="0.25">
      <c r="B52" s="6" t="s">
        <v>202</v>
      </c>
      <c r="C52" s="4" t="s">
        <v>405</v>
      </c>
      <c r="F52" s="4">
        <v>2</v>
      </c>
      <c r="G52" s="4">
        <v>1</v>
      </c>
      <c r="H52" s="4" t="b">
        <v>0</v>
      </c>
      <c r="I52" s="4">
        <v>0</v>
      </c>
      <c r="J52" s="4">
        <v>1</v>
      </c>
    </row>
    <row r="53" spans="2:37" x14ac:dyDescent="0.25">
      <c r="B53" s="6" t="s">
        <v>257</v>
      </c>
      <c r="C53" s="4" t="s">
        <v>406</v>
      </c>
    </row>
    <row r="54" spans="2:37" x14ac:dyDescent="0.25">
      <c r="B54" s="6" t="s">
        <v>371</v>
      </c>
      <c r="C54" s="4" t="s">
        <v>407</v>
      </c>
    </row>
    <row r="55" spans="2:37" x14ac:dyDescent="0.25">
      <c r="B55" s="6" t="s">
        <v>266</v>
      </c>
      <c r="C55" s="4" t="s">
        <v>408</v>
      </c>
      <c r="F55" s="7" t="s">
        <v>268</v>
      </c>
      <c r="G55" s="7" t="s">
        <v>287</v>
      </c>
      <c r="H55" s="7" t="s">
        <v>288</v>
      </c>
      <c r="I55" s="7" t="s">
        <v>289</v>
      </c>
      <c r="J55" s="7" t="s">
        <v>290</v>
      </c>
      <c r="K55" s="7" t="s">
        <v>291</v>
      </c>
      <c r="L55" s="7" t="s">
        <v>292</v>
      </c>
    </row>
    <row r="56" spans="2:37" x14ac:dyDescent="0.25">
      <c r="B56" s="6" t="s">
        <v>374</v>
      </c>
      <c r="C56" s="4" t="s">
        <v>409</v>
      </c>
      <c r="F56" s="4">
        <v>0</v>
      </c>
      <c r="G56" s="4" t="s">
        <v>0</v>
      </c>
      <c r="H56" s="4">
        <v>0</v>
      </c>
      <c r="I56" s="4">
        <v>12925</v>
      </c>
      <c r="J56" s="4" t="s">
        <v>293</v>
      </c>
      <c r="K56" s="4">
        <v>1</v>
      </c>
      <c r="L56" s="4">
        <v>2</v>
      </c>
    </row>
    <row r="57" spans="2:37" x14ac:dyDescent="0.25">
      <c r="B57" s="6" t="s">
        <v>268</v>
      </c>
      <c r="C57" s="4" t="s">
        <v>410</v>
      </c>
    </row>
    <row r="58" spans="2:37" x14ac:dyDescent="0.25">
      <c r="B58" s="6" t="s">
        <v>270</v>
      </c>
      <c r="C58" s="4" t="s">
        <v>411</v>
      </c>
    </row>
    <row r="59" spans="2:37" x14ac:dyDescent="0.25">
      <c r="B59" s="6" t="s">
        <v>272</v>
      </c>
      <c r="C59" s="4" t="s">
        <v>412</v>
      </c>
      <c r="F59" s="6" t="s">
        <v>41</v>
      </c>
      <c r="G59" s="4" t="s">
        <v>0</v>
      </c>
      <c r="H59" s="4" t="s">
        <v>1</v>
      </c>
      <c r="I59" s="4" t="s">
        <v>2</v>
      </c>
      <c r="J59" s="4" t="s">
        <v>3</v>
      </c>
      <c r="K59" s="4" t="s">
        <v>4</v>
      </c>
      <c r="L59" s="4" t="s">
        <v>5</v>
      </c>
      <c r="M59" s="4" t="s">
        <v>6</v>
      </c>
      <c r="N59" s="4" t="s">
        <v>7</v>
      </c>
      <c r="O59" s="4" t="s">
        <v>8</v>
      </c>
      <c r="P59" s="4" t="s">
        <v>9</v>
      </c>
      <c r="Q59" s="4" t="s">
        <v>10</v>
      </c>
      <c r="R59" s="4" t="s">
        <v>11</v>
      </c>
      <c r="S59" s="4" t="s">
        <v>12</v>
      </c>
      <c r="T59" s="4" t="s">
        <v>13</v>
      </c>
      <c r="U59" s="4" t="s">
        <v>14</v>
      </c>
      <c r="V59" s="4" t="s">
        <v>15</v>
      </c>
      <c r="W59" s="4" t="s">
        <v>16</v>
      </c>
      <c r="X59" s="4" t="s">
        <v>17</v>
      </c>
      <c r="Y59" s="4" t="s">
        <v>18</v>
      </c>
      <c r="Z59" s="4" t="s">
        <v>19</v>
      </c>
      <c r="AA59" s="4" t="s">
        <v>20</v>
      </c>
      <c r="AB59" s="4" t="s">
        <v>21</v>
      </c>
      <c r="AC59" s="4" t="s">
        <v>22</v>
      </c>
      <c r="AD59" s="4" t="s">
        <v>23</v>
      </c>
      <c r="AE59" s="4" t="s">
        <v>24</v>
      </c>
      <c r="AF59" s="4" t="s">
        <v>25</v>
      </c>
      <c r="AG59" s="4" t="s">
        <v>26</v>
      </c>
      <c r="AH59" s="4" t="s">
        <v>27</v>
      </c>
      <c r="AI59" s="4" t="s">
        <v>28</v>
      </c>
      <c r="AJ59" s="4" t="s">
        <v>29</v>
      </c>
      <c r="AK59" s="4" t="s">
        <v>30</v>
      </c>
    </row>
    <row r="60" spans="2:37" x14ac:dyDescent="0.25">
      <c r="B60" s="6" t="s">
        <v>274</v>
      </c>
      <c r="C60" s="4" t="s">
        <v>413</v>
      </c>
      <c r="F60" s="6" t="s">
        <v>294</v>
      </c>
      <c r="G60" s="4" t="s">
        <v>295</v>
      </c>
      <c r="H60" s="4" t="s">
        <v>295</v>
      </c>
      <c r="I60" s="4" t="s">
        <v>295</v>
      </c>
      <c r="J60" s="4" t="s">
        <v>295</v>
      </c>
      <c r="K60" s="4" t="s">
        <v>295</v>
      </c>
      <c r="L60" s="4" t="s">
        <v>295</v>
      </c>
      <c r="M60" s="4" t="s">
        <v>295</v>
      </c>
      <c r="N60" s="4" t="s">
        <v>295</v>
      </c>
      <c r="O60" s="4" t="s">
        <v>295</v>
      </c>
      <c r="P60" s="4" t="s">
        <v>295</v>
      </c>
      <c r="Q60" s="4" t="s">
        <v>295</v>
      </c>
      <c r="R60" s="4" t="s">
        <v>295</v>
      </c>
      <c r="S60" s="4" t="s">
        <v>295</v>
      </c>
      <c r="T60" s="4" t="s">
        <v>295</v>
      </c>
      <c r="U60" s="4" t="s">
        <v>295</v>
      </c>
      <c r="V60" s="4" t="s">
        <v>295</v>
      </c>
      <c r="W60" s="4" t="s">
        <v>295</v>
      </c>
      <c r="X60" s="4" t="s">
        <v>295</v>
      </c>
      <c r="Y60" s="4" t="s">
        <v>295</v>
      </c>
      <c r="Z60" s="4" t="s">
        <v>295</v>
      </c>
      <c r="AA60" s="4" t="s">
        <v>295</v>
      </c>
      <c r="AB60" s="4" t="s">
        <v>295</v>
      </c>
      <c r="AC60" s="4" t="s">
        <v>295</v>
      </c>
      <c r="AD60" s="4" t="s">
        <v>295</v>
      </c>
      <c r="AE60" s="4" t="s">
        <v>295</v>
      </c>
      <c r="AF60" s="4" t="s">
        <v>295</v>
      </c>
      <c r="AG60" s="4" t="s">
        <v>295</v>
      </c>
      <c r="AH60" s="4" t="s">
        <v>295</v>
      </c>
      <c r="AI60" s="4" t="s">
        <v>295</v>
      </c>
      <c r="AJ60" s="4" t="s">
        <v>295</v>
      </c>
      <c r="AK60" s="4" t="s">
        <v>67</v>
      </c>
    </row>
    <row r="61" spans="2:37" x14ac:dyDescent="0.25">
      <c r="B61" s="6" t="s">
        <v>276</v>
      </c>
      <c r="C61" s="4" t="s">
        <v>414</v>
      </c>
      <c r="F61" s="6" t="s">
        <v>296</v>
      </c>
      <c r="G61" s="4">
        <v>0</v>
      </c>
      <c r="H61" s="4">
        <v>1</v>
      </c>
      <c r="I61" s="4">
        <v>2</v>
      </c>
      <c r="J61" s="4">
        <v>3</v>
      </c>
      <c r="K61" s="4">
        <v>4</v>
      </c>
      <c r="L61" s="4">
        <v>5</v>
      </c>
      <c r="M61" s="4">
        <v>6</v>
      </c>
      <c r="N61" s="4">
        <v>7</v>
      </c>
      <c r="O61" s="4">
        <v>8</v>
      </c>
      <c r="P61" s="4">
        <v>9</v>
      </c>
      <c r="Q61" s="4">
        <v>10</v>
      </c>
      <c r="R61" s="4">
        <v>11</v>
      </c>
      <c r="S61" s="4">
        <v>12</v>
      </c>
      <c r="T61" s="4">
        <v>13</v>
      </c>
      <c r="U61" s="4">
        <v>14</v>
      </c>
      <c r="V61" s="4">
        <v>15</v>
      </c>
      <c r="W61" s="4">
        <v>16</v>
      </c>
      <c r="X61" s="4">
        <v>17</v>
      </c>
      <c r="Y61" s="4">
        <v>18</v>
      </c>
      <c r="Z61" s="4">
        <v>19</v>
      </c>
      <c r="AA61" s="4">
        <v>20</v>
      </c>
      <c r="AB61" s="4">
        <v>21</v>
      </c>
      <c r="AC61" s="4">
        <v>22</v>
      </c>
      <c r="AD61" s="4">
        <v>23</v>
      </c>
      <c r="AE61" s="4">
        <v>24</v>
      </c>
      <c r="AF61" s="4">
        <v>25</v>
      </c>
      <c r="AG61" s="4">
        <v>26</v>
      </c>
      <c r="AH61" s="4">
        <v>27</v>
      </c>
      <c r="AI61" s="4">
        <v>28</v>
      </c>
      <c r="AJ61" s="4">
        <v>29</v>
      </c>
      <c r="AK61" s="4">
        <v>30</v>
      </c>
    </row>
    <row r="62" spans="2:37" x14ac:dyDescent="0.25">
      <c r="B62" s="6" t="s">
        <v>278</v>
      </c>
      <c r="C62" s="4" t="s">
        <v>415</v>
      </c>
      <c r="F62" s="6" t="s">
        <v>297</v>
      </c>
      <c r="G62" s="4">
        <v>0</v>
      </c>
      <c r="H62" s="4">
        <v>1</v>
      </c>
      <c r="I62" s="4">
        <v>2</v>
      </c>
      <c r="J62" s="4">
        <v>3</v>
      </c>
      <c r="K62" s="4">
        <v>4</v>
      </c>
      <c r="L62" s="4">
        <v>5</v>
      </c>
      <c r="M62" s="4">
        <v>6</v>
      </c>
      <c r="N62" s="4">
        <v>7</v>
      </c>
      <c r="O62" s="4">
        <v>8</v>
      </c>
      <c r="P62" s="4">
        <v>9</v>
      </c>
      <c r="Q62" s="4">
        <v>10</v>
      </c>
      <c r="R62" s="4">
        <v>11</v>
      </c>
      <c r="S62" s="4">
        <v>12</v>
      </c>
      <c r="T62" s="4">
        <v>13</v>
      </c>
      <c r="U62" s="4">
        <v>14</v>
      </c>
      <c r="V62" s="4">
        <v>15</v>
      </c>
      <c r="W62" s="4">
        <v>16</v>
      </c>
      <c r="X62" s="4">
        <v>17</v>
      </c>
      <c r="Y62" s="4">
        <v>18</v>
      </c>
      <c r="Z62" s="4">
        <v>19</v>
      </c>
      <c r="AA62" s="4">
        <v>20</v>
      </c>
      <c r="AB62" s="4">
        <v>21</v>
      </c>
      <c r="AC62" s="4">
        <v>22</v>
      </c>
      <c r="AD62" s="4">
        <v>23</v>
      </c>
      <c r="AE62" s="4">
        <v>24</v>
      </c>
      <c r="AF62" s="4">
        <v>25</v>
      </c>
      <c r="AG62" s="4">
        <v>26</v>
      </c>
      <c r="AH62" s="4">
        <v>27</v>
      </c>
      <c r="AI62" s="4">
        <v>28</v>
      </c>
      <c r="AJ62" s="4">
        <v>29</v>
      </c>
    </row>
    <row r="63" spans="2:37" x14ac:dyDescent="0.25">
      <c r="B63" s="6" t="s">
        <v>280</v>
      </c>
      <c r="C63" s="4" t="s">
        <v>416</v>
      </c>
    </row>
    <row r="64" spans="2:37" x14ac:dyDescent="0.25">
      <c r="B64" s="6" t="s">
        <v>41</v>
      </c>
      <c r="C64" s="4" t="s">
        <v>417</v>
      </c>
    </row>
    <row r="65" spans="2:3" x14ac:dyDescent="0.25">
      <c r="B65" s="6" t="s">
        <v>59</v>
      </c>
      <c r="C65" s="4" t="s">
        <v>418</v>
      </c>
    </row>
    <row r="66" spans="2:3" x14ac:dyDescent="0.25">
      <c r="B66" s="6" t="s">
        <v>57</v>
      </c>
      <c r="C66" s="4" t="s">
        <v>419</v>
      </c>
    </row>
    <row r="67" spans="2:3" x14ac:dyDescent="0.25">
      <c r="B67" s="6" t="s">
        <v>285</v>
      </c>
      <c r="C67" s="4" t="s">
        <v>420</v>
      </c>
    </row>
    <row r="68" spans="2:3" x14ac:dyDescent="0.25">
      <c r="B68" s="6" t="s">
        <v>334</v>
      </c>
      <c r="C68" s="4">
        <v>1</v>
      </c>
    </row>
    <row r="69" spans="2:3" x14ac:dyDescent="0.25">
      <c r="B69" s="6" t="s">
        <v>211</v>
      </c>
      <c r="C69" s="4">
        <v>0.5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587"/>
  <sheetViews>
    <sheetView showGridLines="0" topLeftCell="A85" workbookViewId="0">
      <selection activeCell="G65" sqref="G65"/>
    </sheetView>
  </sheetViews>
  <sheetFormatPr defaultRowHeight="15.75" x14ac:dyDescent="0.25"/>
  <cols>
    <col min="14" max="14" width="9.75" bestFit="1" customWidth="1"/>
  </cols>
  <sheetData>
    <row r="1" spans="2:88" x14ac:dyDescent="0.25">
      <c r="CB1" s="4">
        <v>1</v>
      </c>
      <c r="CC1" t="str">
        <f t="shared" ref="CC1:CC32" si="0">"1"</f>
        <v>1</v>
      </c>
      <c r="CD1" t="str">
        <f xml:space="preserve"> IF($CB$1 &gt;= $G$55, "1","0")</f>
        <v>1</v>
      </c>
      <c r="CE1">
        <f xml:space="preserve"> IF( AND( $CC$1 = "1", $CD$1 = "1" ), 1, IF( AND( $CC$1 = "1", $CD$1 = "0" ), 2, IF( AND( $CC$1 = "0", $CD$1 = "1" ), 3, 4 ) ) )</f>
        <v>1</v>
      </c>
      <c r="CG1" s="4">
        <v>0</v>
      </c>
      <c r="CH1" t="str">
        <f>"0"</f>
        <v>0</v>
      </c>
      <c r="CI1" t="str">
        <f xml:space="preserve"> IF($CG$1 &gt;= $G$79, "1","0")</f>
        <v>0</v>
      </c>
      <c r="CJ1">
        <f xml:space="preserve"> IF( AND( $CH$1 = "1", $CI$1 = "1" ), 1, IF( AND( $CH$1 = "1", $CI$1 = "0" ), 2, IF( AND( $CH$1 = "0", $CI$1 = "1" ), 3, 4 ) ) )</f>
        <v>4</v>
      </c>
    </row>
    <row r="2" spans="2:88" ht="18.75" x14ac:dyDescent="0.3">
      <c r="B2" s="2" t="s">
        <v>219</v>
      </c>
      <c r="N2" t="s">
        <v>363</v>
      </c>
      <c r="CB2" s="4">
        <v>1</v>
      </c>
      <c r="CC2" t="str">
        <f t="shared" si="0"/>
        <v>1</v>
      </c>
      <c r="CD2" t="str">
        <f xml:space="preserve"> IF($CB$2 &gt;= $G$55, "1","0")</f>
        <v>1</v>
      </c>
      <c r="CE2">
        <f xml:space="preserve"> IF( AND( $CC$2 = "1", $CD$2 = "1" ), 1, IF( AND( $CC$2 = "1", $CD$2 = "0" ), 2, IF( AND( $CC$2 = "0", $CD$2 = "1" ), 3, 4 ) ) )</f>
        <v>1</v>
      </c>
      <c r="CG2" s="4">
        <v>0</v>
      </c>
      <c r="CH2" t="str">
        <f>"0"</f>
        <v>0</v>
      </c>
      <c r="CI2" t="str">
        <f xml:space="preserve"> IF($CG$2 &gt;= $G$79, "1","0")</f>
        <v>0</v>
      </c>
      <c r="CJ2">
        <f xml:space="preserve"> IF( AND( $CH$2 = "1", $CI$2 = "1" ), 1, IF( AND( $CH$2 = "1", $CI$2 = "0" ), 2, IF( AND( $CH$2 = "0", $CI$2 = "1" ), 3, 4 ) ) )</f>
        <v>4</v>
      </c>
    </row>
    <row r="3" spans="2:88" x14ac:dyDescent="0.25">
      <c r="CB3" s="4">
        <v>1</v>
      </c>
      <c r="CC3" t="str">
        <f t="shared" si="0"/>
        <v>1</v>
      </c>
      <c r="CD3" t="str">
        <f xml:space="preserve"> IF($CB$3 &gt;= $G$55, "1","0")</f>
        <v>1</v>
      </c>
      <c r="CE3">
        <f xml:space="preserve"> IF( AND( $CC$3 = "1", $CD$3 = "1" ), 1, IF( AND( $CC$3 = "1", $CD$3 = "0" ), 2, IF( AND( $CC$3 = "0", $CD$3 = "1" ), 3, 4 ) ) )</f>
        <v>1</v>
      </c>
      <c r="CG3" s="4">
        <v>1</v>
      </c>
      <c r="CH3" t="str">
        <f>"1"</f>
        <v>1</v>
      </c>
      <c r="CI3" t="str">
        <f xml:space="preserve"> IF($CG$3 &gt;= $G$79, "1","0")</f>
        <v>1</v>
      </c>
      <c r="CJ3">
        <f xml:space="preserve"> IF( AND( $CH$3 = "1", $CI$3 = "1" ), 1, IF( AND( $CH$3 = "1", $CI$3 = "0" ), 2, IF( AND( $CH$3 = "0", $CI$3 = "1" ), 3, 4 ) ) )</f>
        <v>1</v>
      </c>
    </row>
    <row r="4" spans="2:88" x14ac:dyDescent="0.25">
      <c r="B4" s="19" t="s">
        <v>33</v>
      </c>
      <c r="C4" s="20"/>
      <c r="D4" s="20"/>
      <c r="E4" s="20"/>
      <c r="F4" s="20"/>
      <c r="G4" s="20"/>
      <c r="H4" s="20"/>
      <c r="I4" s="20"/>
      <c r="J4" s="20"/>
      <c r="K4" s="21"/>
      <c r="N4" s="19" t="s">
        <v>34</v>
      </c>
      <c r="O4" s="20"/>
      <c r="P4" s="20"/>
      <c r="Q4" s="21"/>
      <c r="CB4" s="4">
        <v>1</v>
      </c>
      <c r="CC4" t="str">
        <f t="shared" si="0"/>
        <v>1</v>
      </c>
      <c r="CD4" t="str">
        <f xml:space="preserve"> IF($CB$4 &gt;= $G$55, "1","0")</f>
        <v>1</v>
      </c>
      <c r="CE4">
        <f xml:space="preserve"> IF( AND( $CC$4 = "1", $CD$4 = "1" ), 1, IF( AND( $CC$4 = "1", $CD$4 = "0" ), 2, IF( AND( $CC$4 = "0", $CD$4 = "1" ), 3, 4 ) ) )</f>
        <v>1</v>
      </c>
      <c r="CG4" s="4">
        <v>0</v>
      </c>
      <c r="CH4" t="str">
        <f>"0"</f>
        <v>0</v>
      </c>
      <c r="CI4" t="str">
        <f xml:space="preserve"> IF($CG$4 &gt;= $G$79, "1","0")</f>
        <v>0</v>
      </c>
      <c r="CJ4">
        <f xml:space="preserve"> IF( AND( $CH$4 = "1", $CI$4 = "1" ), 1, IF( AND( $CH$4 = "1", $CI$4 = "0" ), 2, IF( AND( $CH$4 = "0", $CI$4 = "1" ), 3, 4 ) ) )</f>
        <v>4</v>
      </c>
    </row>
    <row r="5" spans="2:88" x14ac:dyDescent="0.25">
      <c r="B5" s="22" t="s">
        <v>71</v>
      </c>
      <c r="C5" s="23"/>
      <c r="D5" s="22" t="s">
        <v>215</v>
      </c>
      <c r="E5" s="23"/>
      <c r="F5" s="22" t="s">
        <v>216</v>
      </c>
      <c r="G5" s="23"/>
      <c r="H5" s="22" t="s">
        <v>132</v>
      </c>
      <c r="I5" s="23"/>
      <c r="J5" s="22" t="s">
        <v>133</v>
      </c>
      <c r="K5" s="23"/>
      <c r="N5" s="7" t="s">
        <v>212</v>
      </c>
      <c r="O5" s="7" t="s">
        <v>213</v>
      </c>
      <c r="P5" s="7" t="s">
        <v>214</v>
      </c>
      <c r="Q5" s="7" t="s">
        <v>37</v>
      </c>
      <c r="CB5" s="4">
        <v>1</v>
      </c>
      <c r="CC5" t="str">
        <f t="shared" si="0"/>
        <v>1</v>
      </c>
      <c r="CD5" t="str">
        <f xml:space="preserve"> IF($CB$5 &gt;= $G$55, "1","0")</f>
        <v>1</v>
      </c>
      <c r="CE5">
        <f xml:space="preserve"> IF( AND( $CC$5 = "1", $CD$5 = "1" ), 1, IF( AND( $CC$5 = "1", $CD$5 = "0" ), 2, IF( AND( $CC$5 = "0", $CD$5 = "1" ), 3, 4 ) ) )</f>
        <v>1</v>
      </c>
      <c r="CG5" s="4">
        <v>0</v>
      </c>
      <c r="CH5" t="str">
        <f>"0"</f>
        <v>0</v>
      </c>
      <c r="CI5" t="str">
        <f xml:space="preserve"> IF($CG$5 &gt;= $G$79, "1","0")</f>
        <v>0</v>
      </c>
      <c r="CJ5">
        <f xml:space="preserve"> IF( AND( $CH$5 = "1", $CI$5 = "1" ), 1, IF( AND( $CH$5 = "1", $CI$5 = "0" ), 2, IF( AND( $CH$5 = "0", $CI$5 = "1" ), 3, 4 ) ) )</f>
        <v>4</v>
      </c>
    </row>
    <row r="6" spans="2:88" x14ac:dyDescent="0.25">
      <c r="N6" s="4">
        <v>0</v>
      </c>
      <c r="O6" s="4">
        <v>16</v>
      </c>
      <c r="P6" s="4">
        <v>15</v>
      </c>
      <c r="Q6" s="4">
        <v>31</v>
      </c>
      <c r="CB6" s="4">
        <v>1</v>
      </c>
      <c r="CC6" t="str">
        <f t="shared" si="0"/>
        <v>1</v>
      </c>
      <c r="CD6" t="str">
        <f xml:space="preserve"> IF($CB$6 &gt;= $G$55, "1","0")</f>
        <v>1</v>
      </c>
      <c r="CE6">
        <f xml:space="preserve"> IF( AND( $CC$6 = "1", $CD$6 = "1" ), 1, IF( AND( $CC$6 = "1", $CD$6 = "0" ), 2, IF( AND( $CC$6 = "0", $CD$6 = "1" ), 3, 4 ) ) )</f>
        <v>1</v>
      </c>
      <c r="CG6" s="4">
        <v>0</v>
      </c>
      <c r="CH6" t="str">
        <f>"0"</f>
        <v>0</v>
      </c>
      <c r="CI6" t="str">
        <f xml:space="preserve"> IF($CG$6 &gt;= $G$79, "1","0")</f>
        <v>0</v>
      </c>
      <c r="CJ6">
        <f xml:space="preserve"> IF( AND( $CH$6 = "1", $CI$6 = "1" ), 1, IF( AND( $CH$6 = "1", $CI$6 = "0" ), 2, IF( AND( $CH$6 = "0", $CI$6 = "1" ), 3, 4 ) ) )</f>
        <v>4</v>
      </c>
    </row>
    <row r="7" spans="2:88" x14ac:dyDescent="0.25">
      <c r="CB7" s="4">
        <v>1</v>
      </c>
      <c r="CC7" t="str">
        <f t="shared" si="0"/>
        <v>1</v>
      </c>
      <c r="CD7" t="str">
        <f xml:space="preserve"> IF($CB$7 &gt;= $G$55, "1","0")</f>
        <v>1</v>
      </c>
      <c r="CE7">
        <f xml:space="preserve"> IF( AND( $CC$7 = "1", $CD$7 = "1" ), 1, IF( AND( $CC$7 = "1", $CD$7 = "0" ), 2, IF( AND( $CC$7 = "0", $CD$7 = "1" ), 3, 4 ) ) )</f>
        <v>1</v>
      </c>
      <c r="CG7" s="4">
        <v>0</v>
      </c>
      <c r="CH7" t="str">
        <f>"0"</f>
        <v>0</v>
      </c>
      <c r="CI7" t="str">
        <f xml:space="preserve"> IF($CG$7 &gt;= $G$79, "1","0")</f>
        <v>0</v>
      </c>
      <c r="CJ7">
        <f xml:space="preserve"> IF( AND( $CH$7 = "1", $CI$7 = "1" ), 1, IF( AND( $CH$7 = "1", $CI$7 = "0" ), 2, IF( AND( $CH$7 = "0", $CI$7 = "1" ), 3, 4 ) ) )</f>
        <v>4</v>
      </c>
    </row>
    <row r="8" spans="2:88" x14ac:dyDescent="0.25">
      <c r="CB8" s="4">
        <v>1</v>
      </c>
      <c r="CC8" t="str">
        <f t="shared" si="0"/>
        <v>1</v>
      </c>
      <c r="CD8" t="str">
        <f xml:space="preserve"> IF($CB$8 &gt;= $G$55, "1","0")</f>
        <v>1</v>
      </c>
      <c r="CE8">
        <f xml:space="preserve"> IF( AND( $CC$8 = "1", $CD$8 = "1" ), 1, IF( AND( $CC$8 = "1", $CD$8 = "0" ), 2, IF( AND( $CC$8 = "0", $CD$8 = "1" ), 3, 4 ) ) )</f>
        <v>1</v>
      </c>
      <c r="CG8" s="4">
        <v>1</v>
      </c>
      <c r="CH8" t="str">
        <f>"1"</f>
        <v>1</v>
      </c>
      <c r="CI8" t="str">
        <f xml:space="preserve"> IF($CG$8 &gt;= $G$79, "1","0")</f>
        <v>1</v>
      </c>
      <c r="CJ8">
        <f xml:space="preserve"> IF( AND( $CH$8 = "1", $CI$8 = "1" ), 1, IF( AND( $CH$8 = "1", $CI$8 = "0" ), 2, IF( AND( $CH$8 = "0", $CI$8 = "1" ), 3, 4 ) ) )</f>
        <v>1</v>
      </c>
    </row>
    <row r="9" spans="2:88" x14ac:dyDescent="0.25">
      <c r="CB9" s="4">
        <v>1</v>
      </c>
      <c r="CC9" t="str">
        <f t="shared" si="0"/>
        <v>1</v>
      </c>
      <c r="CD9" t="str">
        <f xml:space="preserve"> IF($CB$9 &gt;= $G$55, "1","0")</f>
        <v>1</v>
      </c>
      <c r="CE9">
        <f xml:space="preserve"> IF( AND( $CC$9 = "1", $CD$9 = "1" ), 1, IF( AND( $CC$9 = "1", $CD$9 = "0" ), 2, IF( AND( $CC$9 = "0", $CD$9 = "1" ), 3, 4 ) ) )</f>
        <v>1</v>
      </c>
      <c r="CG9" s="4">
        <v>0</v>
      </c>
      <c r="CH9" t="str">
        <f>"0"</f>
        <v>0</v>
      </c>
      <c r="CI9" t="str">
        <f xml:space="preserve"> IF($CG$9 &gt;= $G$79, "1","0")</f>
        <v>0</v>
      </c>
      <c r="CJ9">
        <f xml:space="preserve"> IF( AND( $CH$9 = "1", $CI$9 = "1" ), 1, IF( AND( $CH$9 = "1", $CI$9 = "0" ), 2, IF( AND( $CH$9 = "0", $CI$9 = "1" ), 3, 4 ) ) )</f>
        <v>4</v>
      </c>
    </row>
    <row r="10" spans="2:88" x14ac:dyDescent="0.25">
      <c r="CB10" s="4">
        <v>1</v>
      </c>
      <c r="CC10" t="str">
        <f t="shared" si="0"/>
        <v>1</v>
      </c>
      <c r="CD10" t="str">
        <f xml:space="preserve"> IF($CB$10 &gt;= $G$55, "1","0")</f>
        <v>1</v>
      </c>
      <c r="CE10">
        <f xml:space="preserve"> IF( AND( $CC$10 = "1", $CD$10 = "1" ), 1, IF( AND( $CC$10 = "1", $CD$10 = "0" ), 2, IF( AND( $CC$10 = "0", $CD$10 = "1" ), 3, 4 ) ) )</f>
        <v>1</v>
      </c>
      <c r="CG10" s="4">
        <v>1</v>
      </c>
      <c r="CH10" t="str">
        <f>"1"</f>
        <v>1</v>
      </c>
      <c r="CI10" t="str">
        <f xml:space="preserve"> IF($CG$10 &gt;= $G$79, "1","0")</f>
        <v>1</v>
      </c>
      <c r="CJ10">
        <f xml:space="preserve"> IF( AND( $CH$10 = "1", $CI$10 = "1" ), 1, IF( AND( $CH$10 = "1", $CI$10 = "0" ), 2, IF( AND( $CH$10 = "0", $CI$10 = "1" ), 3, 4 ) ) )</f>
        <v>1</v>
      </c>
    </row>
    <row r="11" spans="2:88" x14ac:dyDescent="0.25">
      <c r="CB11" s="4">
        <v>1</v>
      </c>
      <c r="CC11" t="str">
        <f t="shared" si="0"/>
        <v>1</v>
      </c>
      <c r="CD11" t="str">
        <f xml:space="preserve"> IF($CB$11 &gt;= $G$55, "1","0")</f>
        <v>1</v>
      </c>
      <c r="CE11">
        <f xml:space="preserve"> IF( AND( $CC$11 = "1", $CD$11 = "1" ), 1, IF( AND( $CC$11 = "1", $CD$11 = "0" ), 2, IF( AND( $CC$11 = "0", $CD$11 = "1" ), 3, 4 ) ) )</f>
        <v>1</v>
      </c>
      <c r="CG11" s="4">
        <v>0</v>
      </c>
      <c r="CH11" t="str">
        <f t="shared" ref="CH11:CH18" si="1">"0"</f>
        <v>0</v>
      </c>
      <c r="CI11" t="str">
        <f xml:space="preserve"> IF($CG$11 &gt;= $G$79, "1","0")</f>
        <v>0</v>
      </c>
      <c r="CJ11">
        <f xml:space="preserve"> IF( AND( $CH$11 = "1", $CI$11 = "1" ), 1, IF( AND( $CH$11 = "1", $CI$11 = "0" ), 2, IF( AND( $CH$11 = "0", $CI$11 = "1" ), 3, 4 ) ) )</f>
        <v>4</v>
      </c>
    </row>
    <row r="12" spans="2:88" ht="18.75" x14ac:dyDescent="0.3">
      <c r="B12" s="8" t="s">
        <v>71</v>
      </c>
      <c r="CB12" s="4">
        <v>1</v>
      </c>
      <c r="CC12" t="str">
        <f t="shared" si="0"/>
        <v>1</v>
      </c>
      <c r="CD12" t="str">
        <f xml:space="preserve"> IF($CB$12 &gt;= $G$55, "1","0")</f>
        <v>1</v>
      </c>
      <c r="CE12">
        <f xml:space="preserve"> IF( AND( $CC$12 = "1", $CD$12 = "1" ), 1, IF( AND( $CC$12 = "1", $CD$12 = "0" ), 2, IF( AND( $CC$12 = "0", $CD$12 = "1" ), 3, 4 ) ) )</f>
        <v>1</v>
      </c>
      <c r="CG12" s="4">
        <v>0</v>
      </c>
      <c r="CH12" t="str">
        <f t="shared" si="1"/>
        <v>0</v>
      </c>
      <c r="CI12" t="str">
        <f xml:space="preserve"> IF($CG$12 &gt;= $G$79, "1","0")</f>
        <v>0</v>
      </c>
      <c r="CJ12">
        <f xml:space="preserve"> IF( AND( $CH$12 = "1", $CI$12 = "1" ), 1, IF( AND( $CH$12 = "1", $CI$12 = "0" ), 2, IF( AND( $CH$12 = "0", $CI$12 = "1" ), 3, 4 ) ) )</f>
        <v>4</v>
      </c>
    </row>
    <row r="13" spans="2:88" x14ac:dyDescent="0.25">
      <c r="CB13" s="4">
        <v>1</v>
      </c>
      <c r="CC13" t="str">
        <f t="shared" si="0"/>
        <v>1</v>
      </c>
      <c r="CD13" t="str">
        <f xml:space="preserve"> IF($CB$13 &gt;= $G$55, "1","0")</f>
        <v>1</v>
      </c>
      <c r="CE13">
        <f xml:space="preserve"> IF( AND( $CC$13 = "1", $CD$13 = "1" ), 1, IF( AND( $CC$13 = "1", $CD$13 = "0" ), 2, IF( AND( $CC$13 = "0", $CD$13 = "1" ), 3, 4 ) ) )</f>
        <v>1</v>
      </c>
      <c r="CG13" s="4">
        <v>0</v>
      </c>
      <c r="CH13" t="str">
        <f t="shared" si="1"/>
        <v>0</v>
      </c>
      <c r="CI13" t="str">
        <f xml:space="preserve"> IF($CG$13 &gt;= $G$79, "1","0")</f>
        <v>0</v>
      </c>
      <c r="CJ13">
        <f xml:space="preserve"> IF( AND( $CH$13 = "1", $CI$13 = "1" ), 1, IF( AND( $CH$13 = "1", $CI$13 = "0" ), 2, IF( AND( $CH$13 = "0", $CI$13 = "1" ), 3, 4 ) ) )</f>
        <v>4</v>
      </c>
    </row>
    <row r="14" spans="2:88" x14ac:dyDescent="0.25">
      <c r="C14" s="19" t="s">
        <v>38</v>
      </c>
      <c r="D14" s="20"/>
      <c r="E14" s="20"/>
      <c r="F14" s="20"/>
      <c r="G14" s="20"/>
      <c r="H14" s="20"/>
      <c r="I14" s="20"/>
      <c r="J14" s="20"/>
      <c r="K14" s="21"/>
      <c r="CB14" s="4">
        <v>1</v>
      </c>
      <c r="CC14" t="str">
        <f t="shared" si="0"/>
        <v>1</v>
      </c>
      <c r="CD14" t="str">
        <f xml:space="preserve"> IF($CB$14 &gt;= $G$55, "1","0")</f>
        <v>1</v>
      </c>
      <c r="CE14">
        <f xml:space="preserve"> IF( AND( $CC$14 = "1", $CD$14 = "1" ), 1, IF( AND( $CC$14 = "1", $CD$14 = "0" ), 2, IF( AND( $CC$14 = "0", $CD$14 = "1" ), 3, 4 ) ) )</f>
        <v>1</v>
      </c>
      <c r="CG14" s="4">
        <v>0</v>
      </c>
      <c r="CH14" t="str">
        <f t="shared" si="1"/>
        <v>0</v>
      </c>
      <c r="CI14" t="str">
        <f xml:space="preserve"> IF($CG$14 &gt;= $G$79, "1","0")</f>
        <v>0</v>
      </c>
      <c r="CJ14">
        <f xml:space="preserve"> IF( AND( $CH$14 = "1", $CI$14 = "1" ), 1, IF( AND( $CH$14 = "1", $CI$14 = "0" ), 2, IF( AND( $CH$14 = "0", $CI$14 = "1" ), 3, 4 ) ) )</f>
        <v>4</v>
      </c>
    </row>
    <row r="15" spans="2:88" x14ac:dyDescent="0.25">
      <c r="C15" s="24" t="s">
        <v>72</v>
      </c>
      <c r="D15" s="25"/>
      <c r="E15" s="25"/>
      <c r="F15" s="26"/>
      <c r="G15" s="29" t="s">
        <v>73</v>
      </c>
      <c r="H15" s="30"/>
      <c r="I15" s="30"/>
      <c r="J15" s="30"/>
      <c r="K15" s="31"/>
      <c r="CB15" s="4">
        <v>1</v>
      </c>
      <c r="CC15" t="str">
        <f t="shared" si="0"/>
        <v>1</v>
      </c>
      <c r="CD15" t="str">
        <f xml:space="preserve"> IF($CB$15 &gt;= $G$55, "1","0")</f>
        <v>1</v>
      </c>
      <c r="CE15">
        <f xml:space="preserve"> IF( AND( $CC$15 = "1", $CD$15 = "1" ), 1, IF( AND( $CC$15 = "1", $CD$15 = "0" ), 2, IF( AND( $CC$15 = "0", $CD$15 = "1" ), 3, 4 ) ) )</f>
        <v>1</v>
      </c>
      <c r="CG15" s="4">
        <v>0</v>
      </c>
      <c r="CH15" t="str">
        <f t="shared" si="1"/>
        <v>0</v>
      </c>
      <c r="CI15" t="str">
        <f xml:space="preserve"> IF($CG$15 &gt;= $G$79, "1","0")</f>
        <v>0</v>
      </c>
      <c r="CJ15">
        <f xml:space="preserve"> IF( AND( $CH$15 = "1", $CI$15 = "1" ), 1, IF( AND( $CH$15 = "1", $CI$15 = "0" ), 2, IF( AND( $CH$15 = "0", $CI$15 = "1" ), 3, 4 ) ) )</f>
        <v>4</v>
      </c>
    </row>
    <row r="16" spans="2:88" x14ac:dyDescent="0.25">
      <c r="C16" s="24" t="s">
        <v>74</v>
      </c>
      <c r="D16" s="25"/>
      <c r="E16" s="25"/>
      <c r="F16" s="26"/>
      <c r="G16" s="29" t="s">
        <v>75</v>
      </c>
      <c r="H16" s="30"/>
      <c r="I16" s="30"/>
      <c r="J16" s="30"/>
      <c r="K16" s="31"/>
      <c r="CB16" s="4">
        <v>1</v>
      </c>
      <c r="CC16" t="str">
        <f t="shared" si="0"/>
        <v>1</v>
      </c>
      <c r="CD16" t="str">
        <f xml:space="preserve"> IF($CB$16 &gt;= $G$55, "1","0")</f>
        <v>1</v>
      </c>
      <c r="CE16">
        <f xml:space="preserve"> IF( AND( $CC$16 = "1", $CD$16 = "1" ), 1, IF( AND( $CC$16 = "1", $CD$16 = "0" ), 2, IF( AND( $CC$16 = "0", $CD$16 = "1" ), 3, 4 ) ) )</f>
        <v>1</v>
      </c>
      <c r="CG16" s="4">
        <v>0</v>
      </c>
      <c r="CH16" t="str">
        <f t="shared" si="1"/>
        <v>0</v>
      </c>
      <c r="CI16" t="str">
        <f xml:space="preserve"> IF($CG$16 &gt;= $G$79, "1","0")</f>
        <v>0</v>
      </c>
      <c r="CJ16">
        <f xml:space="preserve"> IF( AND( $CH$16 = "1", $CI$16 = "1" ), 1, IF( AND( $CH$16 = "1", $CI$16 = "0" ), 2, IF( AND( $CH$16 = "0", $CI$16 = "1" ), 3, 4 ) ) )</f>
        <v>4</v>
      </c>
    </row>
    <row r="17" spans="3:88" x14ac:dyDescent="0.25">
      <c r="C17" s="24" t="s">
        <v>76</v>
      </c>
      <c r="D17" s="25"/>
      <c r="E17" s="25"/>
      <c r="F17" s="26"/>
      <c r="G17" s="29" t="s">
        <v>77</v>
      </c>
      <c r="H17" s="30"/>
      <c r="I17" s="30"/>
      <c r="J17" s="30"/>
      <c r="K17" s="31"/>
      <c r="CB17" s="4">
        <v>1</v>
      </c>
      <c r="CC17" t="str">
        <f t="shared" si="0"/>
        <v>1</v>
      </c>
      <c r="CD17" t="str">
        <f xml:space="preserve"> IF($CB$17 &gt;= $G$55, "1","0")</f>
        <v>1</v>
      </c>
      <c r="CE17">
        <f xml:space="preserve"> IF( AND( $CC$17 = "1", $CD$17 = "1" ), 1, IF( AND( $CC$17 = "1", $CD$17 = "0" ), 2, IF( AND( $CC$17 = "0", $CD$17 = "1" ), 3, 4 ) ) )</f>
        <v>1</v>
      </c>
      <c r="CG17" s="4">
        <v>0</v>
      </c>
      <c r="CH17" t="str">
        <f t="shared" si="1"/>
        <v>0</v>
      </c>
      <c r="CI17" t="str">
        <f xml:space="preserve"> IF($CG$17 &gt;= $G$79, "1","0")</f>
        <v>0</v>
      </c>
      <c r="CJ17">
        <f xml:space="preserve"> IF( AND( $CH$17 = "1", $CI$17 = "1" ), 1, IF( AND( $CH$17 = "1", $CI$17 = "0" ), 2, IF( AND( $CH$17 = "0", $CI$17 = "1" ), 3, 4 ) ) )</f>
        <v>4</v>
      </c>
    </row>
    <row r="18" spans="3:88" x14ac:dyDescent="0.25">
      <c r="C18" s="24" t="s">
        <v>78</v>
      </c>
      <c r="D18" s="25"/>
      <c r="E18" s="25"/>
      <c r="F18" s="26"/>
      <c r="G18" s="29">
        <v>587</v>
      </c>
      <c r="H18" s="30"/>
      <c r="I18" s="30"/>
      <c r="J18" s="30"/>
      <c r="K18" s="31"/>
      <c r="CB18" s="4">
        <v>1</v>
      </c>
      <c r="CC18" t="str">
        <f t="shared" si="0"/>
        <v>1</v>
      </c>
      <c r="CD18" t="str">
        <f xml:space="preserve"> IF($CB$18 &gt;= $G$55, "1","0")</f>
        <v>1</v>
      </c>
      <c r="CE18">
        <f xml:space="preserve"> IF( AND( $CC$18 = "1", $CD$18 = "1" ), 1, IF( AND( $CC$18 = "1", $CD$18 = "0" ), 2, IF( AND( $CC$18 = "0", $CD$18 = "1" ), 3, 4 ) ) )</f>
        <v>1</v>
      </c>
      <c r="CG18" s="4">
        <v>0</v>
      </c>
      <c r="CH18" t="str">
        <f t="shared" si="1"/>
        <v>0</v>
      </c>
      <c r="CI18" t="str">
        <f xml:space="preserve"> IF($CG$18 &gt;= $G$79, "1","0")</f>
        <v>0</v>
      </c>
      <c r="CJ18">
        <f xml:space="preserve"> IF( AND( $CH$18 = "1", $CI$18 = "1" ), 1, IF( AND( $CH$18 = "1", $CI$18 = "0" ), 2, IF( AND( $CH$18 = "0", $CI$18 = "1" ), 3, 4 ) ) )</f>
        <v>4</v>
      </c>
    </row>
    <row r="19" spans="3:88" x14ac:dyDescent="0.25">
      <c r="C19" s="24" t="s">
        <v>79</v>
      </c>
      <c r="D19" s="25"/>
      <c r="E19" s="25"/>
      <c r="F19" s="26"/>
      <c r="G19" s="29" t="s">
        <v>80</v>
      </c>
      <c r="H19" s="30"/>
      <c r="I19" s="30"/>
      <c r="J19" s="30"/>
      <c r="K19" s="31"/>
      <c r="CB19" s="4">
        <v>1</v>
      </c>
      <c r="CC19" t="str">
        <f t="shared" si="0"/>
        <v>1</v>
      </c>
      <c r="CD19" t="str">
        <f xml:space="preserve"> IF($CB$19 &gt;= $G$55, "1","0")</f>
        <v>1</v>
      </c>
      <c r="CE19">
        <f xml:space="preserve"> IF( AND( $CC$19 = "1", $CD$19 = "1" ), 1, IF( AND( $CC$19 = "1", $CD$19 = "0" ), 2, IF( AND( $CC$19 = "0", $CD$19 = "1" ), 3, 4 ) ) )</f>
        <v>1</v>
      </c>
      <c r="CG19" s="4">
        <v>1</v>
      </c>
      <c r="CH19" t="str">
        <f>"1"</f>
        <v>1</v>
      </c>
      <c r="CI19" t="str">
        <f xml:space="preserve"> IF($CG$19 &gt;= $G$79, "1","0")</f>
        <v>1</v>
      </c>
      <c r="CJ19">
        <f xml:space="preserve"> IF( AND( $CH$19 = "1", $CI$19 = "1" ), 1, IF( AND( $CH$19 = "1", $CI$19 = "0" ), 2, IF( AND( $CH$19 = "0", $CI$19 = "1" ), 3, 4 ) ) )</f>
        <v>1</v>
      </c>
    </row>
    <row r="20" spans="3:88" x14ac:dyDescent="0.25">
      <c r="C20" s="24" t="s">
        <v>81</v>
      </c>
      <c r="D20" s="25"/>
      <c r="E20" s="25"/>
      <c r="F20" s="26"/>
      <c r="G20" s="29">
        <v>391</v>
      </c>
      <c r="H20" s="30"/>
      <c r="I20" s="30"/>
      <c r="J20" s="30"/>
      <c r="K20" s="31"/>
      <c r="CB20" s="4">
        <v>1</v>
      </c>
      <c r="CC20" t="str">
        <f t="shared" si="0"/>
        <v>1</v>
      </c>
      <c r="CD20" t="str">
        <f xml:space="preserve"> IF($CB$20 &gt;= $G$55, "1","0")</f>
        <v>1</v>
      </c>
      <c r="CE20">
        <f xml:space="preserve"> IF( AND( $CC$20 = "1", $CD$20 = "1" ), 1, IF( AND( $CC$20 = "1", $CD$20 = "0" ), 2, IF( AND( $CC$20 = "0", $CD$20 = "1" ), 3, 4 ) ) )</f>
        <v>1</v>
      </c>
      <c r="CG20" s="4">
        <v>0</v>
      </c>
      <c r="CH20" t="str">
        <f>"0"</f>
        <v>0</v>
      </c>
      <c r="CI20" t="str">
        <f xml:space="preserve"> IF($CG$20 &gt;= $G$79, "1","0")</f>
        <v>0</v>
      </c>
      <c r="CJ20">
        <f xml:space="preserve"> IF( AND( $CH$20 = "1", $CI$20 = "1" ), 1, IF( AND( $CH$20 = "1", $CI$20 = "0" ), 2, IF( AND( $CH$20 = "0", $CI$20 = "1" ), 3, 4 ) ) )</f>
        <v>4</v>
      </c>
    </row>
    <row r="21" spans="3:88" x14ac:dyDescent="0.25">
      <c r="CB21" s="4">
        <v>1</v>
      </c>
      <c r="CC21" t="str">
        <f t="shared" si="0"/>
        <v>1</v>
      </c>
      <c r="CD21" t="str">
        <f xml:space="preserve"> IF($CB$21 &gt;= $G$55, "1","0")</f>
        <v>1</v>
      </c>
      <c r="CE21">
        <f xml:space="preserve"> IF( AND( $CC$21 = "1", $CD$21 = "1" ), 1, IF( AND( $CC$21 = "1", $CD$21 = "0" ), 2, IF( AND( $CC$21 = "0", $CD$21 = "1" ), 3, 4 ) ) )</f>
        <v>1</v>
      </c>
      <c r="CG21" s="4">
        <v>0</v>
      </c>
      <c r="CH21" t="str">
        <f>"0"</f>
        <v>0</v>
      </c>
      <c r="CI21" t="str">
        <f xml:space="preserve"> IF($CG$21 &gt;= $G$79, "1","0")</f>
        <v>0</v>
      </c>
      <c r="CJ21">
        <f xml:space="preserve"> IF( AND( $CH$21 = "1", $CI$21 = "1" ), 1, IF( AND( $CH$21 = "1", $CI$21 = "0" ), 2, IF( AND( $CH$21 = "0", $CI$21 = "1" ), 3, 4 ) ) )</f>
        <v>4</v>
      </c>
    </row>
    <row r="22" spans="3:88" x14ac:dyDescent="0.25">
      <c r="C22" s="19" t="s">
        <v>82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  <c r="CB22" s="4">
        <v>1</v>
      </c>
      <c r="CC22" t="str">
        <f t="shared" si="0"/>
        <v>1</v>
      </c>
      <c r="CD22" t="str">
        <f xml:space="preserve"> IF($CB$22 &gt;= $G$55, "1","0")</f>
        <v>1</v>
      </c>
      <c r="CE22">
        <f xml:space="preserve"> IF( AND( $CC$22 = "1", $CD$22 = "1" ), 1, IF( AND( $CC$22 = "1", $CD$22 = "0" ), 2, IF( AND( $CC$22 = "0", $CD$22 = "1" ), 3, 4 ) ) )</f>
        <v>1</v>
      </c>
      <c r="CG22" s="4">
        <v>0</v>
      </c>
      <c r="CH22" t="str">
        <f>"0"</f>
        <v>0</v>
      </c>
      <c r="CI22" t="str">
        <f xml:space="preserve"> IF($CG$22 &gt;= $G$79, "1","0")</f>
        <v>0</v>
      </c>
      <c r="CJ22">
        <f xml:space="preserve"> IF( AND( $CH$22 = "1", $CI$22 = "1" ), 1, IF( AND( $CH$22 = "1", $CI$22 = "0" ), 2, IF( AND( $CH$22 = "0", $CI$22 = "1" ), 3, 4 ) ) )</f>
        <v>4</v>
      </c>
    </row>
    <row r="23" spans="3:88" x14ac:dyDescent="0.25">
      <c r="C23" s="24" t="s">
        <v>83</v>
      </c>
      <c r="D23" s="26"/>
      <c r="E23" s="29">
        <v>30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  <c r="CB23" s="4">
        <v>1</v>
      </c>
      <c r="CC23" t="str">
        <f t="shared" si="0"/>
        <v>1</v>
      </c>
      <c r="CD23" t="str">
        <f xml:space="preserve"> IF($CB$23 &gt;= $G$55, "1","0")</f>
        <v>1</v>
      </c>
      <c r="CE23">
        <f xml:space="preserve"> IF( AND( $CC$23 = "1", $CD$23 = "1" ), 1, IF( AND( $CC$23 = "1", $CD$23 = "0" ), 2, IF( AND( $CC$23 = "0", $CD$23 = "1" ), 3, 4 ) ) )</f>
        <v>1</v>
      </c>
      <c r="CG23" s="4">
        <v>1</v>
      </c>
      <c r="CH23" t="str">
        <f>"1"</f>
        <v>1</v>
      </c>
      <c r="CI23" t="str">
        <f xml:space="preserve"> IF($CG$23 &gt;= $G$79, "1","0")</f>
        <v>1</v>
      </c>
      <c r="CJ23">
        <f xml:space="preserve"> IF( AND( $CH$23 = "1", $CI$23 = "1" ), 1, IF( AND( $CH$23 = "1", $CI$23 = "0" ), 2, IF( AND( $CH$23 = "0", $CI$23 = "1" ), 3, 4 ) ) )</f>
        <v>1</v>
      </c>
    </row>
    <row r="24" spans="3:88" x14ac:dyDescent="0.25">
      <c r="C24" s="24" t="s">
        <v>84</v>
      </c>
      <c r="D24" s="26"/>
      <c r="E24" s="4" t="s">
        <v>0</v>
      </c>
      <c r="F24" s="4" t="s">
        <v>1</v>
      </c>
      <c r="G24" s="4" t="s">
        <v>2</v>
      </c>
      <c r="H24" s="4" t="s">
        <v>3</v>
      </c>
      <c r="I24" s="4" t="s">
        <v>4</v>
      </c>
      <c r="J24" s="4" t="s">
        <v>5</v>
      </c>
      <c r="K24" s="4" t="s">
        <v>6</v>
      </c>
      <c r="L24" s="4" t="s">
        <v>7</v>
      </c>
      <c r="M24" s="4" t="s">
        <v>8</v>
      </c>
      <c r="N24" s="4" t="s">
        <v>9</v>
      </c>
      <c r="O24" s="4" t="s">
        <v>10</v>
      </c>
      <c r="P24" s="4" t="s">
        <v>11</v>
      </c>
      <c r="Q24" s="4" t="s">
        <v>12</v>
      </c>
      <c r="R24" s="4" t="s">
        <v>13</v>
      </c>
      <c r="S24" s="4" t="s">
        <v>14</v>
      </c>
      <c r="T24" s="4" t="s">
        <v>15</v>
      </c>
      <c r="U24" s="4" t="s">
        <v>16</v>
      </c>
      <c r="V24" s="4" t="s">
        <v>17</v>
      </c>
      <c r="W24" s="4" t="s">
        <v>18</v>
      </c>
      <c r="X24" s="4" t="s">
        <v>19</v>
      </c>
      <c r="Y24" s="4" t="s">
        <v>20</v>
      </c>
      <c r="Z24" s="4" t="s">
        <v>21</v>
      </c>
      <c r="AA24" s="4" t="s">
        <v>22</v>
      </c>
      <c r="AB24" s="4" t="s">
        <v>23</v>
      </c>
      <c r="AC24" s="4" t="s">
        <v>24</v>
      </c>
      <c r="AD24" s="4" t="s">
        <v>25</v>
      </c>
      <c r="AE24" s="4" t="s">
        <v>26</v>
      </c>
      <c r="AF24" s="4" t="s">
        <v>27</v>
      </c>
      <c r="AG24" s="4" t="s">
        <v>28</v>
      </c>
      <c r="AH24" s="4" t="s">
        <v>29</v>
      </c>
      <c r="CB24" s="4">
        <v>1</v>
      </c>
      <c r="CC24" t="str">
        <f t="shared" si="0"/>
        <v>1</v>
      </c>
      <c r="CD24" t="str">
        <f xml:space="preserve"> IF($CB$24 &gt;= $G$55, "1","0")</f>
        <v>1</v>
      </c>
      <c r="CE24">
        <f xml:space="preserve"> IF( AND( $CC$24 = "1", $CD$24 = "1" ), 1, IF( AND( $CC$24 = "1", $CD$24 = "0" ), 2, IF( AND( $CC$24 = "0", $CD$24 = "1" ), 3, 4 ) ) )</f>
        <v>1</v>
      </c>
      <c r="CG24" s="4">
        <v>0</v>
      </c>
      <c r="CH24" t="str">
        <f t="shared" ref="CH24:CH31" si="2">"0"</f>
        <v>0</v>
      </c>
      <c r="CI24" t="str">
        <f xml:space="preserve"> IF($CG$24 &gt;= $G$79, "1","0")</f>
        <v>0</v>
      </c>
      <c r="CJ24">
        <f xml:space="preserve"> IF( AND( $CH$24 = "1", $CI$24 = "1" ), 1, IF( AND( $CH$24 = "1", $CI$24 = "0" ), 2, IF( AND( $CH$24 = "0", $CI$24 = "1" ), 3, 4 ) ) )</f>
        <v>4</v>
      </c>
    </row>
    <row r="25" spans="3:88" x14ac:dyDescent="0.25">
      <c r="C25" s="24" t="s">
        <v>85</v>
      </c>
      <c r="D25" s="26"/>
      <c r="E25" s="27" t="s">
        <v>30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3"/>
      <c r="CB25" s="4">
        <v>1</v>
      </c>
      <c r="CC25" t="str">
        <f t="shared" si="0"/>
        <v>1</v>
      </c>
      <c r="CD25" t="str">
        <f xml:space="preserve"> IF($CB$25 &gt;= $G$55, "1","0")</f>
        <v>1</v>
      </c>
      <c r="CE25">
        <f xml:space="preserve"> IF( AND( $CC$25 = "1", $CD$25 = "1" ), 1, IF( AND( $CC$25 = "1", $CD$25 = "0" ), 2, IF( AND( $CC$25 = "0", $CD$25 = "1" ), 3, 4 ) ) )</f>
        <v>1</v>
      </c>
      <c r="CG25" s="4">
        <v>0</v>
      </c>
      <c r="CH25" t="str">
        <f t="shared" si="2"/>
        <v>0</v>
      </c>
      <c r="CI25" t="str">
        <f xml:space="preserve"> IF($CG$25 &gt;= $G$79, "1","0")</f>
        <v>0</v>
      </c>
      <c r="CJ25">
        <f xml:space="preserve"> IF( AND( $CH$25 = "1", $CI$25 = "1" ), 1, IF( AND( $CH$25 = "1", $CI$25 = "0" ), 2, IF( AND( $CH$25 = "0", $CI$25 = "1" ), 3, 4 ) ) )</f>
        <v>4</v>
      </c>
    </row>
    <row r="26" spans="3:88" x14ac:dyDescent="0.25">
      <c r="CB26" s="4">
        <v>1</v>
      </c>
      <c r="CC26" t="str">
        <f t="shared" si="0"/>
        <v>1</v>
      </c>
      <c r="CD26" t="str">
        <f xml:space="preserve"> IF($CB$26 &gt;= $G$55, "1","0")</f>
        <v>1</v>
      </c>
      <c r="CE26">
        <f xml:space="preserve"> IF( AND( $CC$26 = "1", $CD$26 = "1" ), 1, IF( AND( $CC$26 = "1", $CD$26 = "0" ), 2, IF( AND( $CC$26 = "0", $CD$26 = "1" ), 3, 4 ) ) )</f>
        <v>1</v>
      </c>
      <c r="CG26" s="4">
        <v>0</v>
      </c>
      <c r="CH26" t="str">
        <f t="shared" si="2"/>
        <v>0</v>
      </c>
      <c r="CI26" t="str">
        <f xml:space="preserve"> IF($CG$26 &gt;= $G$79, "1","0")</f>
        <v>0</v>
      </c>
      <c r="CJ26">
        <f xml:space="preserve"> IF( AND( $CH$26 = "1", $CI$26 = "1" ), 1, IF( AND( $CH$26 = "1", $CI$26 = "0" ), 2, IF( AND( $CH$26 = "0", $CI$26 = "1" ), 3, 4 ) ) )</f>
        <v>4</v>
      </c>
    </row>
    <row r="27" spans="3:88" x14ac:dyDescent="0.25">
      <c r="C27" s="19" t="s">
        <v>86</v>
      </c>
      <c r="D27" s="20"/>
      <c r="E27" s="20"/>
      <c r="F27" s="20"/>
      <c r="G27" s="20"/>
      <c r="H27" s="20"/>
      <c r="I27" s="21"/>
      <c r="CB27" s="4">
        <v>1</v>
      </c>
      <c r="CC27" t="str">
        <f t="shared" si="0"/>
        <v>1</v>
      </c>
      <c r="CD27" t="str">
        <f xml:space="preserve"> IF($CB$27 &gt;= $G$55, "1","0")</f>
        <v>1</v>
      </c>
      <c r="CE27">
        <f xml:space="preserve"> IF( AND( $CC$27 = "1", $CD$27 = "1" ), 1, IF( AND( $CC$27 = "1", $CD$27 = "0" ), 2, IF( AND( $CC$27 = "0", $CD$27 = "1" ), 3, 4 ) ) )</f>
        <v>1</v>
      </c>
      <c r="CG27" s="4">
        <v>0</v>
      </c>
      <c r="CH27" t="str">
        <f t="shared" si="2"/>
        <v>0</v>
      </c>
      <c r="CI27" t="str">
        <f xml:space="preserve"> IF($CG$27 &gt;= $G$79, "1","0")</f>
        <v>0</v>
      </c>
      <c r="CJ27">
        <f xml:space="preserve"> IF( AND( $CH$27 = "1", $CI$27 = "1" ), 1, IF( AND( $CH$27 = "1", $CI$27 = "0" ), 2, IF( AND( $CH$27 = "0", $CI$27 = "1" ), 3, 4 ) ) )</f>
        <v>4</v>
      </c>
    </row>
    <row r="28" spans="3:88" x14ac:dyDescent="0.25">
      <c r="C28" s="24" t="s">
        <v>220</v>
      </c>
      <c r="D28" s="25"/>
      <c r="E28" s="26"/>
      <c r="F28" s="27" t="s">
        <v>88</v>
      </c>
      <c r="G28" s="28"/>
      <c r="H28" s="28"/>
      <c r="I28" s="23"/>
      <c r="CB28" s="4">
        <v>1</v>
      </c>
      <c r="CC28" t="str">
        <f t="shared" si="0"/>
        <v>1</v>
      </c>
      <c r="CD28" t="str">
        <f xml:space="preserve"> IF($CB$28 &gt;= $G$55, "1","0")</f>
        <v>1</v>
      </c>
      <c r="CE28">
        <f xml:space="preserve"> IF( AND( $CC$28 = "1", $CD$28 = "1" ), 1, IF( AND( $CC$28 = "1", $CD$28 = "0" ), 2, IF( AND( $CC$28 = "0", $CD$28 = "1" ), 3, 4 ) ) )</f>
        <v>1</v>
      </c>
      <c r="CG28" s="4">
        <v>0</v>
      </c>
      <c r="CH28" t="str">
        <f t="shared" si="2"/>
        <v>0</v>
      </c>
      <c r="CI28" t="str">
        <f xml:space="preserve"> IF($CG$28 &gt;= $G$79, "1","0")</f>
        <v>0</v>
      </c>
      <c r="CJ28">
        <f xml:space="preserve"> IF( AND( $CH$28 = "1", $CI$28 = "1" ), 1, IF( AND( $CH$28 = "1", $CI$28 = "0" ), 2, IF( AND( $CH$28 = "0", $CI$28 = "1" ), 3, 4 ) ) )</f>
        <v>4</v>
      </c>
    </row>
    <row r="29" spans="3:88" x14ac:dyDescent="0.25">
      <c r="C29" s="24" t="s">
        <v>221</v>
      </c>
      <c r="D29" s="25"/>
      <c r="E29" s="26"/>
      <c r="F29" s="29">
        <v>3</v>
      </c>
      <c r="G29" s="30"/>
      <c r="H29" s="30"/>
      <c r="I29" s="31"/>
      <c r="CB29" s="4">
        <v>1</v>
      </c>
      <c r="CC29" t="str">
        <f t="shared" si="0"/>
        <v>1</v>
      </c>
      <c r="CD29" t="str">
        <f xml:space="preserve"> IF($CB$29 &gt;= $G$55, "1","0")</f>
        <v>1</v>
      </c>
      <c r="CE29">
        <f xml:space="preserve"> IF( AND( $CC$29 = "1", $CD$29 = "1" ), 1, IF( AND( $CC$29 = "1", $CD$29 = "0" ), 2, IF( AND( $CC$29 = "0", $CD$29 = "1" ), 3, 4 ) ) )</f>
        <v>1</v>
      </c>
      <c r="CG29" s="4">
        <v>1</v>
      </c>
      <c r="CH29" t="str">
        <f t="shared" si="2"/>
        <v>0</v>
      </c>
      <c r="CI29" t="str">
        <f xml:space="preserve"> IF($CG$29 &gt;= $G$79, "1","0")</f>
        <v>1</v>
      </c>
      <c r="CJ29">
        <f xml:space="preserve"> IF( AND( $CH$29 = "1", $CI$29 = "1" ), 1, IF( AND( $CH$29 = "1", $CI$29 = "0" ), 2, IF( AND( $CH$29 = "0", $CI$29 = "1" ), 3, 4 ) ) )</f>
        <v>3</v>
      </c>
    </row>
    <row r="30" spans="3:88" x14ac:dyDescent="0.25">
      <c r="C30" s="24" t="s">
        <v>222</v>
      </c>
      <c r="D30" s="25"/>
      <c r="E30" s="26"/>
      <c r="F30" s="27" t="s">
        <v>248</v>
      </c>
      <c r="G30" s="28"/>
      <c r="H30" s="28"/>
      <c r="I30" s="23"/>
      <c r="CB30" s="4">
        <v>1</v>
      </c>
      <c r="CC30" t="str">
        <f t="shared" si="0"/>
        <v>1</v>
      </c>
      <c r="CD30" t="str">
        <f xml:space="preserve"> IF($CB$30 &gt;= $G$55, "1","0")</f>
        <v>1</v>
      </c>
      <c r="CE30">
        <f xml:space="preserve"> IF( AND( $CC$30 = "1", $CD$30 = "1" ), 1, IF( AND( $CC$30 = "1", $CD$30 = "0" ), 2, IF( AND( $CC$30 = "0", $CD$30 = "1" ), 3, 4 ) ) )</f>
        <v>1</v>
      </c>
      <c r="CG30" s="4">
        <v>0</v>
      </c>
      <c r="CH30" t="str">
        <f t="shared" si="2"/>
        <v>0</v>
      </c>
      <c r="CI30" t="str">
        <f xml:space="preserve"> IF($CG$30 &gt;= $G$79, "1","0")</f>
        <v>0</v>
      </c>
      <c r="CJ30">
        <f xml:space="preserve"> IF( AND( $CH$30 = "1", $CI$30 = "1" ), 1, IF( AND( $CH$30 = "1", $CI$30 = "0" ), 2, IF( AND( $CH$30 = "0", $CI$30 = "1" ), 3, 4 ) ) )</f>
        <v>4</v>
      </c>
    </row>
    <row r="31" spans="3:88" x14ac:dyDescent="0.25">
      <c r="C31" s="24" t="s">
        <v>223</v>
      </c>
      <c r="D31" s="25"/>
      <c r="E31" s="26"/>
      <c r="F31" s="27" t="s">
        <v>224</v>
      </c>
      <c r="G31" s="28"/>
      <c r="H31" s="28"/>
      <c r="I31" s="23"/>
      <c r="CB31" s="4">
        <v>1</v>
      </c>
      <c r="CC31" t="str">
        <f t="shared" si="0"/>
        <v>1</v>
      </c>
      <c r="CD31" t="str">
        <f xml:space="preserve"> IF($CB$31 &gt;= $G$55, "1","0")</f>
        <v>1</v>
      </c>
      <c r="CE31">
        <f xml:space="preserve"> IF( AND( $CC$31 = "1", $CD$31 = "1" ), 1, IF( AND( $CC$31 = "1", $CD$31 = "0" ), 2, IF( AND( $CC$31 = "0", $CD$31 = "1" ), 3, 4 ) ) )</f>
        <v>1</v>
      </c>
      <c r="CG31" s="4">
        <v>0</v>
      </c>
      <c r="CH31" t="str">
        <f t="shared" si="2"/>
        <v>0</v>
      </c>
      <c r="CI31" t="str">
        <f xml:space="preserve"> IF($CG$31 &gt;= $G$79, "1","0")</f>
        <v>0</v>
      </c>
      <c r="CJ31">
        <f xml:space="preserve"> IF( AND( $CH$31 = "1", $CI$31 = "1" ), 1, IF( AND( $CH$31 = "1", $CI$31 = "0" ), 2, IF( AND( $CH$31 = "0", $CI$31 = "1" ), 3, 4 ) ) )</f>
        <v>4</v>
      </c>
    </row>
    <row r="32" spans="3:88" x14ac:dyDescent="0.25">
      <c r="CB32" s="4">
        <v>1</v>
      </c>
      <c r="CC32" t="str">
        <f t="shared" si="0"/>
        <v>1</v>
      </c>
      <c r="CD32" t="str">
        <f xml:space="preserve"> IF($CB$32 &gt;= $G$55, "1","0")</f>
        <v>1</v>
      </c>
      <c r="CE32">
        <f xml:space="preserve"> IF( AND( $CC$32 = "1", $CD$32 = "1" ), 1, IF( AND( $CC$32 = "1", $CD$32 = "0" ), 2, IF( AND( $CC$32 = "0", $CD$32 = "1" ), 3, 4 ) ) )</f>
        <v>1</v>
      </c>
      <c r="CG32" s="4">
        <v>1</v>
      </c>
      <c r="CH32" t="str">
        <f>"1"</f>
        <v>1</v>
      </c>
      <c r="CI32" t="str">
        <f xml:space="preserve"> IF($CG$32 &gt;= $G$79, "1","0")</f>
        <v>1</v>
      </c>
      <c r="CJ32">
        <f xml:space="preserve"> IF( AND( $CH$32 = "1", $CI$32 = "1" ), 1, IF( AND( $CH$32 = "1", $CI$32 = "0" ), 2, IF( AND( $CH$32 = "0", $CI$32 = "1" ), 3, 4 ) ) )</f>
        <v>1</v>
      </c>
    </row>
    <row r="33" spans="2:88" x14ac:dyDescent="0.25">
      <c r="C33" s="19" t="s">
        <v>101</v>
      </c>
      <c r="D33" s="20"/>
      <c r="E33" s="20"/>
      <c r="F33" s="20"/>
      <c r="G33" s="21"/>
      <c r="CB33" s="4">
        <v>1</v>
      </c>
      <c r="CC33" t="str">
        <f t="shared" ref="CC33:CC64" si="3">"1"</f>
        <v>1</v>
      </c>
      <c r="CD33" t="str">
        <f xml:space="preserve"> IF($CB$33 &gt;= $G$55, "1","0")</f>
        <v>1</v>
      </c>
      <c r="CE33">
        <f xml:space="preserve"> IF( AND( $CC$33 = "1", $CD$33 = "1" ), 1, IF( AND( $CC$33 = "1", $CD$33 = "0" ), 2, IF( AND( $CC$33 = "0", $CD$33 = "1" ), 3, 4 ) ) )</f>
        <v>1</v>
      </c>
      <c r="CG33" s="4">
        <v>1</v>
      </c>
      <c r="CH33" t="str">
        <f>"1"</f>
        <v>1</v>
      </c>
      <c r="CI33" t="str">
        <f xml:space="preserve"> IF($CG$33 &gt;= $G$79, "1","0")</f>
        <v>1</v>
      </c>
      <c r="CJ33">
        <f xml:space="preserve"> IF( AND( $CH$33 = "1", $CI$33 = "1" ), 1, IF( AND( $CH$33 = "1", $CI$33 = "0" ), 2, IF( AND( $CH$33 = "0", $CI$33 = "1" ), 3, 4 ) ) )</f>
        <v>1</v>
      </c>
    </row>
    <row r="34" spans="2:88" x14ac:dyDescent="0.25">
      <c r="C34" s="27" t="s">
        <v>102</v>
      </c>
      <c r="D34" s="28"/>
      <c r="E34" s="28"/>
      <c r="F34" s="28"/>
      <c r="G34" s="23"/>
      <c r="CB34" s="4">
        <v>1</v>
      </c>
      <c r="CC34" t="str">
        <f t="shared" si="3"/>
        <v>1</v>
      </c>
      <c r="CD34" t="str">
        <f xml:space="preserve"> IF($CB$34 &gt;= $G$55, "1","0")</f>
        <v>1</v>
      </c>
      <c r="CE34">
        <f xml:space="preserve"> IF( AND( $CC$34 = "1", $CD$34 = "1" ), 1, IF( AND( $CC$34 = "1", $CD$34 = "0" ), 2, IF( AND( $CC$34 = "0", $CD$34 = "1" ), 3, 4 ) ) )</f>
        <v>1</v>
      </c>
      <c r="CG34" s="4">
        <v>0</v>
      </c>
      <c r="CH34" t="str">
        <f t="shared" ref="CH34:CH42" si="4">"0"</f>
        <v>0</v>
      </c>
      <c r="CI34" t="str">
        <f xml:space="preserve"> IF($CG$34 &gt;= $G$79, "1","0")</f>
        <v>0</v>
      </c>
      <c r="CJ34">
        <f xml:space="preserve"> IF( AND( $CH$34 = "1", $CI$34 = "1" ), 1, IF( AND( $CH$34 = "1", $CI$34 = "0" ), 2, IF( AND( $CH$34 = "0", $CI$34 = "1" ), 3, 4 ) ) )</f>
        <v>4</v>
      </c>
    </row>
    <row r="35" spans="2:88" x14ac:dyDescent="0.25">
      <c r="C35" s="27" t="s">
        <v>103</v>
      </c>
      <c r="D35" s="28"/>
      <c r="E35" s="28"/>
      <c r="F35" s="28"/>
      <c r="G35" s="23"/>
      <c r="CB35" s="4">
        <v>1</v>
      </c>
      <c r="CC35" t="str">
        <f t="shared" si="3"/>
        <v>1</v>
      </c>
      <c r="CD35" t="str">
        <f xml:space="preserve"> IF($CB$35 &gt;= $G$55, "1","0")</f>
        <v>1</v>
      </c>
      <c r="CE35">
        <f xml:space="preserve"> IF( AND( $CC$35 = "1", $CD$35 = "1" ), 1, IF( AND( $CC$35 = "1", $CD$35 = "0" ), 2, IF( AND( $CC$35 = "0", $CD$35 = "1" ), 3, 4 ) ) )</f>
        <v>1</v>
      </c>
      <c r="CG35" s="4">
        <v>0</v>
      </c>
      <c r="CH35" t="str">
        <f t="shared" si="4"/>
        <v>0</v>
      </c>
      <c r="CI35" t="str">
        <f xml:space="preserve"> IF($CG$35 &gt;= $G$79, "1","0")</f>
        <v>0</v>
      </c>
      <c r="CJ35">
        <f xml:space="preserve"> IF( AND( $CH$35 = "1", $CI$35 = "1" ), 1, IF( AND( $CH$35 = "1", $CI$35 = "0" ), 2, IF( AND( $CH$35 = "0", $CI$35 = "1" ), 3, 4 ) ) )</f>
        <v>4</v>
      </c>
    </row>
    <row r="36" spans="2:88" x14ac:dyDescent="0.25">
      <c r="CB36" s="4">
        <v>1</v>
      </c>
      <c r="CC36" t="str">
        <f t="shared" si="3"/>
        <v>1</v>
      </c>
      <c r="CD36" t="str">
        <f xml:space="preserve"> IF($CB$36 &gt;= $G$55, "1","0")</f>
        <v>1</v>
      </c>
      <c r="CE36">
        <f xml:space="preserve"> IF( AND( $CC$36 = "1", $CD$36 = "1" ), 1, IF( AND( $CC$36 = "1", $CD$36 = "0" ), 2, IF( AND( $CC$36 = "0", $CD$36 = "1" ), 3, 4 ) ) )</f>
        <v>1</v>
      </c>
      <c r="CG36" s="4">
        <v>0</v>
      </c>
      <c r="CH36" t="str">
        <f t="shared" si="4"/>
        <v>0</v>
      </c>
      <c r="CI36" t="str">
        <f xml:space="preserve"> IF($CG$36 &gt;= $G$79, "1","0")</f>
        <v>0</v>
      </c>
      <c r="CJ36">
        <f xml:space="preserve"> IF( AND( $CH$36 = "1", $CI$36 = "1" ), 1, IF( AND( $CH$36 = "1", $CI$36 = "0" ), 2, IF( AND( $CH$36 = "0", $CI$36 = "1" ), 3, 4 ) ) )</f>
        <v>4</v>
      </c>
    </row>
    <row r="37" spans="2:88" x14ac:dyDescent="0.25">
      <c r="CB37" s="4">
        <v>1</v>
      </c>
      <c r="CC37" t="str">
        <f t="shared" si="3"/>
        <v>1</v>
      </c>
      <c r="CD37" t="str">
        <f xml:space="preserve"> IF($CB$37 &gt;= $G$55, "1","0")</f>
        <v>1</v>
      </c>
      <c r="CE37">
        <f xml:space="preserve"> IF( AND( $CC$37 = "1", $CD$37 = "1" ), 1, IF( AND( $CC$37 = "1", $CD$37 = "0" ), 2, IF( AND( $CC$37 = "0", $CD$37 = "1" ), 3, 4 ) ) )</f>
        <v>1</v>
      </c>
      <c r="CG37" s="4">
        <v>0</v>
      </c>
      <c r="CH37" t="str">
        <f t="shared" si="4"/>
        <v>0</v>
      </c>
      <c r="CI37" t="str">
        <f xml:space="preserve"> IF($CG$37 &gt;= $G$79, "1","0")</f>
        <v>0</v>
      </c>
      <c r="CJ37">
        <f xml:space="preserve"> IF( AND( $CH$37 = "1", $CI$37 = "1" ), 1, IF( AND( $CH$37 = "1", $CI$37 = "0" ), 2, IF( AND( $CH$37 = "0", $CI$37 = "1" ), 3, 4 ) ) )</f>
        <v>4</v>
      </c>
    </row>
    <row r="38" spans="2:88" ht="18.75" x14ac:dyDescent="0.3">
      <c r="B38" s="8" t="s">
        <v>204</v>
      </c>
      <c r="CB38" s="4">
        <v>1</v>
      </c>
      <c r="CC38" t="str">
        <f t="shared" si="3"/>
        <v>1</v>
      </c>
      <c r="CD38" t="str">
        <f xml:space="preserve"> IF($CB$38 &gt;= $G$55, "1","0")</f>
        <v>1</v>
      </c>
      <c r="CE38">
        <f xml:space="preserve"> IF( AND( $CC$38 = "1", $CD$38 = "1" ), 1, IF( AND( $CC$38 = "1", $CD$38 = "0" ), 2, IF( AND( $CC$38 = "0", $CD$38 = "1" ), 3, 4 ) ) )</f>
        <v>1</v>
      </c>
      <c r="CG38" s="4">
        <v>0</v>
      </c>
      <c r="CH38" t="str">
        <f t="shared" si="4"/>
        <v>0</v>
      </c>
      <c r="CI38" t="str">
        <f xml:space="preserve"> IF($CG$38 &gt;= $G$79, "1","0")</f>
        <v>0</v>
      </c>
      <c r="CJ38">
        <f xml:space="preserve"> IF( AND( $CH$38 = "1", $CI$38 = "1" ), 1, IF( AND( $CH$38 = "1", $CI$38 = "0" ), 2, IF( AND( $CH$38 = "0", $CI$38 = "1" ), 3, 4 ) ) )</f>
        <v>4</v>
      </c>
    </row>
    <row r="39" spans="2:88" x14ac:dyDescent="0.25">
      <c r="CB39" s="4">
        <v>1</v>
      </c>
      <c r="CC39" t="str">
        <f t="shared" si="3"/>
        <v>1</v>
      </c>
      <c r="CD39" t="str">
        <f xml:space="preserve"> IF($CB$39 &gt;= $G$55, "1","0")</f>
        <v>1</v>
      </c>
      <c r="CE39">
        <f xml:space="preserve"> IF( AND( $CC$39 = "1", $CD$39 = "1" ), 1, IF( AND( $CC$39 = "1", $CD$39 = "0" ), 2, IF( AND( $CC$39 = "0", $CD$39 = "1" ), 3, 4 ) ) )</f>
        <v>1</v>
      </c>
      <c r="CG39" s="4">
        <v>0</v>
      </c>
      <c r="CH39" t="str">
        <f t="shared" si="4"/>
        <v>0</v>
      </c>
      <c r="CI39" t="str">
        <f xml:space="preserve"> IF($CG$39 &gt;= $G$79, "1","0")</f>
        <v>0</v>
      </c>
      <c r="CJ39">
        <f xml:space="preserve"> IF( AND( $CH$39 = "1", $CI$39 = "1" ), 1, IF( AND( $CH$39 = "1", $CI$39 = "0" ), 2, IF( AND( $CH$39 = "0", $CI$39 = "1" ), 3, 4 ) ) )</f>
        <v>4</v>
      </c>
    </row>
    <row r="40" spans="2:88" x14ac:dyDescent="0.25">
      <c r="C40" s="27" t="s">
        <v>224</v>
      </c>
      <c r="D40" s="28"/>
      <c r="E40" s="28"/>
      <c r="F40" s="28"/>
      <c r="G40" s="23"/>
      <c r="CB40" s="4">
        <v>1</v>
      </c>
      <c r="CC40" t="str">
        <f t="shared" si="3"/>
        <v>1</v>
      </c>
      <c r="CD40" t="str">
        <f xml:space="preserve"> IF($CB$40 &gt;= $G$55, "1","0")</f>
        <v>1</v>
      </c>
      <c r="CE40">
        <f xml:space="preserve"> IF( AND( $CC$40 = "1", $CD$40 = "1" ), 1, IF( AND( $CC$40 = "1", $CD$40 = "0" ), 2, IF( AND( $CC$40 = "0", $CD$40 = "1" ), 3, 4 ) ) )</f>
        <v>1</v>
      </c>
      <c r="CG40" s="4">
        <v>0</v>
      </c>
      <c r="CH40" t="str">
        <f t="shared" si="4"/>
        <v>0</v>
      </c>
      <c r="CI40" t="str">
        <f xml:space="preserve"> IF($CG$40 &gt;= $G$79, "1","0")</f>
        <v>0</v>
      </c>
      <c r="CJ40">
        <f xml:space="preserve"> IF( AND( $CH$40 = "1", $CI$40 = "1" ), 1, IF( AND( $CH$40 = "1", $CI$40 = "0" ), 2, IF( AND( $CH$40 = "0", $CI$40 = "1" ), 3, 4 ) ) )</f>
        <v>4</v>
      </c>
    </row>
    <row r="41" spans="2:88" x14ac:dyDescent="0.25">
      <c r="CB41" s="4">
        <v>1</v>
      </c>
      <c r="CC41" t="str">
        <f t="shared" si="3"/>
        <v>1</v>
      </c>
      <c r="CD41" t="str">
        <f xml:space="preserve"> IF($CB$41 &gt;= $G$55, "1","0")</f>
        <v>1</v>
      </c>
      <c r="CE41">
        <f xml:space="preserve"> IF( AND( $CC$41 = "1", $CD$41 = "1" ), 1, IF( AND( $CC$41 = "1", $CD$41 = "0" ), 2, IF( AND( $CC$41 = "0", $CD$41 = "1" ), 3, 4 ) ) )</f>
        <v>1</v>
      </c>
      <c r="CG41" s="4">
        <v>0</v>
      </c>
      <c r="CH41" t="str">
        <f t="shared" si="4"/>
        <v>0</v>
      </c>
      <c r="CI41" t="str">
        <f xml:space="preserve"> IF($CG$41 &gt;= $G$79, "1","0")</f>
        <v>0</v>
      </c>
      <c r="CJ41">
        <f xml:space="preserve"> IF( AND( $CH$41 = "1", $CI$41 = "1" ), 1, IF( AND( $CH$41 = "1", $CI$41 = "0" ), 2, IF( AND( $CH$41 = "0", $CI$41 = "1" ), 3, 4 ) ) )</f>
        <v>4</v>
      </c>
    </row>
    <row r="42" spans="2:88" x14ac:dyDescent="0.25">
      <c r="C42" s="7" t="s">
        <v>197</v>
      </c>
      <c r="D42" s="7" t="s">
        <v>227</v>
      </c>
      <c r="CB42" s="4">
        <v>1</v>
      </c>
      <c r="CC42" t="str">
        <f t="shared" si="3"/>
        <v>1</v>
      </c>
      <c r="CD42" t="str">
        <f xml:space="preserve"> IF($CB$42 &gt;= $G$55, "1","0")</f>
        <v>1</v>
      </c>
      <c r="CE42">
        <f xml:space="preserve"> IF( AND( $CC$42 = "1", $CD$42 = "1" ), 1, IF( AND( $CC$42 = "1", $CD$42 = "0" ), 2, IF( AND( $CC$42 = "0", $CD$42 = "1" ), 3, 4 ) ) )</f>
        <v>1</v>
      </c>
      <c r="CG42" s="4">
        <v>0</v>
      </c>
      <c r="CH42" t="str">
        <f t="shared" si="4"/>
        <v>0</v>
      </c>
      <c r="CI42" t="str">
        <f xml:space="preserve"> IF($CG$42 &gt;= $G$79, "1","0")</f>
        <v>0</v>
      </c>
      <c r="CJ42">
        <f xml:space="preserve"> IF( AND( $CH$42 = "1", $CI$42 = "1" ), 1, IF( AND( $CH$42 = "1", $CI$42 = "0" ), 2, IF( AND( $CH$42 = "0", $CI$42 = "1" ), 3, 4 ) ) )</f>
        <v>4</v>
      </c>
    </row>
    <row r="43" spans="2:88" x14ac:dyDescent="0.25">
      <c r="C43" s="6">
        <v>0</v>
      </c>
      <c r="D43" s="4">
        <v>0.74105621805792166</v>
      </c>
      <c r="CB43" s="4">
        <v>1</v>
      </c>
      <c r="CC43" t="str">
        <f t="shared" si="3"/>
        <v>1</v>
      </c>
      <c r="CD43" t="str">
        <f xml:space="preserve"> IF($CB$43 &gt;= $G$55, "1","0")</f>
        <v>1</v>
      </c>
      <c r="CE43">
        <f xml:space="preserve"> IF( AND( $CC$43 = "1", $CD$43 = "1" ), 1, IF( AND( $CC$43 = "1", $CD$43 = "0" ), 2, IF( AND( $CC$43 = "0", $CD$43 = "1" ), 3, 4 ) ) )</f>
        <v>1</v>
      </c>
      <c r="CG43" s="4">
        <v>1</v>
      </c>
      <c r="CH43" t="str">
        <f>"1"</f>
        <v>1</v>
      </c>
      <c r="CI43" t="str">
        <f xml:space="preserve"> IF($CG$43 &gt;= $G$79, "1","0")</f>
        <v>1</v>
      </c>
      <c r="CJ43">
        <f xml:space="preserve"> IF( AND( $CH$43 = "1", $CI$43 = "1" ), 1, IF( AND( $CH$43 = "1", $CI$43 = "0" ), 2, IF( AND( $CH$43 = "0", $CI$43 = "1" ), 3, 4 ) ) )</f>
        <v>1</v>
      </c>
    </row>
    <row r="44" spans="2:88" x14ac:dyDescent="0.25">
      <c r="C44" s="6">
        <v>1</v>
      </c>
      <c r="D44" s="4">
        <v>0.25894378194207834</v>
      </c>
      <c r="CB44" s="4">
        <v>1</v>
      </c>
      <c r="CC44" t="str">
        <f t="shared" si="3"/>
        <v>1</v>
      </c>
      <c r="CD44" t="str">
        <f xml:space="preserve"> IF($CB$44 &gt;= $G$55, "1","0")</f>
        <v>1</v>
      </c>
      <c r="CE44">
        <f xml:space="preserve"> IF( AND( $CC$44 = "1", $CD$44 = "1" ), 1, IF( AND( $CC$44 = "1", $CD$44 = "0" ), 2, IF( AND( $CC$44 = "0", $CD$44 = "1" ), 3, 4 ) ) )</f>
        <v>1</v>
      </c>
      <c r="CG44" s="4">
        <v>0</v>
      </c>
      <c r="CH44" t="str">
        <f>"0"</f>
        <v>0</v>
      </c>
      <c r="CI44" t="str">
        <f xml:space="preserve"> IF($CG$44 &gt;= $G$79, "1","0")</f>
        <v>0</v>
      </c>
      <c r="CJ44">
        <f xml:space="preserve"> IF( AND( $CH$44 = "1", $CI$44 = "1" ), 1, IF( AND( $CH$44 = "1", $CI$44 = "0" ), 2, IF( AND( $CH$44 = "0", $CI$44 = "1" ), 3, 4 ) ) )</f>
        <v>4</v>
      </c>
    </row>
    <row r="45" spans="2:88" x14ac:dyDescent="0.25">
      <c r="CB45" s="4">
        <v>1</v>
      </c>
      <c r="CC45" t="str">
        <f t="shared" si="3"/>
        <v>1</v>
      </c>
      <c r="CD45" t="str">
        <f xml:space="preserve"> IF($CB$45 &gt;= $G$55, "1","0")</f>
        <v>1</v>
      </c>
      <c r="CE45">
        <f xml:space="preserve"> IF( AND( $CC$45 = "1", $CD$45 = "1" ), 1, IF( AND( $CC$45 = "1", $CD$45 = "0" ), 2, IF( AND( $CC$45 = "0", $CD$45 = "1" ), 3, 4 ) ) )</f>
        <v>1</v>
      </c>
      <c r="CG45" s="4">
        <v>0</v>
      </c>
      <c r="CH45" t="str">
        <f>"0"</f>
        <v>0</v>
      </c>
      <c r="CI45" t="str">
        <f xml:space="preserve"> IF($CG$45 &gt;= $G$79, "1","0")</f>
        <v>0</v>
      </c>
      <c r="CJ45">
        <f xml:space="preserve"> IF( AND( $CH$45 = "1", $CI$45 = "1" ), 1, IF( AND( $CH$45 = "1", $CI$45 = "0" ), 2, IF( AND( $CH$45 = "0", $CI$45 = "1" ), 3, 4 ) ) )</f>
        <v>4</v>
      </c>
    </row>
    <row r="46" spans="2:88" x14ac:dyDescent="0.25">
      <c r="CB46" s="4">
        <v>1</v>
      </c>
      <c r="CC46" t="str">
        <f t="shared" si="3"/>
        <v>1</v>
      </c>
      <c r="CD46" t="str">
        <f xml:space="preserve"> IF($CB$46 &gt;= $G$55, "1","0")</f>
        <v>1</v>
      </c>
      <c r="CE46">
        <f xml:space="preserve"> IF( AND( $CC$46 = "1", $CD$46 = "1" ), 1, IF( AND( $CC$46 = "1", $CD$46 = "0" ), 2, IF( AND( $CC$46 = "0", $CD$46 = "1" ), 3, 4 ) ) )</f>
        <v>1</v>
      </c>
      <c r="CG46" s="4">
        <v>1</v>
      </c>
      <c r="CH46" t="str">
        <f>"1"</f>
        <v>1</v>
      </c>
      <c r="CI46" t="str">
        <f xml:space="preserve"> IF($CG$46 &gt;= $G$79, "1","0")</f>
        <v>1</v>
      </c>
      <c r="CJ46">
        <f xml:space="preserve"> IF( AND( $CH$46 = "1", $CI$46 = "1" ), 1, IF( AND( $CH$46 = "1", $CI$46 = "0" ), 2, IF( AND( $CH$46 = "0", $CI$46 = "1" ), 3, 4 ) ) )</f>
        <v>1</v>
      </c>
    </row>
    <row r="47" spans="2:88" ht="18.75" x14ac:dyDescent="0.3">
      <c r="B47" s="8" t="s">
        <v>228</v>
      </c>
      <c r="CB47" s="4">
        <v>1</v>
      </c>
      <c r="CC47" t="str">
        <f t="shared" si="3"/>
        <v>1</v>
      </c>
      <c r="CD47" t="str">
        <f xml:space="preserve"> IF($CB$47 &gt;= $G$55, "1","0")</f>
        <v>1</v>
      </c>
      <c r="CE47">
        <f xml:space="preserve"> IF( AND( $CC$47 = "1", $CD$47 = "1" ), 1, IF( AND( $CC$47 = "1", $CD$47 = "0" ), 2, IF( AND( $CC$47 = "0", $CD$47 = "1" ), 3, 4 ) ) )</f>
        <v>1</v>
      </c>
      <c r="CG47" s="4">
        <v>1</v>
      </c>
      <c r="CH47" t="str">
        <f>"1"</f>
        <v>1</v>
      </c>
      <c r="CI47" t="str">
        <f xml:space="preserve"> IF($CG$47 &gt;= $G$79, "1","0")</f>
        <v>1</v>
      </c>
      <c r="CJ47">
        <f xml:space="preserve"> IF( AND( $CH$47 = "1", $CI$47 = "1" ), 1, IF( AND( $CH$47 = "1", $CI$47 = "0" ), 2, IF( AND( $CH$47 = "0", $CI$47 = "1" ), 3, 4 ) ) )</f>
        <v>1</v>
      </c>
    </row>
    <row r="48" spans="2:88" x14ac:dyDescent="0.25">
      <c r="CB48" s="4">
        <v>1</v>
      </c>
      <c r="CC48" t="str">
        <f t="shared" si="3"/>
        <v>1</v>
      </c>
      <c r="CD48" t="str">
        <f xml:space="preserve"> IF($CB$48 &gt;= $G$55, "1","0")</f>
        <v>1</v>
      </c>
      <c r="CE48">
        <f xml:space="preserve"> IF( AND( $CC$48 = "1", $CD$48 = "1" ), 1, IF( AND( $CC$48 = "1", $CD$48 = "0" ), 2, IF( AND( $CC$48 = "0", $CD$48 = "1" ), 3, 4 ) ) )</f>
        <v>1</v>
      </c>
      <c r="CG48" s="4">
        <v>0</v>
      </c>
      <c r="CH48" t="str">
        <f>"0"</f>
        <v>0</v>
      </c>
      <c r="CI48" t="str">
        <f xml:space="preserve"> IF($CG$48 &gt;= $G$79, "1","0")</f>
        <v>0</v>
      </c>
      <c r="CJ48">
        <f xml:space="preserve"> IF( AND( $CH$48 = "1", $CI$48 = "1" ), 1, IF( AND( $CH$48 = "1", $CI$48 = "0" ), 2, IF( AND( $CH$48 = "0", $CI$48 = "1" ), 3, 4 ) ) )</f>
        <v>4</v>
      </c>
    </row>
    <row r="49" spans="2:88" ht="26.25" x14ac:dyDescent="0.25">
      <c r="C49" s="7" t="s">
        <v>229</v>
      </c>
      <c r="D49" s="12" t="s">
        <v>230</v>
      </c>
      <c r="E49" s="12" t="s">
        <v>231</v>
      </c>
      <c r="CB49" s="4">
        <v>1</v>
      </c>
      <c r="CC49" t="str">
        <f t="shared" si="3"/>
        <v>1</v>
      </c>
      <c r="CD49" t="str">
        <f xml:space="preserve"> IF($CB$49 &gt;= $G$55, "1","0")</f>
        <v>1</v>
      </c>
      <c r="CE49">
        <f xml:space="preserve"> IF( AND( $CC$49 = "1", $CD$49 = "1" ), 1, IF( AND( $CC$49 = "1", $CD$49 = "0" ), 2, IF( AND( $CC$49 = "0", $CD$49 = "1" ), 3, 4 ) ) )</f>
        <v>1</v>
      </c>
      <c r="CG49" s="4">
        <v>1</v>
      </c>
      <c r="CH49" t="str">
        <f>"1"</f>
        <v>1</v>
      </c>
      <c r="CI49" t="str">
        <f xml:space="preserve"> IF($CG$49 &gt;= $G$79, "1","0")</f>
        <v>1</v>
      </c>
      <c r="CJ49">
        <f xml:space="preserve"> IF( AND( $CH$49 = "1", $CI$49 = "1" ), 1, IF( AND( $CH$49 = "1", $CI$49 = "0" ), 2, IF( AND( $CH$49 = "0", $CI$49 = "1" ), 3, 4 ) ) )</f>
        <v>1</v>
      </c>
    </row>
    <row r="50" spans="2:88" x14ac:dyDescent="0.25">
      <c r="C50" s="4">
        <v>3</v>
      </c>
      <c r="D50" s="4">
        <v>0.34071550255536626</v>
      </c>
      <c r="E50" s="4">
        <v>1.2787723785166241</v>
      </c>
      <c r="CB50" s="4">
        <v>1</v>
      </c>
      <c r="CC50" t="str">
        <f t="shared" si="3"/>
        <v>1</v>
      </c>
      <c r="CD50" t="str">
        <f xml:space="preserve"> IF($CB$50 &gt;= $G$55, "1","0")</f>
        <v>1</v>
      </c>
      <c r="CE50">
        <f xml:space="preserve"> IF( AND( $CC$50 = "1", $CD$50 = "1" ), 1, IF( AND( $CC$50 = "1", $CD$50 = "0" ), 2, IF( AND( $CC$50 = "0", $CD$50 = "1" ), 3, 4 ) ) )</f>
        <v>1</v>
      </c>
      <c r="CG50" s="4">
        <v>0</v>
      </c>
      <c r="CH50" t="str">
        <f>"0"</f>
        <v>0</v>
      </c>
      <c r="CI50" t="str">
        <f xml:space="preserve"> IF($CG$50 &gt;= $G$79, "1","0")</f>
        <v>0</v>
      </c>
      <c r="CJ50">
        <f xml:space="preserve"> IF( AND( $CH$50 = "1", $CI$50 = "1" ), 1, IF( AND( $CH$50 = "1", $CI$50 = "0" ), 2, IF( AND( $CH$50 = "0", $CI$50 = "1" ), 3, 4 ) ) )</f>
        <v>4</v>
      </c>
    </row>
    <row r="51" spans="2:88" x14ac:dyDescent="0.25">
      <c r="CB51" s="4">
        <v>1</v>
      </c>
      <c r="CC51" t="str">
        <f t="shared" si="3"/>
        <v>1</v>
      </c>
      <c r="CD51" t="str">
        <f xml:space="preserve"> IF($CB$51 &gt;= $G$55, "1","0")</f>
        <v>1</v>
      </c>
      <c r="CE51">
        <f xml:space="preserve"> IF( AND( $CC$51 = "1", $CD$51 = "1" ), 1, IF( AND( $CC$51 = "1", $CD$51 = "0" ), 2, IF( AND( $CC$51 = "0", $CD$51 = "1" ), 3, 4 ) ) )</f>
        <v>1</v>
      </c>
      <c r="CG51" s="4">
        <v>1</v>
      </c>
      <c r="CH51" t="str">
        <f>"1"</f>
        <v>1</v>
      </c>
      <c r="CI51" t="str">
        <f xml:space="preserve"> IF($CG$51 &gt;= $G$79, "1","0")</f>
        <v>1</v>
      </c>
      <c r="CJ51">
        <f xml:space="preserve"> IF( AND( $CH$51 = "1", $CI$51 = "1" ), 1, IF( AND( $CH$51 = "1", $CI$51 = "0" ), 2, IF( AND( $CH$51 = "0", $CI$51 = "1" ), 3, 4 ) ) )</f>
        <v>1</v>
      </c>
    </row>
    <row r="52" spans="2:88" x14ac:dyDescent="0.25">
      <c r="CB52" s="4">
        <v>1</v>
      </c>
      <c r="CC52" t="str">
        <f t="shared" si="3"/>
        <v>1</v>
      </c>
      <c r="CD52" t="str">
        <f xml:space="preserve"> IF($CB$52 &gt;= $G$55, "1","0")</f>
        <v>1</v>
      </c>
      <c r="CE52">
        <f xml:space="preserve"> IF( AND( $CC$52 = "1", $CD$52 = "1" ), 1, IF( AND( $CC$52 = "1", $CD$52 = "0" ), 2, IF( AND( $CC$52 = "0", $CD$52 = "1" ), 3, 4 ) ) )</f>
        <v>1</v>
      </c>
      <c r="CG52" s="4">
        <v>1</v>
      </c>
      <c r="CH52" t="str">
        <f>"1"</f>
        <v>1</v>
      </c>
      <c r="CI52" t="str">
        <f xml:space="preserve"> IF($CG$52 &gt;= $G$79, "1","0")</f>
        <v>1</v>
      </c>
      <c r="CJ52">
        <f xml:space="preserve"> IF( AND( $CH$52 = "1", $CI$52 = "1" ), 1, IF( AND( $CH$52 = "1", $CI$52 = "0" ), 2, IF( AND( $CH$52 = "0", $CI$52 = "1" ), 3, 4 ) ) )</f>
        <v>1</v>
      </c>
    </row>
    <row r="53" spans="2:88" ht="18.75" x14ac:dyDescent="0.3">
      <c r="B53" s="8" t="s">
        <v>251</v>
      </c>
      <c r="CB53" s="4">
        <v>1</v>
      </c>
      <c r="CC53" t="str">
        <f t="shared" si="3"/>
        <v>1</v>
      </c>
      <c r="CD53" t="str">
        <f xml:space="preserve"> IF($CB$53 &gt;= $G$55, "1","0")</f>
        <v>1</v>
      </c>
      <c r="CE53">
        <f xml:space="preserve"> IF( AND( $CC$53 = "1", $CD$53 = "1" ), 1, IF( AND( $CC$53 = "1", $CD$53 = "0" ), 2, IF( AND( $CC$53 = "0", $CD$53 = "1" ), 3, 4 ) ) )</f>
        <v>1</v>
      </c>
      <c r="CG53" s="4">
        <v>1</v>
      </c>
      <c r="CH53" t="str">
        <f>"1"</f>
        <v>1</v>
      </c>
      <c r="CI53" t="str">
        <f xml:space="preserve"> IF($CG$53 &gt;= $G$79, "1","0")</f>
        <v>1</v>
      </c>
      <c r="CJ53">
        <f xml:space="preserve"> IF( AND( $CH$53 = "1", $CI$53 = "1" ), 1, IF( AND( $CH$53 = "1", $CI$53 = "0" ), 2, IF( AND( $CH$53 = "0", $CI$53 = "1" ), 3, 4 ) ) )</f>
        <v>1</v>
      </c>
    </row>
    <row r="54" spans="2:88" x14ac:dyDescent="0.25">
      <c r="CB54" s="4">
        <v>1</v>
      </c>
      <c r="CC54" t="str">
        <f t="shared" si="3"/>
        <v>1</v>
      </c>
      <c r="CD54" t="str">
        <f xml:space="preserve"> IF($CB$54 &gt;= $G$55, "1","0")</f>
        <v>1</v>
      </c>
      <c r="CE54">
        <f xml:space="preserve"> IF( AND( $CC$54 = "1", $CD$54 = "1" ), 1, IF( AND( $CC$54 = "1", $CD$54 = "0" ), 2, IF( AND( $CC$54 = "0", $CD$54 = "1" ), 3, 4 ) ) )</f>
        <v>1</v>
      </c>
      <c r="CG54" s="4">
        <v>0</v>
      </c>
      <c r="CH54" t="str">
        <f>"0"</f>
        <v>0</v>
      </c>
      <c r="CI54" t="str">
        <f xml:space="preserve"> IF($CG$54 &gt;= $G$79, "1","0")</f>
        <v>0</v>
      </c>
      <c r="CJ54">
        <f xml:space="preserve"> IF( AND( $CH$54 = "1", $CI$54 = "1" ), 1, IF( AND( $CH$54 = "1", $CI$54 = "0" ), 2, IF( AND( $CH$54 = "0", $CI$54 = "1" ), 3, 4 ) ) )</f>
        <v>4</v>
      </c>
    </row>
    <row r="55" spans="2:88" x14ac:dyDescent="0.25">
      <c r="C55" s="34" t="s">
        <v>232</v>
      </c>
      <c r="D55" s="35"/>
      <c r="E55" s="35"/>
      <c r="F55" s="36"/>
      <c r="G55" s="17">
        <v>0.5</v>
      </c>
      <c r="H55" s="34" t="s">
        <v>233</v>
      </c>
      <c r="I55" s="35"/>
      <c r="J55" s="35"/>
      <c r="K55" s="35"/>
      <c r="L55" s="35"/>
      <c r="M55" s="36"/>
      <c r="CB55" s="4">
        <v>1</v>
      </c>
      <c r="CC55" t="str">
        <f t="shared" si="3"/>
        <v>1</v>
      </c>
      <c r="CD55" t="str">
        <f xml:space="preserve"> IF($CB$55 &gt;= $G$55, "1","0")</f>
        <v>1</v>
      </c>
      <c r="CE55">
        <f xml:space="preserve"> IF( AND( $CC$55 = "1", $CD$55 = "1" ), 1, IF( AND( $CC$55 = "1", $CD$55 = "0" ), 2, IF( AND( $CC$55 = "0", $CD$55 = "1" ), 3, 4 ) ) )</f>
        <v>1</v>
      </c>
      <c r="CG55" s="4">
        <v>0</v>
      </c>
      <c r="CH55" t="str">
        <f>"0"</f>
        <v>0</v>
      </c>
      <c r="CI55" t="str">
        <f xml:space="preserve"> IF($CG$55 &gt;= $G$79, "1","0")</f>
        <v>0</v>
      </c>
      <c r="CJ55">
        <f xml:space="preserve"> IF( AND( $CH$55 = "1", $CI$55 = "1" ), 1, IF( AND( $CH$55 = "1", $CI$55 = "0" ), 2, IF( AND( $CH$55 = "0", $CI$55 = "1" ), 3, 4 ) ) )</f>
        <v>4</v>
      </c>
    </row>
    <row r="56" spans="2:88" x14ac:dyDescent="0.25">
      <c r="CB56" s="4">
        <v>1</v>
      </c>
      <c r="CC56" t="str">
        <f t="shared" si="3"/>
        <v>1</v>
      </c>
      <c r="CD56" t="str">
        <f xml:space="preserve"> IF($CB$56 &gt;= $G$55, "1","0")</f>
        <v>1</v>
      </c>
      <c r="CE56">
        <f xml:space="preserve"> IF( AND( $CC$56 = "1", $CD$56 = "1" ), 1, IF( AND( $CC$56 = "1", $CD$56 = "0" ), 2, IF( AND( $CC$56 = "0", $CD$56 = "1" ), 3, 4 ) ) )</f>
        <v>1</v>
      </c>
      <c r="CG56" s="4">
        <v>1</v>
      </c>
      <c r="CH56" t="str">
        <f>"1"</f>
        <v>1</v>
      </c>
      <c r="CI56" t="str">
        <f xml:space="preserve"> IF($CG$56 &gt;= $G$79, "1","0")</f>
        <v>1</v>
      </c>
      <c r="CJ56">
        <f xml:space="preserve"> IF( AND( $CH$56 = "1", $CI$56 = "1" ), 1, IF( AND( $CH$56 = "1", $CI$56 = "0" ), 2, IF( AND( $CH$56 = "0", $CI$56 = "1" ), 3, 4 ) ) )</f>
        <v>1</v>
      </c>
    </row>
    <row r="57" spans="2:88" x14ac:dyDescent="0.25">
      <c r="C57" s="19" t="s">
        <v>234</v>
      </c>
      <c r="D57" s="20"/>
      <c r="E57" s="21"/>
      <c r="CB57" s="4">
        <v>1</v>
      </c>
      <c r="CC57" t="str">
        <f t="shared" si="3"/>
        <v>1</v>
      </c>
      <c r="CD57" t="str">
        <f xml:space="preserve"> IF($CB$57 &gt;= $G$55, "1","0")</f>
        <v>1</v>
      </c>
      <c r="CE57">
        <f xml:space="preserve"> IF( AND( $CC$57 = "1", $CD$57 = "1" ), 1, IF( AND( $CC$57 = "1", $CD$57 = "0" ), 2, IF( AND( $CC$57 = "0", $CD$57 = "1" ), 3, 4 ) ) )</f>
        <v>1</v>
      </c>
      <c r="CG57" s="4">
        <v>0</v>
      </c>
      <c r="CH57" t="str">
        <f>"0"</f>
        <v>0</v>
      </c>
      <c r="CI57" t="str">
        <f xml:space="preserve"> IF($CG$57 &gt;= $G$79, "1","0")</f>
        <v>0</v>
      </c>
      <c r="CJ57">
        <f xml:space="preserve"> IF( AND( $CH$57 = "1", $CI$57 = "1" ), 1, IF( AND( $CH$57 = "1", $CI$57 = "0" ), 2, IF( AND( $CH$57 = "0", $CI$57 = "1" ), 3, 4 ) ) )</f>
        <v>4</v>
      </c>
    </row>
    <row r="58" spans="2:88" x14ac:dyDescent="0.25">
      <c r="C58" s="7"/>
      <c r="D58" s="32" t="s">
        <v>235</v>
      </c>
      <c r="E58" s="33"/>
      <c r="CB58" s="4">
        <v>1</v>
      </c>
      <c r="CC58" t="str">
        <f t="shared" si="3"/>
        <v>1</v>
      </c>
      <c r="CD58" t="str">
        <f xml:space="preserve"> IF($CB$58 &gt;= $G$55, "1","0")</f>
        <v>1</v>
      </c>
      <c r="CE58">
        <f xml:space="preserve"> IF( AND( $CC$58 = "1", $CD$58 = "1" ), 1, IF( AND( $CC$58 = "1", $CD$58 = "0" ), 2, IF( AND( $CC$58 = "0", $CD$58 = "1" ), 3, 4 ) ) )</f>
        <v>1</v>
      </c>
      <c r="CG58" s="4">
        <v>0</v>
      </c>
      <c r="CH58" t="str">
        <f>"0"</f>
        <v>0</v>
      </c>
      <c r="CI58" t="str">
        <f xml:space="preserve"> IF($CG$58 &gt;= $G$79, "1","0")</f>
        <v>0</v>
      </c>
      <c r="CJ58">
        <f xml:space="preserve"> IF( AND( $CH$58 = "1", $CI$58 = "1" ), 1, IF( AND( $CH$58 = "1", $CI$58 = "0" ), 2, IF( AND( $CH$58 = "0", $CI$58 = "1" ), 3, 4 ) ) )</f>
        <v>4</v>
      </c>
    </row>
    <row r="59" spans="2:88" x14ac:dyDescent="0.25">
      <c r="C59" s="6" t="s">
        <v>236</v>
      </c>
      <c r="D59" s="7">
        <v>1</v>
      </c>
      <c r="E59" s="7">
        <v>0</v>
      </c>
      <c r="CB59" s="4">
        <v>1</v>
      </c>
      <c r="CC59" t="str">
        <f t="shared" si="3"/>
        <v>1</v>
      </c>
      <c r="CD59" t="str">
        <f xml:space="preserve"> IF($CB$59 &gt;= $G$55, "1","0")</f>
        <v>1</v>
      </c>
      <c r="CE59">
        <f xml:space="preserve"> IF( AND( $CC$59 = "1", $CD$59 = "1" ), 1, IF( AND( $CC$59 = "1", $CD$59 = "0" ), 2, IF( AND( $CC$59 = "0", $CD$59 = "1" ), 3, 4 ) ) )</f>
        <v>1</v>
      </c>
      <c r="CG59" s="4">
        <v>0</v>
      </c>
      <c r="CH59" t="str">
        <f>"0"</f>
        <v>0</v>
      </c>
      <c r="CI59" t="str">
        <f xml:space="preserve"> IF($CG$59 &gt;= $G$79, "1","0")</f>
        <v>0</v>
      </c>
      <c r="CJ59">
        <f xml:space="preserve"> IF( AND( $CH$59 = "1", $CI$59 = "1" ), 1, IF( AND( $CH$59 = "1", $CI$59 = "0" ), 2, IF( AND( $CH$59 = "0", $CI$59 = "1" ), 3, 4 ) ) )</f>
        <v>4</v>
      </c>
    </row>
    <row r="60" spans="2:88" x14ac:dyDescent="0.25">
      <c r="C60" s="6">
        <v>1</v>
      </c>
      <c r="D60" s="4">
        <f xml:space="preserve"> COUNTIF( $CE$1:$CE$587, 1 )</f>
        <v>152</v>
      </c>
      <c r="E60" s="4">
        <f xml:space="preserve"> COUNTIF( $CE$1:$CE$587, 2 )</f>
        <v>0</v>
      </c>
      <c r="CB60" s="4">
        <v>1</v>
      </c>
      <c r="CC60" t="str">
        <f t="shared" si="3"/>
        <v>1</v>
      </c>
      <c r="CD60" t="str">
        <f xml:space="preserve"> IF($CB$60 &gt;= $G$55, "1","0")</f>
        <v>1</v>
      </c>
      <c r="CE60">
        <f xml:space="preserve"> IF( AND( $CC$60 = "1", $CD$60 = "1" ), 1, IF( AND( $CC$60 = "1", $CD$60 = "0" ), 2, IF( AND( $CC$60 = "0", $CD$60 = "1" ), 3, 4 ) ) )</f>
        <v>1</v>
      </c>
      <c r="CG60" s="4">
        <v>1</v>
      </c>
      <c r="CH60" t="str">
        <f>"1"</f>
        <v>1</v>
      </c>
      <c r="CI60" t="str">
        <f xml:space="preserve"> IF($CG$60 &gt;= $G$79, "1","0")</f>
        <v>1</v>
      </c>
      <c r="CJ60">
        <f xml:space="preserve"> IF( AND( $CH$60 = "1", $CI$60 = "1" ), 1, IF( AND( $CH$60 = "1", $CI$60 = "0" ), 2, IF( AND( $CH$60 = "0", $CI$60 = "1" ), 3, 4 ) ) )</f>
        <v>1</v>
      </c>
    </row>
    <row r="61" spans="2:88" x14ac:dyDescent="0.25">
      <c r="C61" s="6">
        <v>0</v>
      </c>
      <c r="D61" s="4">
        <f xml:space="preserve"> COUNTIF( $CE$1:$CE$587, 3 )</f>
        <v>2</v>
      </c>
      <c r="E61" s="4">
        <f xml:space="preserve"> COUNTIF( $CE$1:$CE$587, 4 )</f>
        <v>433</v>
      </c>
      <c r="CB61" s="4">
        <v>1</v>
      </c>
      <c r="CC61" t="str">
        <f t="shared" si="3"/>
        <v>1</v>
      </c>
      <c r="CD61" t="str">
        <f xml:space="preserve"> IF($CB$61 &gt;= $G$55, "1","0")</f>
        <v>1</v>
      </c>
      <c r="CE61">
        <f xml:space="preserve"> IF( AND( $CC$61 = "1", $CD$61 = "1" ), 1, IF( AND( $CC$61 = "1", $CD$61 = "0" ), 2, IF( AND( $CC$61 = "0", $CD$61 = "1" ), 3, 4 ) ) )</f>
        <v>1</v>
      </c>
      <c r="CG61" s="4">
        <v>0</v>
      </c>
      <c r="CH61" t="str">
        <f>"0"</f>
        <v>0</v>
      </c>
      <c r="CI61" t="str">
        <f xml:space="preserve"> IF($CG$61 &gt;= $G$79, "1","0")</f>
        <v>0</v>
      </c>
      <c r="CJ61">
        <f xml:space="preserve"> IF( AND( $CH$61 = "1", $CI$61 = "1" ), 1, IF( AND( $CH$61 = "1", $CI$61 = "0" ), 2, IF( AND( $CH$61 = "0", $CI$61 = "1" ), 3, 4 ) ) )</f>
        <v>4</v>
      </c>
    </row>
    <row r="62" spans="2:88" x14ac:dyDescent="0.25">
      <c r="CB62" s="4">
        <v>1</v>
      </c>
      <c r="CC62" t="str">
        <f t="shared" si="3"/>
        <v>1</v>
      </c>
      <c r="CD62" t="str">
        <f xml:space="preserve"> IF($CB$62 &gt;= $G$55, "1","0")</f>
        <v>1</v>
      </c>
      <c r="CE62">
        <f xml:space="preserve"> IF( AND( $CC$62 = "1", $CD$62 = "1" ), 1, IF( AND( $CC$62 = "1", $CD$62 = "0" ), 2, IF( AND( $CC$62 = "0", $CD$62 = "1" ), 3, 4 ) ) )</f>
        <v>1</v>
      </c>
      <c r="CG62" s="4">
        <v>0</v>
      </c>
      <c r="CH62" t="str">
        <f>"0"</f>
        <v>0</v>
      </c>
      <c r="CI62" t="str">
        <f xml:space="preserve"> IF($CG$62 &gt;= $G$79, "1","0")</f>
        <v>0</v>
      </c>
      <c r="CJ62">
        <f xml:space="preserve"> IF( AND( $CH$62 = "1", $CI$62 = "1" ), 1, IF( AND( $CH$62 = "1", $CI$62 = "0" ), 2, IF( AND( $CH$62 = "0", $CI$62 = "1" ), 3, 4 ) ) )</f>
        <v>4</v>
      </c>
    </row>
    <row r="63" spans="2:88" x14ac:dyDescent="0.25">
      <c r="C63" s="19" t="s">
        <v>237</v>
      </c>
      <c r="D63" s="20"/>
      <c r="E63" s="20"/>
      <c r="F63" s="21"/>
      <c r="CB63" s="4">
        <v>1</v>
      </c>
      <c r="CC63" t="str">
        <f t="shared" si="3"/>
        <v>1</v>
      </c>
      <c r="CD63" t="str">
        <f xml:space="preserve"> IF($CB$63 &gt;= $G$55, "1","0")</f>
        <v>1</v>
      </c>
      <c r="CE63">
        <f xml:space="preserve"> IF( AND( $CC$63 = "1", $CD$63 = "1" ), 1, IF( AND( $CC$63 = "1", $CD$63 = "0" ), 2, IF( AND( $CC$63 = "0", $CD$63 = "1" ), 3, 4 ) ) )</f>
        <v>1</v>
      </c>
      <c r="CG63" s="4">
        <v>0</v>
      </c>
      <c r="CH63" t="str">
        <f>"0"</f>
        <v>0</v>
      </c>
      <c r="CI63" t="str">
        <f xml:space="preserve"> IF($CG$63 &gt;= $G$79, "1","0")</f>
        <v>0</v>
      </c>
      <c r="CJ63">
        <f xml:space="preserve"> IF( AND( $CH$63 = "1", $CI$63 = "1" ), 1, IF( AND( $CH$63 = "1", $CI$63 = "0" ), 2, IF( AND( $CH$63 = "0", $CI$63 = "1" ), 3, 4 ) ) )</f>
        <v>4</v>
      </c>
    </row>
    <row r="64" spans="2:88" x14ac:dyDescent="0.25">
      <c r="C64" s="7" t="s">
        <v>197</v>
      </c>
      <c r="D64" s="7" t="s">
        <v>238</v>
      </c>
      <c r="E64" s="7" t="s">
        <v>239</v>
      </c>
      <c r="F64" s="7" t="s">
        <v>240</v>
      </c>
      <c r="CB64" s="4">
        <v>1</v>
      </c>
      <c r="CC64" t="str">
        <f t="shared" si="3"/>
        <v>1</v>
      </c>
      <c r="CD64" t="str">
        <f xml:space="preserve"> IF($CB$64 &gt;= $G$55, "1","0")</f>
        <v>1</v>
      </c>
      <c r="CE64">
        <f xml:space="preserve"> IF( AND( $CC$64 = "1", $CD$64 = "1" ), 1, IF( AND( $CC$64 = "1", $CD$64 = "0" ), 2, IF( AND( $CC$64 = "0", $CD$64 = "1" ), 3, 4 ) ) )</f>
        <v>1</v>
      </c>
      <c r="CG64" s="4">
        <v>1</v>
      </c>
      <c r="CH64" t="str">
        <f>"1"</f>
        <v>1</v>
      </c>
      <c r="CI64" t="str">
        <f xml:space="preserve"> IF($CG$64 &gt;= $G$79, "1","0")</f>
        <v>1</v>
      </c>
      <c r="CJ64">
        <f xml:space="preserve"> IF( AND( $CH$64 = "1", $CI$64 = "1" ), 1, IF( AND( $CH$64 = "1", $CI$64 = "0" ), 2, IF( AND( $CH$64 = "0", $CI$64 = "1" ), 3, 4 ) ) )</f>
        <v>1</v>
      </c>
    </row>
    <row r="65" spans="2:88" x14ac:dyDescent="0.25">
      <c r="C65" s="6">
        <v>1</v>
      </c>
      <c r="D65" s="4">
        <f>SUM($D$60:$E$60)</f>
        <v>152</v>
      </c>
      <c r="E65" s="4">
        <f>SUM($D$60:$E$60) - $D$60</f>
        <v>0</v>
      </c>
      <c r="F65" s="4">
        <f>IF($D$65=0,"Undefined",(($E$65)*100) / ($D$65))</f>
        <v>0</v>
      </c>
      <c r="CB65" s="4">
        <v>1</v>
      </c>
      <c r="CC65" t="str">
        <f t="shared" ref="CC65:CC89" si="5">"1"</f>
        <v>1</v>
      </c>
      <c r="CD65" t="str">
        <f xml:space="preserve"> IF($CB$65 &gt;= $G$55, "1","0")</f>
        <v>1</v>
      </c>
      <c r="CE65">
        <f xml:space="preserve"> IF( AND( $CC$65 = "1", $CD$65 = "1" ), 1, IF( AND( $CC$65 = "1", $CD$65 = "0" ), 2, IF( AND( $CC$65 = "0", $CD$65 = "1" ), 3, 4 ) ) )</f>
        <v>1</v>
      </c>
      <c r="CG65" s="4">
        <v>1</v>
      </c>
      <c r="CH65" t="str">
        <f>"1"</f>
        <v>1</v>
      </c>
      <c r="CI65" t="str">
        <f xml:space="preserve"> IF($CG$65 &gt;= $G$79, "1","0")</f>
        <v>1</v>
      </c>
      <c r="CJ65">
        <f xml:space="preserve"> IF( AND( $CH$65 = "1", $CI$65 = "1" ), 1, IF( AND( $CH$65 = "1", $CI$65 = "0" ), 2, IF( AND( $CH$65 = "0", $CI$65 = "1" ), 3, 4 ) ) )</f>
        <v>1</v>
      </c>
    </row>
    <row r="66" spans="2:88" x14ac:dyDescent="0.25">
      <c r="C66" s="6">
        <v>0</v>
      </c>
      <c r="D66" s="4">
        <f>SUM($D$61:$E$61)</f>
        <v>435</v>
      </c>
      <c r="E66" s="4">
        <f>SUM($D$61:$E$61) - $E$61</f>
        <v>2</v>
      </c>
      <c r="F66" s="4">
        <f>IF($D$66=0,"Undefined",(($E$66)*100) / ($D$66))</f>
        <v>0.45977011494252873</v>
      </c>
      <c r="CB66" s="4">
        <v>1</v>
      </c>
      <c r="CC66" t="str">
        <f t="shared" si="5"/>
        <v>1</v>
      </c>
      <c r="CD66" t="str">
        <f xml:space="preserve"> IF($CB$66 &gt;= $G$55, "1","0")</f>
        <v>1</v>
      </c>
      <c r="CE66">
        <f xml:space="preserve"> IF( AND( $CC$66 = "1", $CD$66 = "1" ), 1, IF( AND( $CC$66 = "1", $CD$66 = "0" ), 2, IF( AND( $CC$66 = "0", $CD$66 = "1" ), 3, 4 ) ) )</f>
        <v>1</v>
      </c>
      <c r="CG66" s="4">
        <v>0</v>
      </c>
      <c r="CH66" t="str">
        <f>"0"</f>
        <v>0</v>
      </c>
      <c r="CI66" t="str">
        <f xml:space="preserve"> IF($CG$66 &gt;= $G$79, "1","0")</f>
        <v>0</v>
      </c>
      <c r="CJ66">
        <f xml:space="preserve"> IF( AND( $CH$66 = "1", $CI$66 = "1" ), 1, IF( AND( $CH$66 = "1", $CI$66 = "0" ), 2, IF( AND( $CH$66 = "0", $CI$66 = "1" ), 3, 4 ) ) )</f>
        <v>4</v>
      </c>
    </row>
    <row r="67" spans="2:88" x14ac:dyDescent="0.25">
      <c r="C67" s="6" t="s">
        <v>241</v>
      </c>
      <c r="D67" s="4">
        <f>SUM($D$65:$D$66)</f>
        <v>587</v>
      </c>
      <c r="E67" s="4">
        <f>SUM($E$65:$E$66)</f>
        <v>2</v>
      </c>
      <c r="F67" s="15">
        <f>IF($D$67=0,"Undefined",(($E$67)*100) / ($D$67))</f>
        <v>0.34071550255536626</v>
      </c>
      <c r="CB67" s="4">
        <v>1</v>
      </c>
      <c r="CC67" t="str">
        <f t="shared" si="5"/>
        <v>1</v>
      </c>
      <c r="CD67" t="str">
        <f xml:space="preserve"> IF($CB$67 &gt;= $G$55, "1","0")</f>
        <v>1</v>
      </c>
      <c r="CE67">
        <f xml:space="preserve"> IF( AND( $CC$67 = "1", $CD$67 = "1" ), 1, IF( AND( $CC$67 = "1", $CD$67 = "0" ), 2, IF( AND( $CC$67 = "0", $CD$67 = "1" ), 3, 4 ) ) )</f>
        <v>1</v>
      </c>
      <c r="CG67" s="4">
        <v>1</v>
      </c>
      <c r="CH67" t="str">
        <f>"1"</f>
        <v>1</v>
      </c>
      <c r="CI67" t="str">
        <f xml:space="preserve"> IF($CG$67 &gt;= $G$79, "1","0")</f>
        <v>1</v>
      </c>
      <c r="CJ67">
        <f xml:space="preserve"> IF( AND( $CH$67 = "1", $CI$67 = "1" ), 1, IF( AND( $CH$67 = "1", $CI$67 = "0" ), 2, IF( AND( $CH$67 = "0", $CI$67 = "1" ), 3, 4 ) ) )</f>
        <v>1</v>
      </c>
    </row>
    <row r="68" spans="2:88" x14ac:dyDescent="0.25">
      <c r="CB68" s="4">
        <v>1</v>
      </c>
      <c r="CC68" t="str">
        <f t="shared" si="5"/>
        <v>1</v>
      </c>
      <c r="CD68" t="str">
        <f xml:space="preserve"> IF($CB$68 &gt;= $G$55, "1","0")</f>
        <v>1</v>
      </c>
      <c r="CE68">
        <f xml:space="preserve"> IF( AND( $CC$68 = "1", $CD$68 = "1" ), 1, IF( AND( $CC$68 = "1", $CD$68 = "0" ), 2, IF( AND( $CC$68 = "0", $CD$68 = "1" ), 3, 4 ) ) )</f>
        <v>1</v>
      </c>
      <c r="CG68" s="4">
        <v>1</v>
      </c>
      <c r="CH68" t="str">
        <f>"1"</f>
        <v>1</v>
      </c>
      <c r="CI68" t="str">
        <f xml:space="preserve"> IF($CG$68 &gt;= $G$79, "1","0")</f>
        <v>1</v>
      </c>
      <c r="CJ68">
        <f xml:space="preserve"> IF( AND( $CH$68 = "1", $CI$68 = "1" ), 1, IF( AND( $CH$68 = "1", $CI$68 = "0" ), 2, IF( AND( $CH$68 = "0", $CI$68 = "1" ), 3, 4 ) ) )</f>
        <v>1</v>
      </c>
    </row>
    <row r="69" spans="2:88" x14ac:dyDescent="0.25">
      <c r="C69" s="19" t="s">
        <v>242</v>
      </c>
      <c r="D69" s="20"/>
      <c r="E69" s="21"/>
      <c r="CB69" s="4">
        <v>1</v>
      </c>
      <c r="CC69" t="str">
        <f t="shared" si="5"/>
        <v>1</v>
      </c>
      <c r="CD69" t="str">
        <f xml:space="preserve"> IF($CB$69 &gt;= $G$55, "1","0")</f>
        <v>1</v>
      </c>
      <c r="CE69">
        <f xml:space="preserve"> IF( AND( $CC$69 = "1", $CD$69 = "1" ), 1, IF( AND( $CC$69 = "1", $CD$69 = "0" ), 2, IF( AND( $CC$69 = "0", $CD$69 = "1" ), 3, 4 ) ) )</f>
        <v>1</v>
      </c>
      <c r="CG69" s="4">
        <v>0</v>
      </c>
      <c r="CH69" t="str">
        <f>"0"</f>
        <v>0</v>
      </c>
      <c r="CI69" t="str">
        <f xml:space="preserve"> IF($CG$69 &gt;= $G$79, "1","0")</f>
        <v>0</v>
      </c>
      <c r="CJ69">
        <f xml:space="preserve"> IF( AND( $CH$69 = "1", $CI$69 = "1" ), 1, IF( AND( $CH$69 = "1", $CI$69 = "0" ), 2, IF( AND( $CH$69 = "0", $CI$69 = "1" ), 3, 4 ) ) )</f>
        <v>4</v>
      </c>
    </row>
    <row r="70" spans="2:88" x14ac:dyDescent="0.25">
      <c r="C70" s="24" t="s">
        <v>210</v>
      </c>
      <c r="D70" s="26"/>
      <c r="E70" s="16">
        <v>1</v>
      </c>
      <c r="CB70" s="4">
        <v>1</v>
      </c>
      <c r="CC70" t="str">
        <f t="shared" si="5"/>
        <v>1</v>
      </c>
      <c r="CD70" t="str">
        <f xml:space="preserve"> IF($CB$70 &gt;= $G$55, "1","0")</f>
        <v>1</v>
      </c>
      <c r="CE70">
        <f xml:space="preserve"> IF( AND( $CC$70 = "1", $CD$70 = "1" ), 1, IF( AND( $CC$70 = "1", $CD$70 = "0" ), 2, IF( AND( $CC$70 = "0", $CD$70 = "1" ), 3, 4 ) ) )</f>
        <v>1</v>
      </c>
      <c r="CG70" s="4">
        <v>0</v>
      </c>
      <c r="CH70" t="str">
        <f>"0"</f>
        <v>0</v>
      </c>
      <c r="CI70" t="str">
        <f xml:space="preserve"> IF($CG$70 &gt;= $G$79, "1","0")</f>
        <v>0</v>
      </c>
      <c r="CJ70">
        <f xml:space="preserve"> IF( AND( $CH$70 = "1", $CI$70 = "1" ), 1, IF( AND( $CH$70 = "1", $CI$70 = "0" ), 2, IF( AND( $CH$70 = "0", $CI$70 = "1" ), 3, 4 ) ) )</f>
        <v>4</v>
      </c>
    </row>
    <row r="71" spans="2:88" x14ac:dyDescent="0.25">
      <c r="C71" s="24" t="s">
        <v>243</v>
      </c>
      <c r="D71" s="26"/>
      <c r="E71" s="16">
        <f>IF(($D$60 + $D$61) = 0,"Undefined",$D$60/($D$60 + $D$61))</f>
        <v>0.98701298701298701</v>
      </c>
      <c r="CB71" s="4">
        <v>1</v>
      </c>
      <c r="CC71" t="str">
        <f t="shared" si="5"/>
        <v>1</v>
      </c>
      <c r="CD71" t="str">
        <f xml:space="preserve"> IF($CB$71 &gt;= $G$55, "1","0")</f>
        <v>1</v>
      </c>
      <c r="CE71">
        <f xml:space="preserve"> IF( AND( $CC$71 = "1", $CD$71 = "1" ), 1, IF( AND( $CC$71 = "1", $CD$71 = "0" ), 2, IF( AND( $CC$71 = "0", $CD$71 = "1" ), 3, 4 ) ) )</f>
        <v>1</v>
      </c>
      <c r="CG71" s="4">
        <v>1</v>
      </c>
      <c r="CH71" t="str">
        <f>"1"</f>
        <v>1</v>
      </c>
      <c r="CI71" t="str">
        <f xml:space="preserve"> IF($CG$71 &gt;= $G$79, "1","0")</f>
        <v>1</v>
      </c>
      <c r="CJ71">
        <f xml:space="preserve"> IF( AND( $CH$71 = "1", $CI$71 = "1" ), 1, IF( AND( $CH$71 = "1", $CI$71 = "0" ), 2, IF( AND( $CH$71 = "0", $CI$71 = "1" ), 3, 4 ) ) )</f>
        <v>1</v>
      </c>
    </row>
    <row r="72" spans="2:88" x14ac:dyDescent="0.25">
      <c r="C72" s="24" t="s">
        <v>244</v>
      </c>
      <c r="D72" s="26"/>
      <c r="E72" s="16">
        <f>IF(($D$60 + $E$60) = 0,"Undefined",$D$60/($D$60 + $E$60))</f>
        <v>1</v>
      </c>
      <c r="CB72" s="4">
        <v>1</v>
      </c>
      <c r="CC72" t="str">
        <f t="shared" si="5"/>
        <v>1</v>
      </c>
      <c r="CD72" t="str">
        <f xml:space="preserve"> IF($CB$72 &gt;= $G$55, "1","0")</f>
        <v>1</v>
      </c>
      <c r="CE72">
        <f xml:space="preserve"> IF( AND( $CC$72 = "1", $CD$72 = "1" ), 1, IF( AND( $CC$72 = "1", $CD$72 = "0" ), 2, IF( AND( $CC$72 = "0", $CD$72 = "1" ), 3, 4 ) ) )</f>
        <v>1</v>
      </c>
      <c r="CG72" s="4">
        <v>0</v>
      </c>
      <c r="CH72" t="str">
        <f>"0"</f>
        <v>0</v>
      </c>
      <c r="CI72" t="str">
        <f xml:space="preserve"> IF($CG$72 &gt;= $G$79, "1","0")</f>
        <v>0</v>
      </c>
      <c r="CJ72">
        <f xml:space="preserve"> IF( AND( $CH$72 = "1", $CI$72 = "1" ), 1, IF( AND( $CH$72 = "1", $CI$72 = "0" ), 2, IF( AND( $CH$72 = "0", $CI$72 = "1" ), 3, 4 ) ) )</f>
        <v>4</v>
      </c>
    </row>
    <row r="73" spans="2:88" x14ac:dyDescent="0.25">
      <c r="C73" s="24" t="s">
        <v>245</v>
      </c>
      <c r="D73" s="26"/>
      <c r="E73" s="16">
        <f>IF(($D$61 + $E$61) = 0,"Undefined",$E$61/($D$61 + $E$61))</f>
        <v>0.99540229885057474</v>
      </c>
      <c r="CB73" s="4">
        <v>1</v>
      </c>
      <c r="CC73" t="str">
        <f t="shared" si="5"/>
        <v>1</v>
      </c>
      <c r="CD73" t="str">
        <f xml:space="preserve"> IF($CB$73 &gt;= $G$55, "1","0")</f>
        <v>1</v>
      </c>
      <c r="CE73">
        <f xml:space="preserve"> IF( AND( $CC$73 = "1", $CD$73 = "1" ), 1, IF( AND( $CC$73 = "1", $CD$73 = "0" ), 2, IF( AND( $CC$73 = "0", $CD$73 = "1" ), 3, 4 ) ) )</f>
        <v>1</v>
      </c>
      <c r="CG73" s="4">
        <v>1</v>
      </c>
      <c r="CH73" t="str">
        <f>"1"</f>
        <v>1</v>
      </c>
      <c r="CI73" t="str">
        <f xml:space="preserve"> IF($CG$73 &gt;= $G$79, "1","0")</f>
        <v>1</v>
      </c>
      <c r="CJ73">
        <f xml:space="preserve"> IF( AND( $CH$73 = "1", $CI$73 = "1" ), 1, IF( AND( $CH$73 = "1", $CI$73 = "0" ), 2, IF( AND( $CH$73 = "0", $CI$73 = "1" ), 3, 4 ) ) )</f>
        <v>1</v>
      </c>
    </row>
    <row r="74" spans="2:88" x14ac:dyDescent="0.25">
      <c r="C74" s="24" t="s">
        <v>246</v>
      </c>
      <c r="D74" s="26"/>
      <c r="E74" s="16">
        <f>IF(OR($E$71="Undefined",$E$72="Undefined"),"Undefined",IF(($E$71+ $E$72)=0,"Undefined",2*$E$71*$E$72/($E$71+$E$72)))</f>
        <v>0.99346405228758172</v>
      </c>
      <c r="CB74" s="4">
        <v>1</v>
      </c>
      <c r="CC74" t="str">
        <f t="shared" si="5"/>
        <v>1</v>
      </c>
      <c r="CD74" t="str">
        <f xml:space="preserve"> IF($CB$74 &gt;= $G$55, "1","0")</f>
        <v>1</v>
      </c>
      <c r="CE74">
        <f xml:space="preserve"> IF( AND( $CC$74 = "1", $CD$74 = "1" ), 1, IF( AND( $CC$74 = "1", $CD$74 = "0" ), 2, IF( AND( $CC$74 = "0", $CD$74 = "1" ), 3, 4 ) ) )</f>
        <v>1</v>
      </c>
      <c r="CG74" s="4">
        <v>1</v>
      </c>
      <c r="CH74" t="str">
        <f>"1"</f>
        <v>1</v>
      </c>
      <c r="CI74" t="str">
        <f xml:space="preserve"> IF($CG$74 &gt;= $G$79, "1","0")</f>
        <v>1</v>
      </c>
      <c r="CJ74">
        <f xml:space="preserve"> IF( AND( $CH$74 = "1", $CI$74 = "1" ), 1, IF( AND( $CH$74 = "1", $CI$74 = "0" ), 2, IF( AND( $CH$74 = "0", $CI$74 = "1" ), 3, 4 ) ) )</f>
        <v>1</v>
      </c>
    </row>
    <row r="75" spans="2:88" x14ac:dyDescent="0.25">
      <c r="CB75" s="4">
        <v>1</v>
      </c>
      <c r="CC75" t="str">
        <f t="shared" si="5"/>
        <v>1</v>
      </c>
      <c r="CD75" t="str">
        <f xml:space="preserve"> IF($CB$75 &gt;= $G$55, "1","0")</f>
        <v>1</v>
      </c>
      <c r="CE75">
        <f xml:space="preserve"> IF( AND( $CC$75 = "1", $CD$75 = "1" ), 1, IF( AND( $CC$75 = "1", $CD$75 = "0" ), 2, IF( AND( $CC$75 = "0", $CD$75 = "1" ), 3, 4 ) ) )</f>
        <v>1</v>
      </c>
      <c r="CG75" s="4">
        <v>0</v>
      </c>
      <c r="CH75" t="str">
        <f>"0"</f>
        <v>0</v>
      </c>
      <c r="CI75" t="str">
        <f xml:space="preserve"> IF($CG$75 &gt;= $G$79, "1","0")</f>
        <v>0</v>
      </c>
      <c r="CJ75">
        <f xml:space="preserve"> IF( AND( $CH$75 = "1", $CI$75 = "1" ), 1, IF( AND( $CH$75 = "1", $CI$75 = "0" ), 2, IF( AND( $CH$75 = "0", $CI$75 = "1" ), 3, 4 ) ) )</f>
        <v>4</v>
      </c>
    </row>
    <row r="76" spans="2:88" x14ac:dyDescent="0.25">
      <c r="CB76" s="4">
        <v>1</v>
      </c>
      <c r="CC76" t="str">
        <f t="shared" si="5"/>
        <v>1</v>
      </c>
      <c r="CD76" t="str">
        <f xml:space="preserve"> IF($CB$76 &gt;= $G$55, "1","0")</f>
        <v>1</v>
      </c>
      <c r="CE76">
        <f xml:space="preserve"> IF( AND( $CC$76 = "1", $CD$76 = "1" ), 1, IF( AND( $CC$76 = "1", $CD$76 = "0" ), 2, IF( AND( $CC$76 = "0", $CD$76 = "1" ), 3, 4 ) ) )</f>
        <v>1</v>
      </c>
      <c r="CG76" s="4">
        <v>0</v>
      </c>
      <c r="CH76" t="str">
        <f>"0"</f>
        <v>0</v>
      </c>
      <c r="CI76" t="str">
        <f xml:space="preserve"> IF($CG$76 &gt;= $G$79, "1","0")</f>
        <v>0</v>
      </c>
      <c r="CJ76">
        <f xml:space="preserve"> IF( AND( $CH$76 = "1", $CI$76 = "1" ), 1, IF( AND( $CH$76 = "1", $CI$76 = "0" ), 2, IF( AND( $CH$76 = "0", $CI$76 = "1" ), 3, 4 ) ) )</f>
        <v>4</v>
      </c>
    </row>
    <row r="77" spans="2:88" ht="18.75" x14ac:dyDescent="0.3">
      <c r="B77" s="8" t="s">
        <v>252</v>
      </c>
      <c r="CB77" s="4">
        <v>1</v>
      </c>
      <c r="CC77" t="str">
        <f t="shared" si="5"/>
        <v>1</v>
      </c>
      <c r="CD77" t="str">
        <f xml:space="preserve"> IF($CB$77 &gt;= $G$55, "1","0")</f>
        <v>1</v>
      </c>
      <c r="CE77">
        <f xml:space="preserve"> IF( AND( $CC$77 = "1", $CD$77 = "1" ), 1, IF( AND( $CC$77 = "1", $CD$77 = "0" ), 2, IF( AND( $CC$77 = "0", $CD$77 = "1" ), 3, 4 ) ) )</f>
        <v>1</v>
      </c>
      <c r="CG77" s="4">
        <v>0</v>
      </c>
      <c r="CH77" t="str">
        <f>"0"</f>
        <v>0</v>
      </c>
      <c r="CI77" t="str">
        <f xml:space="preserve"> IF($CG$77 &gt;= $G$79, "1","0")</f>
        <v>0</v>
      </c>
      <c r="CJ77">
        <f xml:space="preserve"> IF( AND( $CH$77 = "1", $CI$77 = "1" ), 1, IF( AND( $CH$77 = "1", $CI$77 = "0" ), 2, IF( AND( $CH$77 = "0", $CI$77 = "1" ), 3, 4 ) ) )</f>
        <v>4</v>
      </c>
    </row>
    <row r="78" spans="2:88" x14ac:dyDescent="0.25">
      <c r="CB78" s="4">
        <v>1</v>
      </c>
      <c r="CC78" t="str">
        <f t="shared" si="5"/>
        <v>1</v>
      </c>
      <c r="CD78" t="str">
        <f xml:space="preserve"> IF($CB$78 &gt;= $G$55, "1","0")</f>
        <v>1</v>
      </c>
      <c r="CE78">
        <f xml:space="preserve"> IF( AND( $CC$78 = "1", $CD$78 = "1" ), 1, IF( AND( $CC$78 = "1", $CD$78 = "0" ), 2, IF( AND( $CC$78 = "0", $CD$78 = "1" ), 3, 4 ) ) )</f>
        <v>1</v>
      </c>
      <c r="CG78" s="4">
        <v>1</v>
      </c>
      <c r="CH78" t="str">
        <f>"1"</f>
        <v>1</v>
      </c>
      <c r="CI78" t="str">
        <f xml:space="preserve"> IF($CG$78 &gt;= $G$79, "1","0")</f>
        <v>1</v>
      </c>
      <c r="CJ78">
        <f xml:space="preserve"> IF( AND( $CH$78 = "1", $CI$78 = "1" ), 1, IF( AND( $CH$78 = "1", $CI$78 = "0" ), 2, IF( AND( $CH$78 = "0", $CI$78 = "1" ), 3, 4 ) ) )</f>
        <v>1</v>
      </c>
    </row>
    <row r="79" spans="2:88" x14ac:dyDescent="0.25">
      <c r="C79" s="34" t="s">
        <v>232</v>
      </c>
      <c r="D79" s="35"/>
      <c r="E79" s="35"/>
      <c r="F79" s="36"/>
      <c r="G79" s="17">
        <v>0.5</v>
      </c>
      <c r="H79" s="34" t="s">
        <v>233</v>
      </c>
      <c r="I79" s="35"/>
      <c r="J79" s="35"/>
      <c r="K79" s="35"/>
      <c r="L79" s="35"/>
      <c r="M79" s="36"/>
      <c r="CB79" s="4">
        <v>1</v>
      </c>
      <c r="CC79" t="str">
        <f t="shared" si="5"/>
        <v>1</v>
      </c>
      <c r="CD79" t="str">
        <f xml:space="preserve"> IF($CB$79 &gt;= $G$55, "1","0")</f>
        <v>1</v>
      </c>
      <c r="CE79">
        <f xml:space="preserve"> IF( AND( $CC$79 = "1", $CD$79 = "1" ), 1, IF( AND( $CC$79 = "1", $CD$79 = "0" ), 2, IF( AND( $CC$79 = "0", $CD$79 = "1" ), 3, 4 ) ) )</f>
        <v>1</v>
      </c>
      <c r="CG79" s="4">
        <v>0</v>
      </c>
      <c r="CH79" t="str">
        <f>"0"</f>
        <v>0</v>
      </c>
      <c r="CI79" t="str">
        <f xml:space="preserve"> IF($CG$79 &gt;= $G$79, "1","0")</f>
        <v>0</v>
      </c>
      <c r="CJ79">
        <f xml:space="preserve"> IF( AND( $CH$79 = "1", $CI$79 = "1" ), 1, IF( AND( $CH$79 = "1", $CI$79 = "0" ), 2, IF( AND( $CH$79 = "0", $CI$79 = "1" ), 3, 4 ) ) )</f>
        <v>4</v>
      </c>
    </row>
    <row r="80" spans="2:88" x14ac:dyDescent="0.25">
      <c r="CB80" s="4">
        <v>1</v>
      </c>
      <c r="CC80" t="str">
        <f t="shared" si="5"/>
        <v>1</v>
      </c>
      <c r="CD80" t="str">
        <f xml:space="preserve"> IF($CB$80 &gt;= $G$55, "1","0")</f>
        <v>1</v>
      </c>
      <c r="CE80">
        <f xml:space="preserve"> IF( AND( $CC$80 = "1", $CD$80 = "1" ), 1, IF( AND( $CC$80 = "1", $CD$80 = "0" ), 2, IF( AND( $CC$80 = "0", $CD$80 = "1" ), 3, 4 ) ) )</f>
        <v>1</v>
      </c>
      <c r="CG80" s="4">
        <v>0</v>
      </c>
      <c r="CH80" t="str">
        <f>"0"</f>
        <v>0</v>
      </c>
      <c r="CI80" t="str">
        <f xml:space="preserve"> IF($CG$80 &gt;= $G$79, "1","0")</f>
        <v>0</v>
      </c>
      <c r="CJ80">
        <f xml:space="preserve"> IF( AND( $CH$80 = "1", $CI$80 = "1" ), 1, IF( AND( $CH$80 = "1", $CI$80 = "0" ), 2, IF( AND( $CH$80 = "0", $CI$80 = "1" ), 3, 4 ) ) )</f>
        <v>4</v>
      </c>
    </row>
    <row r="81" spans="3:88" x14ac:dyDescent="0.25">
      <c r="C81" s="19" t="s">
        <v>234</v>
      </c>
      <c r="D81" s="20"/>
      <c r="E81" s="21"/>
      <c r="CB81" s="4">
        <v>1</v>
      </c>
      <c r="CC81" t="str">
        <f t="shared" si="5"/>
        <v>1</v>
      </c>
      <c r="CD81" t="str">
        <f xml:space="preserve"> IF($CB$81 &gt;= $G$55, "1","0")</f>
        <v>1</v>
      </c>
      <c r="CE81">
        <f xml:space="preserve"> IF( AND( $CC$81 = "1", $CD$81 = "1" ), 1, IF( AND( $CC$81 = "1", $CD$81 = "0" ), 2, IF( AND( $CC$81 = "0", $CD$81 = "1" ), 3, 4 ) ) )</f>
        <v>1</v>
      </c>
      <c r="CG81" s="4">
        <v>1</v>
      </c>
      <c r="CH81" t="str">
        <f>"1"</f>
        <v>1</v>
      </c>
      <c r="CI81" t="str">
        <f xml:space="preserve"> IF($CG$81 &gt;= $G$79, "1","0")</f>
        <v>1</v>
      </c>
      <c r="CJ81">
        <f xml:space="preserve"> IF( AND( $CH$81 = "1", $CI$81 = "1" ), 1, IF( AND( $CH$81 = "1", $CI$81 = "0" ), 2, IF( AND( $CH$81 = "0", $CI$81 = "1" ), 3, 4 ) ) )</f>
        <v>1</v>
      </c>
    </row>
    <row r="82" spans="3:88" x14ac:dyDescent="0.25">
      <c r="C82" s="7"/>
      <c r="D82" s="32" t="s">
        <v>235</v>
      </c>
      <c r="E82" s="33"/>
      <c r="CB82" s="4">
        <v>1</v>
      </c>
      <c r="CC82" t="str">
        <f t="shared" si="5"/>
        <v>1</v>
      </c>
      <c r="CD82" t="str">
        <f xml:space="preserve"> IF($CB$82 &gt;= $G$55, "1","0")</f>
        <v>1</v>
      </c>
      <c r="CE82">
        <f xml:space="preserve"> IF( AND( $CC$82 = "1", $CD$82 = "1" ), 1, IF( AND( $CC$82 = "1", $CD$82 = "0" ), 2, IF( AND( $CC$82 = "0", $CD$82 = "1" ), 3, 4 ) ) )</f>
        <v>1</v>
      </c>
      <c r="CG82" s="4">
        <v>0</v>
      </c>
      <c r="CH82" t="str">
        <f t="shared" ref="CH82:CH90" si="6">"0"</f>
        <v>0</v>
      </c>
      <c r="CI82" t="str">
        <f xml:space="preserve"> IF($CG$82 &gt;= $G$79, "1","0")</f>
        <v>0</v>
      </c>
      <c r="CJ82">
        <f xml:space="preserve"> IF( AND( $CH$82 = "1", $CI$82 = "1" ), 1, IF( AND( $CH$82 = "1", $CI$82 = "0" ), 2, IF( AND( $CH$82 = "0", $CI$82 = "1" ), 3, 4 ) ) )</f>
        <v>4</v>
      </c>
    </row>
    <row r="83" spans="3:88" x14ac:dyDescent="0.25">
      <c r="C83" s="6" t="s">
        <v>236</v>
      </c>
      <c r="D83" s="7">
        <v>1</v>
      </c>
      <c r="E83" s="7">
        <v>0</v>
      </c>
      <c r="CB83" s="4">
        <v>1</v>
      </c>
      <c r="CC83" t="str">
        <f t="shared" si="5"/>
        <v>1</v>
      </c>
      <c r="CD83" t="str">
        <f xml:space="preserve"> IF($CB$83 &gt;= $G$55, "1","0")</f>
        <v>1</v>
      </c>
      <c r="CE83">
        <f xml:space="preserve"> IF( AND( $CC$83 = "1", $CD$83 = "1" ), 1, IF( AND( $CC$83 = "1", $CD$83 = "0" ), 2, IF( AND( $CC$83 = "0", $CD$83 = "1" ), 3, 4 ) ) )</f>
        <v>1</v>
      </c>
      <c r="CG83" s="4">
        <v>0</v>
      </c>
      <c r="CH83" t="str">
        <f t="shared" si="6"/>
        <v>0</v>
      </c>
      <c r="CI83" t="str">
        <f xml:space="preserve"> IF($CG$83 &gt;= $G$79, "1","0")</f>
        <v>0</v>
      </c>
      <c r="CJ83">
        <f xml:space="preserve"> IF( AND( $CH$83 = "1", $CI$83 = "1" ), 1, IF( AND( $CH$83 = "1", $CI$83 = "0" ), 2, IF( AND( $CH$83 = "0", $CI$83 = "1" ), 3, 4 ) ) )</f>
        <v>4</v>
      </c>
    </row>
    <row r="84" spans="3:88" x14ac:dyDescent="0.25">
      <c r="C84" s="6">
        <v>1</v>
      </c>
      <c r="D84" s="4">
        <f xml:space="preserve"> COUNTIF( $CJ$1:$CJ$391, 1 )</f>
        <v>96</v>
      </c>
      <c r="E84" s="4">
        <f xml:space="preserve"> COUNTIF( $CJ$1:$CJ$391, 2 )</f>
        <v>0</v>
      </c>
      <c r="CB84" s="4">
        <v>1</v>
      </c>
      <c r="CC84" t="str">
        <f t="shared" si="5"/>
        <v>1</v>
      </c>
      <c r="CD84" t="str">
        <f xml:space="preserve"> IF($CB$84 &gt;= $G$55, "1","0")</f>
        <v>1</v>
      </c>
      <c r="CE84">
        <f xml:space="preserve"> IF( AND( $CC$84 = "1", $CD$84 = "1" ), 1, IF( AND( $CC$84 = "1", $CD$84 = "0" ), 2, IF( AND( $CC$84 = "0", $CD$84 = "1" ), 3, 4 ) ) )</f>
        <v>1</v>
      </c>
      <c r="CG84" s="4">
        <v>0</v>
      </c>
      <c r="CH84" t="str">
        <f t="shared" si="6"/>
        <v>0</v>
      </c>
      <c r="CI84" t="str">
        <f xml:space="preserve"> IF($CG$84 &gt;= $G$79, "1","0")</f>
        <v>0</v>
      </c>
      <c r="CJ84">
        <f xml:space="preserve"> IF( AND( $CH$84 = "1", $CI$84 = "1" ), 1, IF( AND( $CH$84 = "1", $CI$84 = "0" ), 2, IF( AND( $CH$84 = "0", $CI$84 = "1" ), 3, 4 ) ) )</f>
        <v>4</v>
      </c>
    </row>
    <row r="85" spans="3:88" x14ac:dyDescent="0.25">
      <c r="C85" s="6">
        <v>0</v>
      </c>
      <c r="D85" s="4">
        <f xml:space="preserve"> COUNTIF( $CJ$1:$CJ$391, 3 )</f>
        <v>5</v>
      </c>
      <c r="E85" s="4">
        <f xml:space="preserve"> COUNTIF( $CJ$1:$CJ$391, 4 )</f>
        <v>290</v>
      </c>
      <c r="CB85" s="4">
        <v>1</v>
      </c>
      <c r="CC85" t="str">
        <f t="shared" si="5"/>
        <v>1</v>
      </c>
      <c r="CD85" t="str">
        <f xml:space="preserve"> IF($CB$85 &gt;= $G$55, "1","0")</f>
        <v>1</v>
      </c>
      <c r="CE85">
        <f xml:space="preserve"> IF( AND( $CC$85 = "1", $CD$85 = "1" ), 1, IF( AND( $CC$85 = "1", $CD$85 = "0" ), 2, IF( AND( $CC$85 = "0", $CD$85 = "1" ), 3, 4 ) ) )</f>
        <v>1</v>
      </c>
      <c r="CG85" s="4">
        <v>0</v>
      </c>
      <c r="CH85" t="str">
        <f t="shared" si="6"/>
        <v>0</v>
      </c>
      <c r="CI85" t="str">
        <f xml:space="preserve"> IF($CG$85 &gt;= $G$79, "1","0")</f>
        <v>0</v>
      </c>
      <c r="CJ85">
        <f xml:space="preserve"> IF( AND( $CH$85 = "1", $CI$85 = "1" ), 1, IF( AND( $CH$85 = "1", $CI$85 = "0" ), 2, IF( AND( $CH$85 = "0", $CI$85 = "1" ), 3, 4 ) ) )</f>
        <v>4</v>
      </c>
    </row>
    <row r="86" spans="3:88" x14ac:dyDescent="0.25">
      <c r="CB86" s="4">
        <v>1</v>
      </c>
      <c r="CC86" t="str">
        <f t="shared" si="5"/>
        <v>1</v>
      </c>
      <c r="CD86" t="str">
        <f xml:space="preserve"> IF($CB$86 &gt;= $G$55, "1","0")</f>
        <v>1</v>
      </c>
      <c r="CE86">
        <f xml:space="preserve"> IF( AND( $CC$86 = "1", $CD$86 = "1" ), 1, IF( AND( $CC$86 = "1", $CD$86 = "0" ), 2, IF( AND( $CC$86 = "0", $CD$86 = "1" ), 3, 4 ) ) )</f>
        <v>1</v>
      </c>
      <c r="CG86" s="4">
        <v>0</v>
      </c>
      <c r="CH86" t="str">
        <f t="shared" si="6"/>
        <v>0</v>
      </c>
      <c r="CI86" t="str">
        <f xml:space="preserve"> IF($CG$86 &gt;= $G$79, "1","0")</f>
        <v>0</v>
      </c>
      <c r="CJ86">
        <f xml:space="preserve"> IF( AND( $CH$86 = "1", $CI$86 = "1" ), 1, IF( AND( $CH$86 = "1", $CI$86 = "0" ), 2, IF( AND( $CH$86 = "0", $CI$86 = "1" ), 3, 4 ) ) )</f>
        <v>4</v>
      </c>
    </row>
    <row r="87" spans="3:88" x14ac:dyDescent="0.25">
      <c r="C87" s="19" t="s">
        <v>237</v>
      </c>
      <c r="D87" s="20"/>
      <c r="E87" s="20"/>
      <c r="F87" s="21"/>
      <c r="CB87" s="4">
        <v>1</v>
      </c>
      <c r="CC87" t="str">
        <f t="shared" si="5"/>
        <v>1</v>
      </c>
      <c r="CD87" t="str">
        <f xml:space="preserve"> IF($CB$87 &gt;= $G$55, "1","0")</f>
        <v>1</v>
      </c>
      <c r="CE87">
        <f xml:space="preserve"> IF( AND( $CC$87 = "1", $CD$87 = "1" ), 1, IF( AND( $CC$87 = "1", $CD$87 = "0" ), 2, IF( AND( $CC$87 = "0", $CD$87 = "1" ), 3, 4 ) ) )</f>
        <v>1</v>
      </c>
      <c r="CG87" s="4">
        <v>0</v>
      </c>
      <c r="CH87" t="str">
        <f t="shared" si="6"/>
        <v>0</v>
      </c>
      <c r="CI87" t="str">
        <f xml:space="preserve"> IF($CG$87 &gt;= $G$79, "1","0")</f>
        <v>0</v>
      </c>
      <c r="CJ87">
        <f xml:space="preserve"> IF( AND( $CH$87 = "1", $CI$87 = "1" ), 1, IF( AND( $CH$87 = "1", $CI$87 = "0" ), 2, IF( AND( $CH$87 = "0", $CI$87 = "1" ), 3, 4 ) ) )</f>
        <v>4</v>
      </c>
    </row>
    <row r="88" spans="3:88" x14ac:dyDescent="0.25">
      <c r="C88" s="7" t="s">
        <v>197</v>
      </c>
      <c r="D88" s="7" t="s">
        <v>238</v>
      </c>
      <c r="E88" s="7" t="s">
        <v>239</v>
      </c>
      <c r="F88" s="7" t="s">
        <v>240</v>
      </c>
      <c r="CB88" s="4">
        <v>1</v>
      </c>
      <c r="CC88" t="str">
        <f t="shared" si="5"/>
        <v>1</v>
      </c>
      <c r="CD88" t="str">
        <f xml:space="preserve"> IF($CB$88 &gt;= $G$55, "1","0")</f>
        <v>1</v>
      </c>
      <c r="CE88">
        <f xml:space="preserve"> IF( AND( $CC$88 = "1", $CD$88 = "1" ), 1, IF( AND( $CC$88 = "1", $CD$88 = "0" ), 2, IF( AND( $CC$88 = "0", $CD$88 = "1" ), 3, 4 ) ) )</f>
        <v>1</v>
      </c>
      <c r="CG88" s="4">
        <v>0</v>
      </c>
      <c r="CH88" t="str">
        <f t="shared" si="6"/>
        <v>0</v>
      </c>
      <c r="CI88" t="str">
        <f xml:space="preserve"> IF($CG$88 &gt;= $G$79, "1","0")</f>
        <v>0</v>
      </c>
      <c r="CJ88">
        <f xml:space="preserve"> IF( AND( $CH$88 = "1", $CI$88 = "1" ), 1, IF( AND( $CH$88 = "1", $CI$88 = "0" ), 2, IF( AND( $CH$88 = "0", $CI$88 = "1" ), 3, 4 ) ) )</f>
        <v>4</v>
      </c>
    </row>
    <row r="89" spans="3:88" x14ac:dyDescent="0.25">
      <c r="C89" s="6">
        <v>1</v>
      </c>
      <c r="D89" s="4">
        <f>SUM($D$84:$E$84)</f>
        <v>96</v>
      </c>
      <c r="E89" s="4">
        <f>SUM($D$84:$E$84) - $D$84</f>
        <v>0</v>
      </c>
      <c r="F89" s="4">
        <f>IF($D$89=0,"Undefined",(($E$89)*100) / ($D$89))</f>
        <v>0</v>
      </c>
      <c r="CB89" s="4">
        <v>1</v>
      </c>
      <c r="CC89" t="str">
        <f t="shared" si="5"/>
        <v>1</v>
      </c>
      <c r="CD89" t="str">
        <f xml:space="preserve"> IF($CB$89 &gt;= $G$55, "1","0")</f>
        <v>1</v>
      </c>
      <c r="CE89">
        <f xml:space="preserve"> IF( AND( $CC$89 = "1", $CD$89 = "1" ), 1, IF( AND( $CC$89 = "1", $CD$89 = "0" ), 2, IF( AND( $CC$89 = "0", $CD$89 = "1" ), 3, 4 ) ) )</f>
        <v>1</v>
      </c>
      <c r="CG89" s="4">
        <v>0</v>
      </c>
      <c r="CH89" t="str">
        <f t="shared" si="6"/>
        <v>0</v>
      </c>
      <c r="CI89" t="str">
        <f xml:space="preserve"> IF($CG$89 &gt;= $G$79, "1","0")</f>
        <v>0</v>
      </c>
      <c r="CJ89">
        <f xml:space="preserve"> IF( AND( $CH$89 = "1", $CI$89 = "1" ), 1, IF( AND( $CH$89 = "1", $CI$89 = "0" ), 2, IF( AND( $CH$89 = "0", $CI$89 = "1" ), 3, 4 ) ) )</f>
        <v>4</v>
      </c>
    </row>
    <row r="90" spans="3:88" x14ac:dyDescent="0.25">
      <c r="C90" s="6">
        <v>0</v>
      </c>
      <c r="D90" s="4">
        <f>SUM($D$85:$E$85)</f>
        <v>295</v>
      </c>
      <c r="E90" s="4">
        <f>SUM($D$85:$E$85) - $E$85</f>
        <v>5</v>
      </c>
      <c r="F90" s="4">
        <f>IF($D$90=0,"Undefined",(($E$90)*100) / ($D$90))</f>
        <v>1.6949152542372881</v>
      </c>
      <c r="CB90" s="4">
        <v>0</v>
      </c>
      <c r="CC90" t="str">
        <f>"0"</f>
        <v>0</v>
      </c>
      <c r="CD90" t="str">
        <f xml:space="preserve"> IF($CB$90 &gt;= $G$55, "1","0")</f>
        <v>0</v>
      </c>
      <c r="CE90">
        <f xml:space="preserve"> IF( AND( $CC$90 = "1", $CD$90 = "1" ), 1, IF( AND( $CC$90 = "1", $CD$90 = "0" ), 2, IF( AND( $CC$90 = "0", $CD$90 = "1" ), 3, 4 ) ) )</f>
        <v>4</v>
      </c>
      <c r="CG90" s="4">
        <v>0</v>
      </c>
      <c r="CH90" t="str">
        <f t="shared" si="6"/>
        <v>0</v>
      </c>
      <c r="CI90" t="str">
        <f xml:space="preserve"> IF($CG$90 &gt;= $G$79, "1","0")</f>
        <v>0</v>
      </c>
      <c r="CJ90">
        <f xml:space="preserve"> IF( AND( $CH$90 = "1", $CI$90 = "1" ), 1, IF( AND( $CH$90 = "1", $CI$90 = "0" ), 2, IF( AND( $CH$90 = "0", $CI$90 = "1" ), 3, 4 ) ) )</f>
        <v>4</v>
      </c>
    </row>
    <row r="91" spans="3:88" x14ac:dyDescent="0.25">
      <c r="C91" s="6" t="s">
        <v>241</v>
      </c>
      <c r="D91" s="4">
        <f>SUM($D$89:$D$90)</f>
        <v>391</v>
      </c>
      <c r="E91" s="4">
        <f>SUM($E$89:$E$90)</f>
        <v>5</v>
      </c>
      <c r="F91" s="4">
        <f>IF($D$91=0,"Undefined",(($E$91)*100) / ($D$91))</f>
        <v>1.2787723785166241</v>
      </c>
      <c r="CB91" s="4">
        <v>0</v>
      </c>
      <c r="CC91" t="str">
        <f>"0"</f>
        <v>0</v>
      </c>
      <c r="CD91" t="str">
        <f xml:space="preserve"> IF($CB$91 &gt;= $G$55, "1","0")</f>
        <v>0</v>
      </c>
      <c r="CE91">
        <f xml:space="preserve"> IF( AND( $CC$91 = "1", $CD$91 = "1" ), 1, IF( AND( $CC$91 = "1", $CD$91 = "0" ), 2, IF( AND( $CC$91 = "0", $CD$91 = "1" ), 3, 4 ) ) )</f>
        <v>4</v>
      </c>
      <c r="CG91" s="4">
        <v>1</v>
      </c>
      <c r="CH91" t="str">
        <f>"1"</f>
        <v>1</v>
      </c>
      <c r="CI91" t="str">
        <f xml:space="preserve"> IF($CG$91 &gt;= $G$79, "1","0")</f>
        <v>1</v>
      </c>
      <c r="CJ91">
        <f xml:space="preserve"> IF( AND( $CH$91 = "1", $CI$91 = "1" ), 1, IF( AND( $CH$91 = "1", $CI$91 = "0" ), 2, IF( AND( $CH$91 = "0", $CI$91 = "1" ), 3, 4 ) ) )</f>
        <v>1</v>
      </c>
    </row>
    <row r="92" spans="3:88" x14ac:dyDescent="0.25">
      <c r="CB92" s="4">
        <v>0</v>
      </c>
      <c r="CC92" t="str">
        <f>"0"</f>
        <v>0</v>
      </c>
      <c r="CD92" t="str">
        <f xml:space="preserve"> IF($CB$92 &gt;= $G$55, "1","0")</f>
        <v>0</v>
      </c>
      <c r="CE92">
        <f xml:space="preserve"> IF( AND( $CC$92 = "1", $CD$92 = "1" ), 1, IF( AND( $CC$92 = "1", $CD$92 = "0" ), 2, IF( AND( $CC$92 = "0", $CD$92 = "1" ), 3, 4 ) ) )</f>
        <v>4</v>
      </c>
      <c r="CG92" s="4">
        <v>0</v>
      </c>
      <c r="CH92" t="str">
        <f t="shared" ref="CH92:CH97" si="7">"0"</f>
        <v>0</v>
      </c>
      <c r="CI92" t="str">
        <f xml:space="preserve"> IF($CG$92 &gt;= $G$79, "1","0")</f>
        <v>0</v>
      </c>
      <c r="CJ92">
        <f xml:space="preserve"> IF( AND( $CH$92 = "1", $CI$92 = "1" ), 1, IF( AND( $CH$92 = "1", $CI$92 = "0" ), 2, IF( AND( $CH$92 = "0", $CI$92 = "1" ), 3, 4 ) ) )</f>
        <v>4</v>
      </c>
    </row>
    <row r="93" spans="3:88" x14ac:dyDescent="0.25">
      <c r="C93" s="19" t="s">
        <v>242</v>
      </c>
      <c r="D93" s="20"/>
      <c r="E93" s="21"/>
      <c r="CB93" s="4">
        <v>0</v>
      </c>
      <c r="CC93" t="str">
        <f>"0"</f>
        <v>0</v>
      </c>
      <c r="CD93" t="str">
        <f xml:space="preserve"> IF($CB$93 &gt;= $G$55, "1","0")</f>
        <v>0</v>
      </c>
      <c r="CE93">
        <f xml:space="preserve"> IF( AND( $CC$93 = "1", $CD$93 = "1" ), 1, IF( AND( $CC$93 = "1", $CD$93 = "0" ), 2, IF( AND( $CC$93 = "0", $CD$93 = "1" ), 3, 4 ) ) )</f>
        <v>4</v>
      </c>
      <c r="CG93" s="4">
        <v>0</v>
      </c>
      <c r="CH93" t="str">
        <f t="shared" si="7"/>
        <v>0</v>
      </c>
      <c r="CI93" t="str">
        <f xml:space="preserve"> IF($CG$93 &gt;= $G$79, "1","0")</f>
        <v>0</v>
      </c>
      <c r="CJ93">
        <f xml:space="preserve"> IF( AND( $CH$93 = "1", $CI$93 = "1" ), 1, IF( AND( $CH$93 = "1", $CI$93 = "0" ), 2, IF( AND( $CH$93 = "0", $CI$93 = "1" ), 3, 4 ) ) )</f>
        <v>4</v>
      </c>
    </row>
    <row r="94" spans="3:88" x14ac:dyDescent="0.25">
      <c r="C94" s="24" t="s">
        <v>210</v>
      </c>
      <c r="D94" s="26"/>
      <c r="E94" s="16">
        <v>1</v>
      </c>
      <c r="CB94" s="4">
        <v>0</v>
      </c>
      <c r="CC94" t="str">
        <f>"0"</f>
        <v>0</v>
      </c>
      <c r="CD94" t="str">
        <f xml:space="preserve"> IF($CB$94 &gt;= $G$55, "1","0")</f>
        <v>0</v>
      </c>
      <c r="CE94">
        <f xml:space="preserve"> IF( AND( $CC$94 = "1", $CD$94 = "1" ), 1, IF( AND( $CC$94 = "1", $CD$94 = "0" ), 2, IF( AND( $CC$94 = "0", $CD$94 = "1" ), 3, 4 ) ) )</f>
        <v>4</v>
      </c>
      <c r="CG94" s="4">
        <v>0</v>
      </c>
      <c r="CH94" t="str">
        <f t="shared" si="7"/>
        <v>0</v>
      </c>
      <c r="CI94" t="str">
        <f xml:space="preserve"> IF($CG$94 &gt;= $G$79, "1","0")</f>
        <v>0</v>
      </c>
      <c r="CJ94">
        <f xml:space="preserve"> IF( AND( $CH$94 = "1", $CI$94 = "1" ), 1, IF( AND( $CH$94 = "1", $CI$94 = "0" ), 2, IF( AND( $CH$94 = "0", $CI$94 = "1" ), 3, 4 ) ) )</f>
        <v>4</v>
      </c>
    </row>
    <row r="95" spans="3:88" x14ac:dyDescent="0.25">
      <c r="C95" s="24" t="s">
        <v>243</v>
      </c>
      <c r="D95" s="26"/>
      <c r="E95" s="16">
        <f>IF(($D$84 + $D$85) = 0,"Undefined",$D$84/($D$84 + $D$85))</f>
        <v>0.95049504950495045</v>
      </c>
      <c r="CB95" s="4">
        <v>1</v>
      </c>
      <c r="CC95" t="str">
        <f>"1"</f>
        <v>1</v>
      </c>
      <c r="CD95" t="str">
        <f xml:space="preserve"> IF($CB$95 &gt;= $G$55, "1","0")</f>
        <v>1</v>
      </c>
      <c r="CE95">
        <f xml:space="preserve"> IF( AND( $CC$95 = "1", $CD$95 = "1" ), 1, IF( AND( $CC$95 = "1", $CD$95 = "0" ), 2, IF( AND( $CC$95 = "0", $CD$95 = "1" ), 3, 4 ) ) )</f>
        <v>1</v>
      </c>
      <c r="CG95" s="4">
        <v>0</v>
      </c>
      <c r="CH95" t="str">
        <f t="shared" si="7"/>
        <v>0</v>
      </c>
      <c r="CI95" t="str">
        <f xml:space="preserve"> IF($CG$95 &gt;= $G$79, "1","0")</f>
        <v>0</v>
      </c>
      <c r="CJ95">
        <f xml:space="preserve"> IF( AND( $CH$95 = "1", $CI$95 = "1" ), 1, IF( AND( $CH$95 = "1", $CI$95 = "0" ), 2, IF( AND( $CH$95 = "0", $CI$95 = "1" ), 3, 4 ) ) )</f>
        <v>4</v>
      </c>
    </row>
    <row r="96" spans="3:88" x14ac:dyDescent="0.25">
      <c r="C96" s="24" t="s">
        <v>244</v>
      </c>
      <c r="D96" s="26"/>
      <c r="E96" s="16">
        <f>IF(($D$84 + $E$84) = 0,"Undefined",$D$84/($D$84 + $E$84))</f>
        <v>1</v>
      </c>
      <c r="CB96" s="4">
        <v>0</v>
      </c>
      <c r="CC96" t="str">
        <f t="shared" ref="CC96:CC103" si="8">"0"</f>
        <v>0</v>
      </c>
      <c r="CD96" t="str">
        <f xml:space="preserve"> IF($CB$96 &gt;= $G$55, "1","0")</f>
        <v>0</v>
      </c>
      <c r="CE96">
        <f xml:space="preserve"> IF( AND( $CC$96 = "1", $CD$96 = "1" ), 1, IF( AND( $CC$96 = "1", $CD$96 = "0" ), 2, IF( AND( $CC$96 = "0", $CD$96 = "1" ), 3, 4 ) ) )</f>
        <v>4</v>
      </c>
      <c r="CG96" s="4">
        <v>0</v>
      </c>
      <c r="CH96" t="str">
        <f t="shared" si="7"/>
        <v>0</v>
      </c>
      <c r="CI96" t="str">
        <f xml:space="preserve"> IF($CG$96 &gt;= $G$79, "1","0")</f>
        <v>0</v>
      </c>
      <c r="CJ96">
        <f xml:space="preserve"> IF( AND( $CH$96 = "1", $CI$96 = "1" ), 1, IF( AND( $CH$96 = "1", $CI$96 = "0" ), 2, IF( AND( $CH$96 = "0", $CI$96 = "1" ), 3, 4 ) ) )</f>
        <v>4</v>
      </c>
    </row>
    <row r="97" spans="3:88" x14ac:dyDescent="0.25">
      <c r="C97" s="24" t="s">
        <v>245</v>
      </c>
      <c r="D97" s="26"/>
      <c r="E97" s="16">
        <f>IF(($D$85 + $E$85) = 0,"Undefined",$E$85/($D$85 + $E$85))</f>
        <v>0.98305084745762716</v>
      </c>
      <c r="CB97" s="4">
        <v>0</v>
      </c>
      <c r="CC97" t="str">
        <f t="shared" si="8"/>
        <v>0</v>
      </c>
      <c r="CD97" t="str">
        <f xml:space="preserve"> IF($CB$97 &gt;= $G$55, "1","0")</f>
        <v>0</v>
      </c>
      <c r="CE97">
        <f xml:space="preserve"> IF( AND( $CC$97 = "1", $CD$97 = "1" ), 1, IF( AND( $CC$97 = "1", $CD$97 = "0" ), 2, IF( AND( $CC$97 = "0", $CD$97 = "1" ), 3, 4 ) ) )</f>
        <v>4</v>
      </c>
      <c r="CG97" s="4">
        <v>0</v>
      </c>
      <c r="CH97" t="str">
        <f t="shared" si="7"/>
        <v>0</v>
      </c>
      <c r="CI97" t="str">
        <f xml:space="preserve"> IF($CG$97 &gt;= $G$79, "1","0")</f>
        <v>0</v>
      </c>
      <c r="CJ97">
        <f xml:space="preserve"> IF( AND( $CH$97 = "1", $CI$97 = "1" ), 1, IF( AND( $CH$97 = "1", $CI$97 = "0" ), 2, IF( AND( $CH$97 = "0", $CI$97 = "1" ), 3, 4 ) ) )</f>
        <v>4</v>
      </c>
    </row>
    <row r="98" spans="3:88" x14ac:dyDescent="0.25">
      <c r="C98" s="24" t="s">
        <v>246</v>
      </c>
      <c r="D98" s="26"/>
      <c r="E98" s="16">
        <f>IF(OR($E$95="Undefined",$E$96="Undefined"),"Undefined",IF(($E$95+ $E$96)=0,"Undefined",2*$E$95*$E$96/($E$95+$E$96)))</f>
        <v>0.97461928934010145</v>
      </c>
      <c r="CB98" s="4">
        <v>0</v>
      </c>
      <c r="CC98" t="str">
        <f t="shared" si="8"/>
        <v>0</v>
      </c>
      <c r="CD98" t="str">
        <f xml:space="preserve"> IF($CB$98 &gt;= $G$55, "1","0")</f>
        <v>0</v>
      </c>
      <c r="CE98">
        <f xml:space="preserve"> IF( AND( $CC$98 = "1", $CD$98 = "1" ), 1, IF( AND( $CC$98 = "1", $CD$98 = "0" ), 2, IF( AND( $CC$98 = "0", $CD$98 = "1" ), 3, 4 ) ) )</f>
        <v>4</v>
      </c>
      <c r="CG98" s="4">
        <v>1</v>
      </c>
      <c r="CH98" t="str">
        <f>"1"</f>
        <v>1</v>
      </c>
      <c r="CI98" t="str">
        <f xml:space="preserve"> IF($CG$98 &gt;= $G$79, "1","0")</f>
        <v>1</v>
      </c>
      <c r="CJ98">
        <f xml:space="preserve"> IF( AND( $CH$98 = "1", $CI$98 = "1" ), 1, IF( AND( $CH$98 = "1", $CI$98 = "0" ), 2, IF( AND( $CH$98 = "0", $CI$98 = "1" ), 3, 4 ) ) )</f>
        <v>1</v>
      </c>
    </row>
    <row r="99" spans="3:88" x14ac:dyDescent="0.25">
      <c r="CB99" s="4">
        <v>0</v>
      </c>
      <c r="CC99" t="str">
        <f t="shared" si="8"/>
        <v>0</v>
      </c>
      <c r="CD99" t="str">
        <f xml:space="preserve"> IF($CB$99 &gt;= $G$55, "1","0")</f>
        <v>0</v>
      </c>
      <c r="CE99">
        <f xml:space="preserve"> IF( AND( $CC$99 = "1", $CD$99 = "1" ), 1, IF( AND( $CC$99 = "1", $CD$99 = "0" ), 2, IF( AND( $CC$99 = "0", $CD$99 = "1" ), 3, 4 ) ) )</f>
        <v>4</v>
      </c>
      <c r="CG99" s="4">
        <v>0</v>
      </c>
      <c r="CH99" t="str">
        <f t="shared" ref="CH99:CH107" si="9">"0"</f>
        <v>0</v>
      </c>
      <c r="CI99" t="str">
        <f xml:space="preserve"> IF($CG$99 &gt;= $G$79, "1","0")</f>
        <v>0</v>
      </c>
      <c r="CJ99">
        <f xml:space="preserve"> IF( AND( $CH$99 = "1", $CI$99 = "1" ), 1, IF( AND( $CH$99 = "1", $CI$99 = "0" ), 2, IF( AND( $CH$99 = "0", $CI$99 = "1" ), 3, 4 ) ) )</f>
        <v>4</v>
      </c>
    </row>
    <row r="100" spans="3:88" x14ac:dyDescent="0.25">
      <c r="CB100" s="4">
        <v>0</v>
      </c>
      <c r="CC100" t="str">
        <f t="shared" si="8"/>
        <v>0</v>
      </c>
      <c r="CD100" t="str">
        <f xml:space="preserve"> IF($CB$100 &gt;= $G$55, "1","0")</f>
        <v>0</v>
      </c>
      <c r="CE100">
        <f xml:space="preserve"> IF( AND( $CC$100 = "1", $CD$100 = "1" ), 1, IF( AND( $CC$100 = "1", $CD$100 = "0" ), 2, IF( AND( $CC$100 = "0", $CD$100 = "1" ), 3, 4 ) ) )</f>
        <v>4</v>
      </c>
      <c r="CG100" s="4">
        <v>0</v>
      </c>
      <c r="CH100" t="str">
        <f t="shared" si="9"/>
        <v>0</v>
      </c>
      <c r="CI100" t="str">
        <f xml:space="preserve"> IF($CG$100 &gt;= $G$79, "1","0")</f>
        <v>0</v>
      </c>
      <c r="CJ100">
        <f xml:space="preserve"> IF( AND( $CH$100 = "1", $CI$100 = "1" ), 1, IF( AND( $CH$100 = "1", $CI$100 = "0" ), 2, IF( AND( $CH$100 = "0", $CI$100 = "1" ), 3, 4 ) ) )</f>
        <v>4</v>
      </c>
    </row>
    <row r="101" spans="3:88" x14ac:dyDescent="0.25">
      <c r="CB101" s="4">
        <v>0</v>
      </c>
      <c r="CC101" t="str">
        <f t="shared" si="8"/>
        <v>0</v>
      </c>
      <c r="CD101" t="str">
        <f xml:space="preserve"> IF($CB$101 &gt;= $G$55, "1","0")</f>
        <v>0</v>
      </c>
      <c r="CE101">
        <f xml:space="preserve"> IF( AND( $CC$101 = "1", $CD$101 = "1" ), 1, IF( AND( $CC$101 = "1", $CD$101 = "0" ), 2, IF( AND( $CC$101 = "0", $CD$101 = "1" ), 3, 4 ) ) )</f>
        <v>4</v>
      </c>
      <c r="CG101" s="4">
        <v>0</v>
      </c>
      <c r="CH101" t="str">
        <f t="shared" si="9"/>
        <v>0</v>
      </c>
      <c r="CI101" t="str">
        <f xml:space="preserve"> IF($CG$101 &gt;= $G$79, "1","0")</f>
        <v>0</v>
      </c>
      <c r="CJ101">
        <f xml:space="preserve"> IF( AND( $CH$101 = "1", $CI$101 = "1" ), 1, IF( AND( $CH$101 = "1", $CI$101 = "0" ), 2, IF( AND( $CH$101 = "0", $CI$101 = "1" ), 3, 4 ) ) )</f>
        <v>4</v>
      </c>
    </row>
    <row r="102" spans="3:88" x14ac:dyDescent="0.25">
      <c r="CB102" s="4">
        <v>0</v>
      </c>
      <c r="CC102" t="str">
        <f t="shared" si="8"/>
        <v>0</v>
      </c>
      <c r="CD102" t="str">
        <f xml:space="preserve"> IF($CB$102 &gt;= $G$55, "1","0")</f>
        <v>0</v>
      </c>
      <c r="CE102">
        <f xml:space="preserve"> IF( AND( $CC$102 = "1", $CD$102 = "1" ), 1, IF( AND( $CC$102 = "1", $CD$102 = "0" ), 2, IF( AND( $CC$102 = "0", $CD$102 = "1" ), 3, 4 ) ) )</f>
        <v>4</v>
      </c>
      <c r="CG102" s="4">
        <v>0</v>
      </c>
      <c r="CH102" t="str">
        <f t="shared" si="9"/>
        <v>0</v>
      </c>
      <c r="CI102" t="str">
        <f xml:space="preserve"> IF($CG$102 &gt;= $G$79, "1","0")</f>
        <v>0</v>
      </c>
      <c r="CJ102">
        <f xml:space="preserve"> IF( AND( $CH$102 = "1", $CI$102 = "1" ), 1, IF( AND( $CH$102 = "1", $CI$102 = "0" ), 2, IF( AND( $CH$102 = "0", $CI$102 = "1" ), 3, 4 ) ) )</f>
        <v>4</v>
      </c>
    </row>
    <row r="103" spans="3:88" x14ac:dyDescent="0.25">
      <c r="CB103" s="4">
        <v>0</v>
      </c>
      <c r="CC103" t="str">
        <f t="shared" si="8"/>
        <v>0</v>
      </c>
      <c r="CD103" t="str">
        <f xml:space="preserve"> IF($CB$103 &gt;= $G$55, "1","0")</f>
        <v>0</v>
      </c>
      <c r="CE103">
        <f xml:space="preserve"> IF( AND( $CC$103 = "1", $CD$103 = "1" ), 1, IF( AND( $CC$103 = "1", $CD$103 = "0" ), 2, IF( AND( $CC$103 = "0", $CD$103 = "1" ), 3, 4 ) ) )</f>
        <v>4</v>
      </c>
      <c r="CG103" s="4">
        <v>0</v>
      </c>
      <c r="CH103" t="str">
        <f t="shared" si="9"/>
        <v>0</v>
      </c>
      <c r="CI103" t="str">
        <f xml:space="preserve"> IF($CG$103 &gt;= $G$79, "1","0")</f>
        <v>0</v>
      </c>
      <c r="CJ103">
        <f xml:space="preserve"> IF( AND( $CH$103 = "1", $CI$103 = "1" ), 1, IF( AND( $CH$103 = "1", $CI$103 = "0" ), 2, IF( AND( $CH$103 = "0", $CI$103 = "1" ), 3, 4 ) ) )</f>
        <v>4</v>
      </c>
    </row>
    <row r="104" spans="3:88" x14ac:dyDescent="0.25">
      <c r="CB104" s="4">
        <v>1</v>
      </c>
      <c r="CC104" t="str">
        <f>"1"</f>
        <v>1</v>
      </c>
      <c r="CD104" t="str">
        <f xml:space="preserve"> IF($CB$104 &gt;= $G$55, "1","0")</f>
        <v>1</v>
      </c>
      <c r="CE104">
        <f xml:space="preserve"> IF( AND( $CC$104 = "1", $CD$104 = "1" ), 1, IF( AND( $CC$104 = "1", $CD$104 = "0" ), 2, IF( AND( $CC$104 = "0", $CD$104 = "1" ), 3, 4 ) ) )</f>
        <v>1</v>
      </c>
      <c r="CG104" s="4">
        <v>0</v>
      </c>
      <c r="CH104" t="str">
        <f t="shared" si="9"/>
        <v>0</v>
      </c>
      <c r="CI104" t="str">
        <f xml:space="preserve"> IF($CG$104 &gt;= $G$79, "1","0")</f>
        <v>0</v>
      </c>
      <c r="CJ104">
        <f xml:space="preserve"> IF( AND( $CH$104 = "1", $CI$104 = "1" ), 1, IF( AND( $CH$104 = "1", $CI$104 = "0" ), 2, IF( AND( $CH$104 = "0", $CI$104 = "1" ), 3, 4 ) ) )</f>
        <v>4</v>
      </c>
    </row>
    <row r="105" spans="3:88" x14ac:dyDescent="0.25">
      <c r="CB105" s="4">
        <v>0</v>
      </c>
      <c r="CC105" t="str">
        <f>"0"</f>
        <v>0</v>
      </c>
      <c r="CD105" t="str">
        <f xml:space="preserve"> IF($CB$105 &gt;= $G$55, "1","0")</f>
        <v>0</v>
      </c>
      <c r="CE105">
        <f xml:space="preserve"> IF( AND( $CC$105 = "1", $CD$105 = "1" ), 1, IF( AND( $CC$105 = "1", $CD$105 = "0" ), 2, IF( AND( $CC$105 = "0", $CD$105 = "1" ), 3, 4 ) ) )</f>
        <v>4</v>
      </c>
      <c r="CG105" s="4">
        <v>0</v>
      </c>
      <c r="CH105" t="str">
        <f t="shared" si="9"/>
        <v>0</v>
      </c>
      <c r="CI105" t="str">
        <f xml:space="preserve"> IF($CG$105 &gt;= $G$79, "1","0")</f>
        <v>0</v>
      </c>
      <c r="CJ105">
        <f xml:space="preserve"> IF( AND( $CH$105 = "1", $CI$105 = "1" ), 1, IF( AND( $CH$105 = "1", $CI$105 = "0" ), 2, IF( AND( $CH$105 = "0", $CI$105 = "1" ), 3, 4 ) ) )</f>
        <v>4</v>
      </c>
    </row>
    <row r="106" spans="3:88" x14ac:dyDescent="0.25">
      <c r="CB106" s="4">
        <v>0</v>
      </c>
      <c r="CC106" t="str">
        <f>"0"</f>
        <v>0</v>
      </c>
      <c r="CD106" t="str">
        <f xml:space="preserve"> IF($CB$106 &gt;= $G$55, "1","0")</f>
        <v>0</v>
      </c>
      <c r="CE106">
        <f xml:space="preserve"> IF( AND( $CC$106 = "1", $CD$106 = "1" ), 1, IF( AND( $CC$106 = "1", $CD$106 = "0" ), 2, IF( AND( $CC$106 = "0", $CD$106 = "1" ), 3, 4 ) ) )</f>
        <v>4</v>
      </c>
      <c r="CG106" s="4">
        <v>0</v>
      </c>
      <c r="CH106" t="str">
        <f t="shared" si="9"/>
        <v>0</v>
      </c>
      <c r="CI106" t="str">
        <f xml:space="preserve"> IF($CG$106 &gt;= $G$79, "1","0")</f>
        <v>0</v>
      </c>
      <c r="CJ106">
        <f xml:space="preserve"> IF( AND( $CH$106 = "1", $CI$106 = "1" ), 1, IF( AND( $CH$106 = "1", $CI$106 = "0" ), 2, IF( AND( $CH$106 = "0", $CI$106 = "1" ), 3, 4 ) ) )</f>
        <v>4</v>
      </c>
    </row>
    <row r="107" spans="3:88" x14ac:dyDescent="0.25">
      <c r="CB107" s="4">
        <v>0</v>
      </c>
      <c r="CC107" t="str">
        <f>"0"</f>
        <v>0</v>
      </c>
      <c r="CD107" t="str">
        <f xml:space="preserve"> IF($CB$107 &gt;= $G$55, "1","0")</f>
        <v>0</v>
      </c>
      <c r="CE107">
        <f xml:space="preserve"> IF( AND( $CC$107 = "1", $CD$107 = "1" ), 1, IF( AND( $CC$107 = "1", $CD$107 = "0" ), 2, IF( AND( $CC$107 = "0", $CD$107 = "1" ), 3, 4 ) ) )</f>
        <v>4</v>
      </c>
      <c r="CG107" s="4">
        <v>0</v>
      </c>
      <c r="CH107" t="str">
        <f t="shared" si="9"/>
        <v>0</v>
      </c>
      <c r="CI107" t="str">
        <f xml:space="preserve"> IF($CG$107 &gt;= $G$79, "1","0")</f>
        <v>0</v>
      </c>
      <c r="CJ107">
        <f xml:space="preserve"> IF( AND( $CH$107 = "1", $CI$107 = "1" ), 1, IF( AND( $CH$107 = "1", $CI$107 = "0" ), 2, IF( AND( $CH$107 = "0", $CI$107 = "1" ), 3, 4 ) ) )</f>
        <v>4</v>
      </c>
    </row>
    <row r="108" spans="3:88" x14ac:dyDescent="0.25">
      <c r="CB108" s="4">
        <v>1</v>
      </c>
      <c r="CC108" t="str">
        <f>"1"</f>
        <v>1</v>
      </c>
      <c r="CD108" t="str">
        <f xml:space="preserve"> IF($CB$108 &gt;= $G$55, "1","0")</f>
        <v>1</v>
      </c>
      <c r="CE108">
        <f xml:space="preserve"> IF( AND( $CC$108 = "1", $CD$108 = "1" ), 1, IF( AND( $CC$108 = "1", $CD$108 = "0" ), 2, IF( AND( $CC$108 = "0", $CD$108 = "1" ), 3, 4 ) ) )</f>
        <v>1</v>
      </c>
      <c r="CG108" s="4">
        <v>1</v>
      </c>
      <c r="CH108" t="str">
        <f>"1"</f>
        <v>1</v>
      </c>
      <c r="CI108" t="str">
        <f xml:space="preserve"> IF($CG$108 &gt;= $G$79, "1","0")</f>
        <v>1</v>
      </c>
      <c r="CJ108">
        <f xml:space="preserve"> IF( AND( $CH$108 = "1", $CI$108 = "1" ), 1, IF( AND( $CH$108 = "1", $CI$108 = "0" ), 2, IF( AND( $CH$108 = "0", $CI$108 = "1" ), 3, 4 ) ) )</f>
        <v>1</v>
      </c>
    </row>
    <row r="109" spans="3:88" x14ac:dyDescent="0.25">
      <c r="CB109" s="4">
        <v>0</v>
      </c>
      <c r="CC109" t="str">
        <f>"0"</f>
        <v>0</v>
      </c>
      <c r="CD109" t="str">
        <f xml:space="preserve"> IF($CB$109 &gt;= $G$55, "1","0")</f>
        <v>0</v>
      </c>
      <c r="CE109">
        <f xml:space="preserve"> IF( AND( $CC$109 = "1", $CD$109 = "1" ), 1, IF( AND( $CC$109 = "1", $CD$109 = "0" ), 2, IF( AND( $CC$109 = "0", $CD$109 = "1" ), 3, 4 ) ) )</f>
        <v>4</v>
      </c>
      <c r="CG109" s="4">
        <v>0</v>
      </c>
      <c r="CH109" t="str">
        <f>"0"</f>
        <v>0</v>
      </c>
      <c r="CI109" t="str">
        <f xml:space="preserve"> IF($CG$109 &gt;= $G$79, "1","0")</f>
        <v>0</v>
      </c>
      <c r="CJ109">
        <f xml:space="preserve"> IF( AND( $CH$109 = "1", $CI$109 = "1" ), 1, IF( AND( $CH$109 = "1", $CI$109 = "0" ), 2, IF( AND( $CH$109 = "0", $CI$109 = "1" ), 3, 4 ) ) )</f>
        <v>4</v>
      </c>
    </row>
    <row r="110" spans="3:88" x14ac:dyDescent="0.25">
      <c r="CB110" s="4">
        <v>0</v>
      </c>
      <c r="CC110" t="str">
        <f>"0"</f>
        <v>0</v>
      </c>
      <c r="CD110" t="str">
        <f xml:space="preserve"> IF($CB$110 &gt;= $G$55, "1","0")</f>
        <v>0</v>
      </c>
      <c r="CE110">
        <f xml:space="preserve"> IF( AND( $CC$110 = "1", $CD$110 = "1" ), 1, IF( AND( $CC$110 = "1", $CD$110 = "0" ), 2, IF( AND( $CC$110 = "0", $CD$110 = "1" ), 3, 4 ) ) )</f>
        <v>4</v>
      </c>
      <c r="CG110" s="4">
        <v>0</v>
      </c>
      <c r="CH110" t="str">
        <f>"0"</f>
        <v>0</v>
      </c>
      <c r="CI110" t="str">
        <f xml:space="preserve"> IF($CG$110 &gt;= $G$79, "1","0")</f>
        <v>0</v>
      </c>
      <c r="CJ110">
        <f xml:space="preserve"> IF( AND( $CH$110 = "1", $CI$110 = "1" ), 1, IF( AND( $CH$110 = "1", $CI$110 = "0" ), 2, IF( AND( $CH$110 = "0", $CI$110 = "1" ), 3, 4 ) ) )</f>
        <v>4</v>
      </c>
    </row>
    <row r="111" spans="3:88" x14ac:dyDescent="0.25">
      <c r="CB111" s="4">
        <v>0</v>
      </c>
      <c r="CC111" t="str">
        <f>"0"</f>
        <v>0</v>
      </c>
      <c r="CD111" t="str">
        <f xml:space="preserve"> IF($CB$111 &gt;= $G$55, "1","0")</f>
        <v>0</v>
      </c>
      <c r="CE111">
        <f xml:space="preserve"> IF( AND( $CC$111 = "1", $CD$111 = "1" ), 1, IF( AND( $CC$111 = "1", $CD$111 = "0" ), 2, IF( AND( $CC$111 = "0", $CD$111 = "1" ), 3, 4 ) ) )</f>
        <v>4</v>
      </c>
      <c r="CG111" s="4">
        <v>1</v>
      </c>
      <c r="CH111" t="str">
        <f>"1"</f>
        <v>1</v>
      </c>
      <c r="CI111" t="str">
        <f xml:space="preserve"> IF($CG$111 &gt;= $G$79, "1","0")</f>
        <v>1</v>
      </c>
      <c r="CJ111">
        <f xml:space="preserve"> IF( AND( $CH$111 = "1", $CI$111 = "1" ), 1, IF( AND( $CH$111 = "1", $CI$111 = "0" ), 2, IF( AND( $CH$111 = "0", $CI$111 = "1" ), 3, 4 ) ) )</f>
        <v>1</v>
      </c>
    </row>
    <row r="112" spans="3:88" x14ac:dyDescent="0.25">
      <c r="CB112" s="4">
        <v>1</v>
      </c>
      <c r="CC112" t="str">
        <f>"1"</f>
        <v>1</v>
      </c>
      <c r="CD112" t="str">
        <f xml:space="preserve"> IF($CB$112 &gt;= $G$55, "1","0")</f>
        <v>1</v>
      </c>
      <c r="CE112">
        <f xml:space="preserve"> IF( AND( $CC$112 = "1", $CD$112 = "1" ), 1, IF( AND( $CC$112 = "1", $CD$112 = "0" ), 2, IF( AND( $CC$112 = "0", $CD$112 = "1" ), 3, 4 ) ) )</f>
        <v>1</v>
      </c>
      <c r="CG112" s="4">
        <v>1</v>
      </c>
      <c r="CH112" t="str">
        <f>"1"</f>
        <v>1</v>
      </c>
      <c r="CI112" t="str">
        <f xml:space="preserve"> IF($CG$112 &gt;= $G$79, "1","0")</f>
        <v>1</v>
      </c>
      <c r="CJ112">
        <f xml:space="preserve"> IF( AND( $CH$112 = "1", $CI$112 = "1" ), 1, IF( AND( $CH$112 = "1", $CI$112 = "0" ), 2, IF( AND( $CH$112 = "0", $CI$112 = "1" ), 3, 4 ) ) )</f>
        <v>1</v>
      </c>
    </row>
    <row r="113" spans="80:88" x14ac:dyDescent="0.25">
      <c r="CB113" s="4">
        <v>0.33333333333333331</v>
      </c>
      <c r="CC113" t="str">
        <f>"0"</f>
        <v>0</v>
      </c>
      <c r="CD113" t="str">
        <f xml:space="preserve"> IF($CB$113 &gt;= $G$55, "1","0")</f>
        <v>0</v>
      </c>
      <c r="CE113">
        <f xml:space="preserve"> IF( AND( $CC$113 = "1", $CD$113 = "1" ), 1, IF( AND( $CC$113 = "1", $CD$113 = "0" ), 2, IF( AND( $CC$113 = "0", $CD$113 = "1" ), 3, 4 ) ) )</f>
        <v>4</v>
      </c>
      <c r="CG113" s="4">
        <v>1</v>
      </c>
      <c r="CH113" t="str">
        <f>"1"</f>
        <v>1</v>
      </c>
      <c r="CI113" t="str">
        <f xml:space="preserve"> IF($CG$113 &gt;= $G$79, "1","0")</f>
        <v>1</v>
      </c>
      <c r="CJ113">
        <f xml:space="preserve"> IF( AND( $CH$113 = "1", $CI$113 = "1" ), 1, IF( AND( $CH$113 = "1", $CI$113 = "0" ), 2, IF( AND( $CH$113 = "0", $CI$113 = "1" ), 3, 4 ) ) )</f>
        <v>1</v>
      </c>
    </row>
    <row r="114" spans="80:88" x14ac:dyDescent="0.25">
      <c r="CB114" s="4">
        <v>0</v>
      </c>
      <c r="CC114" t="str">
        <f>"0"</f>
        <v>0</v>
      </c>
      <c r="CD114" t="str">
        <f xml:space="preserve"> IF($CB$114 &gt;= $G$55, "1","0")</f>
        <v>0</v>
      </c>
      <c r="CE114">
        <f xml:space="preserve"> IF( AND( $CC$114 = "1", $CD$114 = "1" ), 1, IF( AND( $CC$114 = "1", $CD$114 = "0" ), 2, IF( AND( $CC$114 = "0", $CD$114 = "1" ), 3, 4 ) ) )</f>
        <v>4</v>
      </c>
      <c r="CG114" s="4">
        <v>0</v>
      </c>
      <c r="CH114" t="str">
        <f>"0"</f>
        <v>0</v>
      </c>
      <c r="CI114" t="str">
        <f xml:space="preserve"> IF($CG$114 &gt;= $G$79, "1","0")</f>
        <v>0</v>
      </c>
      <c r="CJ114">
        <f xml:space="preserve"> IF( AND( $CH$114 = "1", $CI$114 = "1" ), 1, IF( AND( $CH$114 = "1", $CI$114 = "0" ), 2, IF( AND( $CH$114 = "0", $CI$114 = "1" ), 3, 4 ) ) )</f>
        <v>4</v>
      </c>
    </row>
    <row r="115" spans="80:88" x14ac:dyDescent="0.25">
      <c r="CB115" s="4">
        <v>0.66666666666666663</v>
      </c>
      <c r="CC115" t="str">
        <f>"1"</f>
        <v>1</v>
      </c>
      <c r="CD115" t="str">
        <f xml:space="preserve"> IF($CB$115 &gt;= $G$55, "1","0")</f>
        <v>1</v>
      </c>
      <c r="CE115">
        <f xml:space="preserve"> IF( AND( $CC$115 = "1", $CD$115 = "1" ), 1, IF( AND( $CC$115 = "1", $CD$115 = "0" ), 2, IF( AND( $CC$115 = "0", $CD$115 = "1" ), 3, 4 ) ) )</f>
        <v>1</v>
      </c>
      <c r="CG115" s="4">
        <v>0</v>
      </c>
      <c r="CH115" t="str">
        <f>"0"</f>
        <v>0</v>
      </c>
      <c r="CI115" t="str">
        <f xml:space="preserve"> IF($CG$115 &gt;= $G$79, "1","0")</f>
        <v>0</v>
      </c>
      <c r="CJ115">
        <f xml:space="preserve"> IF( AND( $CH$115 = "1", $CI$115 = "1" ), 1, IF( AND( $CH$115 = "1", $CI$115 = "0" ), 2, IF( AND( $CH$115 = "0", $CI$115 = "1" ), 3, 4 ) ) )</f>
        <v>4</v>
      </c>
    </row>
    <row r="116" spans="80:88" x14ac:dyDescent="0.25">
      <c r="CB116" s="4">
        <v>0</v>
      </c>
      <c r="CC116" t="str">
        <f>"0"</f>
        <v>0</v>
      </c>
      <c r="CD116" t="str">
        <f xml:space="preserve"> IF($CB$116 &gt;= $G$55, "1","0")</f>
        <v>0</v>
      </c>
      <c r="CE116">
        <f xml:space="preserve"> IF( AND( $CC$116 = "1", $CD$116 = "1" ), 1, IF( AND( $CC$116 = "1", $CD$116 = "0" ), 2, IF( AND( $CC$116 = "0", $CD$116 = "1" ), 3, 4 ) ) )</f>
        <v>4</v>
      </c>
      <c r="CG116" s="4">
        <v>0</v>
      </c>
      <c r="CH116" t="str">
        <f>"0"</f>
        <v>0</v>
      </c>
      <c r="CI116" t="str">
        <f xml:space="preserve"> IF($CG$116 &gt;= $G$79, "1","0")</f>
        <v>0</v>
      </c>
      <c r="CJ116">
        <f xml:space="preserve"> IF( AND( $CH$116 = "1", $CI$116 = "1" ), 1, IF( AND( $CH$116 = "1", $CI$116 = "0" ), 2, IF( AND( $CH$116 = "0", $CI$116 = "1" ), 3, 4 ) ) )</f>
        <v>4</v>
      </c>
    </row>
    <row r="117" spans="80:88" x14ac:dyDescent="0.25">
      <c r="CB117" s="4">
        <v>0</v>
      </c>
      <c r="CC117" t="str">
        <f>"0"</f>
        <v>0</v>
      </c>
      <c r="CD117" t="str">
        <f xml:space="preserve"> IF($CB$117 &gt;= $G$55, "1","0")</f>
        <v>0</v>
      </c>
      <c r="CE117">
        <f xml:space="preserve"> IF( AND( $CC$117 = "1", $CD$117 = "1" ), 1, IF( AND( $CC$117 = "1", $CD$117 = "0" ), 2, IF( AND( $CC$117 = "0", $CD$117 = "1" ), 3, 4 ) ) )</f>
        <v>4</v>
      </c>
      <c r="CG117" s="4">
        <v>0</v>
      </c>
      <c r="CH117" t="str">
        <f>"0"</f>
        <v>0</v>
      </c>
      <c r="CI117" t="str">
        <f xml:space="preserve"> IF($CG$117 &gt;= $G$79, "1","0")</f>
        <v>0</v>
      </c>
      <c r="CJ117">
        <f xml:space="preserve"> IF( AND( $CH$117 = "1", $CI$117 = "1" ), 1, IF( AND( $CH$117 = "1", $CI$117 = "0" ), 2, IF( AND( $CH$117 = "0", $CI$117 = "1" ), 3, 4 ) ) )</f>
        <v>4</v>
      </c>
    </row>
    <row r="118" spans="80:88" x14ac:dyDescent="0.25">
      <c r="CB118" s="4">
        <v>1</v>
      </c>
      <c r="CC118" t="str">
        <f>"1"</f>
        <v>1</v>
      </c>
      <c r="CD118" t="str">
        <f xml:space="preserve"> IF($CB$118 &gt;= $G$55, "1","0")</f>
        <v>1</v>
      </c>
      <c r="CE118">
        <f xml:space="preserve"> IF( AND( $CC$118 = "1", $CD$118 = "1" ), 1, IF( AND( $CC$118 = "1", $CD$118 = "0" ), 2, IF( AND( $CC$118 = "0", $CD$118 = "1" ), 3, 4 ) ) )</f>
        <v>1</v>
      </c>
      <c r="CG118" s="4">
        <v>1</v>
      </c>
      <c r="CH118" t="str">
        <f>"1"</f>
        <v>1</v>
      </c>
      <c r="CI118" t="str">
        <f xml:space="preserve"> IF($CG$118 &gt;= $G$79, "1","0")</f>
        <v>1</v>
      </c>
      <c r="CJ118">
        <f xml:space="preserve"> IF( AND( $CH$118 = "1", $CI$118 = "1" ), 1, IF( AND( $CH$118 = "1", $CI$118 = "0" ), 2, IF( AND( $CH$118 = "0", $CI$118 = "1" ), 3, 4 ) ) )</f>
        <v>1</v>
      </c>
    </row>
    <row r="119" spans="80:88" x14ac:dyDescent="0.25">
      <c r="CB119" s="4">
        <v>0</v>
      </c>
      <c r="CC119" t="str">
        <f t="shared" ref="CC119:CC124" si="10">"0"</f>
        <v>0</v>
      </c>
      <c r="CD119" t="str">
        <f xml:space="preserve"> IF($CB$119 &gt;= $G$55, "1","0")</f>
        <v>0</v>
      </c>
      <c r="CE119">
        <f xml:space="preserve"> IF( AND( $CC$119 = "1", $CD$119 = "1" ), 1, IF( AND( $CC$119 = "1", $CD$119 = "0" ), 2, IF( AND( $CC$119 = "0", $CD$119 = "1" ), 3, 4 ) ) )</f>
        <v>4</v>
      </c>
      <c r="CG119" s="4">
        <v>0</v>
      </c>
      <c r="CH119" t="str">
        <f>"0"</f>
        <v>0</v>
      </c>
      <c r="CI119" t="str">
        <f xml:space="preserve"> IF($CG$119 &gt;= $G$79, "1","0")</f>
        <v>0</v>
      </c>
      <c r="CJ119">
        <f xml:space="preserve"> IF( AND( $CH$119 = "1", $CI$119 = "1" ), 1, IF( AND( $CH$119 = "1", $CI$119 = "0" ), 2, IF( AND( $CH$119 = "0", $CI$119 = "1" ), 3, 4 ) ) )</f>
        <v>4</v>
      </c>
    </row>
    <row r="120" spans="80:88" x14ac:dyDescent="0.25">
      <c r="CB120" s="4">
        <v>0</v>
      </c>
      <c r="CC120" t="str">
        <f t="shared" si="10"/>
        <v>0</v>
      </c>
      <c r="CD120" t="str">
        <f xml:space="preserve"> IF($CB$120 &gt;= $G$55, "1","0")</f>
        <v>0</v>
      </c>
      <c r="CE120">
        <f xml:space="preserve"> IF( AND( $CC$120 = "1", $CD$120 = "1" ), 1, IF( AND( $CC$120 = "1", $CD$120 = "0" ), 2, IF( AND( $CC$120 = "0", $CD$120 = "1" ), 3, 4 ) ) )</f>
        <v>4</v>
      </c>
      <c r="CG120" s="4">
        <v>0</v>
      </c>
      <c r="CH120" t="str">
        <f>"0"</f>
        <v>0</v>
      </c>
      <c r="CI120" t="str">
        <f xml:space="preserve"> IF($CG$120 &gt;= $G$79, "1","0")</f>
        <v>0</v>
      </c>
      <c r="CJ120">
        <f xml:space="preserve"> IF( AND( $CH$120 = "1", $CI$120 = "1" ), 1, IF( AND( $CH$120 = "1", $CI$120 = "0" ), 2, IF( AND( $CH$120 = "0", $CI$120 = "1" ), 3, 4 ) ) )</f>
        <v>4</v>
      </c>
    </row>
    <row r="121" spans="80:88" x14ac:dyDescent="0.25">
      <c r="CB121" s="4">
        <v>0</v>
      </c>
      <c r="CC121" t="str">
        <f t="shared" si="10"/>
        <v>0</v>
      </c>
      <c r="CD121" t="str">
        <f xml:space="preserve"> IF($CB$121 &gt;= $G$55, "1","0")</f>
        <v>0</v>
      </c>
      <c r="CE121">
        <f xml:space="preserve"> IF( AND( $CC$121 = "1", $CD$121 = "1" ), 1, IF( AND( $CC$121 = "1", $CD$121 = "0" ), 2, IF( AND( $CC$121 = "0", $CD$121 = "1" ), 3, 4 ) ) )</f>
        <v>4</v>
      </c>
      <c r="CG121" s="4">
        <v>0</v>
      </c>
      <c r="CH121" t="str">
        <f>"0"</f>
        <v>0</v>
      </c>
      <c r="CI121" t="str">
        <f xml:space="preserve"> IF($CG$121 &gt;= $G$79, "1","0")</f>
        <v>0</v>
      </c>
      <c r="CJ121">
        <f xml:space="preserve"> IF( AND( $CH$121 = "1", $CI$121 = "1" ), 1, IF( AND( $CH$121 = "1", $CI$121 = "0" ), 2, IF( AND( $CH$121 = "0", $CI$121 = "1" ), 3, 4 ) ) )</f>
        <v>4</v>
      </c>
    </row>
    <row r="122" spans="80:88" x14ac:dyDescent="0.25">
      <c r="CB122" s="4">
        <v>0</v>
      </c>
      <c r="CC122" t="str">
        <f t="shared" si="10"/>
        <v>0</v>
      </c>
      <c r="CD122" t="str">
        <f xml:space="preserve"> IF($CB$122 &gt;= $G$55, "1","0")</f>
        <v>0</v>
      </c>
      <c r="CE122">
        <f xml:space="preserve"> IF( AND( $CC$122 = "1", $CD$122 = "1" ), 1, IF( AND( $CC$122 = "1", $CD$122 = "0" ), 2, IF( AND( $CC$122 = "0", $CD$122 = "1" ), 3, 4 ) ) )</f>
        <v>4</v>
      </c>
      <c r="CG122" s="4">
        <v>1</v>
      </c>
      <c r="CH122" t="str">
        <f>"1"</f>
        <v>1</v>
      </c>
      <c r="CI122" t="str">
        <f xml:space="preserve"> IF($CG$122 &gt;= $G$79, "1","0")</f>
        <v>1</v>
      </c>
      <c r="CJ122">
        <f xml:space="preserve"> IF( AND( $CH$122 = "1", $CI$122 = "1" ), 1, IF( AND( $CH$122 = "1", $CI$122 = "0" ), 2, IF( AND( $CH$122 = "0", $CI$122 = "1" ), 3, 4 ) ) )</f>
        <v>1</v>
      </c>
    </row>
    <row r="123" spans="80:88" x14ac:dyDescent="0.25">
      <c r="CB123" s="4">
        <v>0</v>
      </c>
      <c r="CC123" t="str">
        <f t="shared" si="10"/>
        <v>0</v>
      </c>
      <c r="CD123" t="str">
        <f xml:space="preserve"> IF($CB$123 &gt;= $G$55, "1","0")</f>
        <v>0</v>
      </c>
      <c r="CE123">
        <f xml:space="preserve"> IF( AND( $CC$123 = "1", $CD$123 = "1" ), 1, IF( AND( $CC$123 = "1", $CD$123 = "0" ), 2, IF( AND( $CC$123 = "0", $CD$123 = "1" ), 3, 4 ) ) )</f>
        <v>4</v>
      </c>
      <c r="CG123" s="4">
        <v>0</v>
      </c>
      <c r="CH123" t="str">
        <f t="shared" ref="CH123:CH136" si="11">"0"</f>
        <v>0</v>
      </c>
      <c r="CI123" t="str">
        <f xml:space="preserve"> IF($CG$123 &gt;= $G$79, "1","0")</f>
        <v>0</v>
      </c>
      <c r="CJ123">
        <f xml:space="preserve"> IF( AND( $CH$123 = "1", $CI$123 = "1" ), 1, IF( AND( $CH$123 = "1", $CI$123 = "0" ), 2, IF( AND( $CH$123 = "0", $CI$123 = "1" ), 3, 4 ) ) )</f>
        <v>4</v>
      </c>
    </row>
    <row r="124" spans="80:88" x14ac:dyDescent="0.25">
      <c r="CB124" s="4">
        <v>0</v>
      </c>
      <c r="CC124" t="str">
        <f t="shared" si="10"/>
        <v>0</v>
      </c>
      <c r="CD124" t="str">
        <f xml:space="preserve"> IF($CB$124 &gt;= $G$55, "1","0")</f>
        <v>0</v>
      </c>
      <c r="CE124">
        <f xml:space="preserve"> IF( AND( $CC$124 = "1", $CD$124 = "1" ), 1, IF( AND( $CC$124 = "1", $CD$124 = "0" ), 2, IF( AND( $CC$124 = "0", $CD$124 = "1" ), 3, 4 ) ) )</f>
        <v>4</v>
      </c>
      <c r="CG124" s="4">
        <v>0</v>
      </c>
      <c r="CH124" t="str">
        <f t="shared" si="11"/>
        <v>0</v>
      </c>
      <c r="CI124" t="str">
        <f xml:space="preserve"> IF($CG$124 &gt;= $G$79, "1","0")</f>
        <v>0</v>
      </c>
      <c r="CJ124">
        <f xml:space="preserve"> IF( AND( $CH$124 = "1", $CI$124 = "1" ), 1, IF( AND( $CH$124 = "1", $CI$124 = "0" ), 2, IF( AND( $CH$124 = "0", $CI$124 = "1" ), 3, 4 ) ) )</f>
        <v>4</v>
      </c>
    </row>
    <row r="125" spans="80:88" x14ac:dyDescent="0.25">
      <c r="CB125" s="4">
        <v>1</v>
      </c>
      <c r="CC125" t="str">
        <f>"1"</f>
        <v>1</v>
      </c>
      <c r="CD125" t="str">
        <f xml:space="preserve"> IF($CB$125 &gt;= $G$55, "1","0")</f>
        <v>1</v>
      </c>
      <c r="CE125">
        <f xml:space="preserve"> IF( AND( $CC$125 = "1", $CD$125 = "1" ), 1, IF( AND( $CC$125 = "1", $CD$125 = "0" ), 2, IF( AND( $CC$125 = "0", $CD$125 = "1" ), 3, 4 ) ) )</f>
        <v>1</v>
      </c>
      <c r="CG125" s="4">
        <v>0</v>
      </c>
      <c r="CH125" t="str">
        <f t="shared" si="11"/>
        <v>0</v>
      </c>
      <c r="CI125" t="str">
        <f xml:space="preserve"> IF($CG$125 &gt;= $G$79, "1","0")</f>
        <v>0</v>
      </c>
      <c r="CJ125">
        <f xml:space="preserve"> IF( AND( $CH$125 = "1", $CI$125 = "1" ), 1, IF( AND( $CH$125 = "1", $CI$125 = "0" ), 2, IF( AND( $CH$125 = "0", $CI$125 = "1" ), 3, 4 ) ) )</f>
        <v>4</v>
      </c>
    </row>
    <row r="126" spans="80:88" x14ac:dyDescent="0.25">
      <c r="CB126" s="4">
        <v>0</v>
      </c>
      <c r="CC126" t="str">
        <f>"0"</f>
        <v>0</v>
      </c>
      <c r="CD126" t="str">
        <f xml:space="preserve"> IF($CB$126 &gt;= $G$55, "1","0")</f>
        <v>0</v>
      </c>
      <c r="CE126">
        <f xml:space="preserve"> IF( AND( $CC$126 = "1", $CD$126 = "1" ), 1, IF( AND( $CC$126 = "1", $CD$126 = "0" ), 2, IF( AND( $CC$126 = "0", $CD$126 = "1" ), 3, 4 ) ) )</f>
        <v>4</v>
      </c>
      <c r="CG126" s="4">
        <v>0</v>
      </c>
      <c r="CH126" t="str">
        <f t="shared" si="11"/>
        <v>0</v>
      </c>
      <c r="CI126" t="str">
        <f xml:space="preserve"> IF($CG$126 &gt;= $G$79, "1","0")</f>
        <v>0</v>
      </c>
      <c r="CJ126">
        <f xml:space="preserve"> IF( AND( $CH$126 = "1", $CI$126 = "1" ), 1, IF( AND( $CH$126 = "1", $CI$126 = "0" ), 2, IF( AND( $CH$126 = "0", $CI$126 = "1" ), 3, 4 ) ) )</f>
        <v>4</v>
      </c>
    </row>
    <row r="127" spans="80:88" x14ac:dyDescent="0.25">
      <c r="CB127" s="4">
        <v>0</v>
      </c>
      <c r="CC127" t="str">
        <f>"0"</f>
        <v>0</v>
      </c>
      <c r="CD127" t="str">
        <f xml:space="preserve"> IF($CB$127 &gt;= $G$55, "1","0")</f>
        <v>0</v>
      </c>
      <c r="CE127">
        <f xml:space="preserve"> IF( AND( $CC$127 = "1", $CD$127 = "1" ), 1, IF( AND( $CC$127 = "1", $CD$127 = "0" ), 2, IF( AND( $CC$127 = "0", $CD$127 = "1" ), 3, 4 ) ) )</f>
        <v>4</v>
      </c>
      <c r="CG127" s="4">
        <v>0</v>
      </c>
      <c r="CH127" t="str">
        <f t="shared" si="11"/>
        <v>0</v>
      </c>
      <c r="CI127" t="str">
        <f xml:space="preserve"> IF($CG$127 &gt;= $G$79, "1","0")</f>
        <v>0</v>
      </c>
      <c r="CJ127">
        <f xml:space="preserve"> IF( AND( $CH$127 = "1", $CI$127 = "1" ), 1, IF( AND( $CH$127 = "1", $CI$127 = "0" ), 2, IF( AND( $CH$127 = "0", $CI$127 = "1" ), 3, 4 ) ) )</f>
        <v>4</v>
      </c>
    </row>
    <row r="128" spans="80:88" x14ac:dyDescent="0.25">
      <c r="CB128" s="4">
        <v>1</v>
      </c>
      <c r="CC128" t="str">
        <f>"1"</f>
        <v>1</v>
      </c>
      <c r="CD128" t="str">
        <f xml:space="preserve"> IF($CB$128 &gt;= $G$55, "1","0")</f>
        <v>1</v>
      </c>
      <c r="CE128">
        <f xml:space="preserve"> IF( AND( $CC$128 = "1", $CD$128 = "1" ), 1, IF( AND( $CC$128 = "1", $CD$128 = "0" ), 2, IF( AND( $CC$128 = "0", $CD$128 = "1" ), 3, 4 ) ) )</f>
        <v>1</v>
      </c>
      <c r="CG128" s="4">
        <v>0</v>
      </c>
      <c r="CH128" t="str">
        <f t="shared" si="11"/>
        <v>0</v>
      </c>
      <c r="CI128" t="str">
        <f xml:space="preserve"> IF($CG$128 &gt;= $G$79, "1","0")</f>
        <v>0</v>
      </c>
      <c r="CJ128">
        <f xml:space="preserve"> IF( AND( $CH$128 = "1", $CI$128 = "1" ), 1, IF( AND( $CH$128 = "1", $CI$128 = "0" ), 2, IF( AND( $CH$128 = "0", $CI$128 = "1" ), 3, 4 ) ) )</f>
        <v>4</v>
      </c>
    </row>
    <row r="129" spans="80:88" x14ac:dyDescent="0.25">
      <c r="CB129" s="4">
        <v>0</v>
      </c>
      <c r="CC129" t="str">
        <f>"0"</f>
        <v>0</v>
      </c>
      <c r="CD129" t="str">
        <f xml:space="preserve"> IF($CB$129 &gt;= $G$55, "1","0")</f>
        <v>0</v>
      </c>
      <c r="CE129">
        <f xml:space="preserve"> IF( AND( $CC$129 = "1", $CD$129 = "1" ), 1, IF( AND( $CC$129 = "1", $CD$129 = "0" ), 2, IF( AND( $CC$129 = "0", $CD$129 = "1" ), 3, 4 ) ) )</f>
        <v>4</v>
      </c>
      <c r="CG129" s="4">
        <v>0</v>
      </c>
      <c r="CH129" t="str">
        <f t="shared" si="11"/>
        <v>0</v>
      </c>
      <c r="CI129" t="str">
        <f xml:space="preserve"> IF($CG$129 &gt;= $G$79, "1","0")</f>
        <v>0</v>
      </c>
      <c r="CJ129">
        <f xml:space="preserve"> IF( AND( $CH$129 = "1", $CI$129 = "1" ), 1, IF( AND( $CH$129 = "1", $CI$129 = "0" ), 2, IF( AND( $CH$129 = "0", $CI$129 = "1" ), 3, 4 ) ) )</f>
        <v>4</v>
      </c>
    </row>
    <row r="130" spans="80:88" x14ac:dyDescent="0.25">
      <c r="CB130" s="4">
        <v>0</v>
      </c>
      <c r="CC130" t="str">
        <f>"0"</f>
        <v>0</v>
      </c>
      <c r="CD130" t="str">
        <f xml:space="preserve"> IF($CB$130 &gt;= $G$55, "1","0")</f>
        <v>0</v>
      </c>
      <c r="CE130">
        <f xml:space="preserve"> IF( AND( $CC$130 = "1", $CD$130 = "1" ), 1, IF( AND( $CC$130 = "1", $CD$130 = "0" ), 2, IF( AND( $CC$130 = "0", $CD$130 = "1" ), 3, 4 ) ) )</f>
        <v>4</v>
      </c>
      <c r="CG130" s="4">
        <v>1</v>
      </c>
      <c r="CH130" t="str">
        <f t="shared" si="11"/>
        <v>0</v>
      </c>
      <c r="CI130" t="str">
        <f xml:space="preserve"> IF($CG$130 &gt;= $G$79, "1","0")</f>
        <v>1</v>
      </c>
      <c r="CJ130">
        <f xml:space="preserve"> IF( AND( $CH$130 = "1", $CI$130 = "1" ), 1, IF( AND( $CH$130 = "1", $CI$130 = "0" ), 2, IF( AND( $CH$130 = "0", $CI$130 = "1" ), 3, 4 ) ) )</f>
        <v>3</v>
      </c>
    </row>
    <row r="131" spans="80:88" x14ac:dyDescent="0.25">
      <c r="CB131" s="4">
        <v>0</v>
      </c>
      <c r="CC131" t="str">
        <f>"0"</f>
        <v>0</v>
      </c>
      <c r="CD131" t="str">
        <f xml:space="preserve"> IF($CB$131 &gt;= $G$55, "1","0")</f>
        <v>0</v>
      </c>
      <c r="CE131">
        <f xml:space="preserve"> IF( AND( $CC$131 = "1", $CD$131 = "1" ), 1, IF( AND( $CC$131 = "1", $CD$131 = "0" ), 2, IF( AND( $CC$131 = "0", $CD$131 = "1" ), 3, 4 ) ) )</f>
        <v>4</v>
      </c>
      <c r="CG131" s="4">
        <v>0</v>
      </c>
      <c r="CH131" t="str">
        <f t="shared" si="11"/>
        <v>0</v>
      </c>
      <c r="CI131" t="str">
        <f xml:space="preserve"> IF($CG$131 &gt;= $G$79, "1","0")</f>
        <v>0</v>
      </c>
      <c r="CJ131">
        <f xml:space="preserve"> IF( AND( $CH$131 = "1", $CI$131 = "1" ), 1, IF( AND( $CH$131 = "1", $CI$131 = "0" ), 2, IF( AND( $CH$131 = "0", $CI$131 = "1" ), 3, 4 ) ) )</f>
        <v>4</v>
      </c>
    </row>
    <row r="132" spans="80:88" x14ac:dyDescent="0.25">
      <c r="CB132" s="4">
        <v>0</v>
      </c>
      <c r="CC132" t="str">
        <f>"0"</f>
        <v>0</v>
      </c>
      <c r="CD132" t="str">
        <f xml:space="preserve"> IF($CB$132 &gt;= $G$55, "1","0")</f>
        <v>0</v>
      </c>
      <c r="CE132">
        <f xml:space="preserve"> IF( AND( $CC$132 = "1", $CD$132 = "1" ), 1, IF( AND( $CC$132 = "1", $CD$132 = "0" ), 2, IF( AND( $CC$132 = "0", $CD$132 = "1" ), 3, 4 ) ) )</f>
        <v>4</v>
      </c>
      <c r="CG132" s="4">
        <v>0</v>
      </c>
      <c r="CH132" t="str">
        <f t="shared" si="11"/>
        <v>0</v>
      </c>
      <c r="CI132" t="str">
        <f xml:space="preserve"> IF($CG$132 &gt;= $G$79, "1","0")</f>
        <v>0</v>
      </c>
      <c r="CJ132">
        <f xml:space="preserve"> IF( AND( $CH$132 = "1", $CI$132 = "1" ), 1, IF( AND( $CH$132 = "1", $CI$132 = "0" ), 2, IF( AND( $CH$132 = "0", $CI$132 = "1" ), 3, 4 ) ) )</f>
        <v>4</v>
      </c>
    </row>
    <row r="133" spans="80:88" x14ac:dyDescent="0.25">
      <c r="CB133" s="4">
        <v>1</v>
      </c>
      <c r="CC133" t="str">
        <f>"1"</f>
        <v>1</v>
      </c>
      <c r="CD133" t="str">
        <f xml:space="preserve"> IF($CB$133 &gt;= $G$55, "1","0")</f>
        <v>1</v>
      </c>
      <c r="CE133">
        <f xml:space="preserve"> IF( AND( $CC$133 = "1", $CD$133 = "1" ), 1, IF( AND( $CC$133 = "1", $CD$133 = "0" ), 2, IF( AND( $CC$133 = "0", $CD$133 = "1" ), 3, 4 ) ) )</f>
        <v>1</v>
      </c>
      <c r="CG133" s="4">
        <v>0</v>
      </c>
      <c r="CH133" t="str">
        <f t="shared" si="11"/>
        <v>0</v>
      </c>
      <c r="CI133" t="str">
        <f xml:space="preserve"> IF($CG$133 &gt;= $G$79, "1","0")</f>
        <v>0</v>
      </c>
      <c r="CJ133">
        <f xml:space="preserve"> IF( AND( $CH$133 = "1", $CI$133 = "1" ), 1, IF( AND( $CH$133 = "1", $CI$133 = "0" ), 2, IF( AND( $CH$133 = "0", $CI$133 = "1" ), 3, 4 ) ) )</f>
        <v>4</v>
      </c>
    </row>
    <row r="134" spans="80:88" x14ac:dyDescent="0.25">
      <c r="CB134" s="4">
        <v>1</v>
      </c>
      <c r="CC134" t="str">
        <f>"1"</f>
        <v>1</v>
      </c>
      <c r="CD134" t="str">
        <f xml:space="preserve"> IF($CB$134 &gt;= $G$55, "1","0")</f>
        <v>1</v>
      </c>
      <c r="CE134">
        <f xml:space="preserve"> IF( AND( $CC$134 = "1", $CD$134 = "1" ), 1, IF( AND( $CC$134 = "1", $CD$134 = "0" ), 2, IF( AND( $CC$134 = "0", $CD$134 = "1" ), 3, 4 ) ) )</f>
        <v>1</v>
      </c>
      <c r="CG134" s="4">
        <v>0</v>
      </c>
      <c r="CH134" t="str">
        <f t="shared" si="11"/>
        <v>0</v>
      </c>
      <c r="CI134" t="str">
        <f xml:space="preserve"> IF($CG$134 &gt;= $G$79, "1","0")</f>
        <v>0</v>
      </c>
      <c r="CJ134">
        <f xml:space="preserve"> IF( AND( $CH$134 = "1", $CI$134 = "1" ), 1, IF( AND( $CH$134 = "1", $CI$134 = "0" ), 2, IF( AND( $CH$134 = "0", $CI$134 = "1" ), 3, 4 ) ) )</f>
        <v>4</v>
      </c>
    </row>
    <row r="135" spans="80:88" x14ac:dyDescent="0.25">
      <c r="CB135" s="4">
        <v>1</v>
      </c>
      <c r="CC135" t="str">
        <f>"1"</f>
        <v>1</v>
      </c>
      <c r="CD135" t="str">
        <f xml:space="preserve"> IF($CB$135 &gt;= $G$55, "1","0")</f>
        <v>1</v>
      </c>
      <c r="CE135">
        <f xml:space="preserve"> IF( AND( $CC$135 = "1", $CD$135 = "1" ), 1, IF( AND( $CC$135 = "1", $CD$135 = "0" ), 2, IF( AND( $CC$135 = "0", $CD$135 = "1" ), 3, 4 ) ) )</f>
        <v>1</v>
      </c>
      <c r="CG135" s="4">
        <v>0</v>
      </c>
      <c r="CH135" t="str">
        <f t="shared" si="11"/>
        <v>0</v>
      </c>
      <c r="CI135" t="str">
        <f xml:space="preserve"> IF($CG$135 &gt;= $G$79, "1","0")</f>
        <v>0</v>
      </c>
      <c r="CJ135">
        <f xml:space="preserve"> IF( AND( $CH$135 = "1", $CI$135 = "1" ), 1, IF( AND( $CH$135 = "1", $CI$135 = "0" ), 2, IF( AND( $CH$135 = "0", $CI$135 = "1" ), 3, 4 ) ) )</f>
        <v>4</v>
      </c>
    </row>
    <row r="136" spans="80:88" x14ac:dyDescent="0.25">
      <c r="CB136" s="4">
        <v>1</v>
      </c>
      <c r="CC136" t="str">
        <f>"1"</f>
        <v>1</v>
      </c>
      <c r="CD136" t="str">
        <f xml:space="preserve"> IF($CB$136 &gt;= $G$55, "1","0")</f>
        <v>1</v>
      </c>
      <c r="CE136">
        <f xml:space="preserve"> IF( AND( $CC$136 = "1", $CD$136 = "1" ), 1, IF( AND( $CC$136 = "1", $CD$136 = "0" ), 2, IF( AND( $CC$136 = "0", $CD$136 = "1" ), 3, 4 ) ) )</f>
        <v>1</v>
      </c>
      <c r="CG136" s="4">
        <v>0</v>
      </c>
      <c r="CH136" t="str">
        <f t="shared" si="11"/>
        <v>0</v>
      </c>
      <c r="CI136" t="str">
        <f xml:space="preserve"> IF($CG$136 &gt;= $G$79, "1","0")</f>
        <v>0</v>
      </c>
      <c r="CJ136">
        <f xml:space="preserve"> IF( AND( $CH$136 = "1", $CI$136 = "1" ), 1, IF( AND( $CH$136 = "1", $CI$136 = "0" ), 2, IF( AND( $CH$136 = "0", $CI$136 = "1" ), 3, 4 ) ) )</f>
        <v>4</v>
      </c>
    </row>
    <row r="137" spans="80:88" x14ac:dyDescent="0.25">
      <c r="CB137" s="4">
        <v>0.66666666666666663</v>
      </c>
      <c r="CC137" t="str">
        <f>"0"</f>
        <v>0</v>
      </c>
      <c r="CD137" t="str">
        <f xml:space="preserve"> IF($CB$137 &gt;= $G$55, "1","0")</f>
        <v>1</v>
      </c>
      <c r="CE137">
        <f xml:space="preserve"> IF( AND( $CC$137 = "1", $CD$137 = "1" ), 1, IF( AND( $CC$137 = "1", $CD$137 = "0" ), 2, IF( AND( $CC$137 = "0", $CD$137 = "1" ), 3, 4 ) ) )</f>
        <v>3</v>
      </c>
      <c r="CG137" s="4">
        <v>1</v>
      </c>
      <c r="CH137" t="str">
        <f>"1"</f>
        <v>1</v>
      </c>
      <c r="CI137" t="str">
        <f xml:space="preserve"> IF($CG$137 &gt;= $G$79, "1","0")</f>
        <v>1</v>
      </c>
      <c r="CJ137">
        <f xml:space="preserve"> IF( AND( $CH$137 = "1", $CI$137 = "1" ), 1, IF( AND( $CH$137 = "1", $CI$137 = "0" ), 2, IF( AND( $CH$137 = "0", $CI$137 = "1" ), 3, 4 ) ) )</f>
        <v>1</v>
      </c>
    </row>
    <row r="138" spans="80:88" x14ac:dyDescent="0.25">
      <c r="CB138" s="4">
        <v>1</v>
      </c>
      <c r="CC138" t="str">
        <f>"1"</f>
        <v>1</v>
      </c>
      <c r="CD138" t="str">
        <f xml:space="preserve"> IF($CB$138 &gt;= $G$55, "1","0")</f>
        <v>1</v>
      </c>
      <c r="CE138">
        <f xml:space="preserve"> IF( AND( $CC$138 = "1", $CD$138 = "1" ), 1, IF( AND( $CC$138 = "1", $CD$138 = "0" ), 2, IF( AND( $CC$138 = "0", $CD$138 = "1" ), 3, 4 ) ) )</f>
        <v>1</v>
      </c>
      <c r="CG138" s="4">
        <v>0</v>
      </c>
      <c r="CH138" t="str">
        <f>"0"</f>
        <v>0</v>
      </c>
      <c r="CI138" t="str">
        <f xml:space="preserve"> IF($CG$138 &gt;= $G$79, "1","0")</f>
        <v>0</v>
      </c>
      <c r="CJ138">
        <f xml:space="preserve"> IF( AND( $CH$138 = "1", $CI$138 = "1" ), 1, IF( AND( $CH$138 = "1", $CI$138 = "0" ), 2, IF( AND( $CH$138 = "0", $CI$138 = "1" ), 3, 4 ) ) )</f>
        <v>4</v>
      </c>
    </row>
    <row r="139" spans="80:88" x14ac:dyDescent="0.25">
      <c r="CB139" s="4">
        <v>0</v>
      </c>
      <c r="CC139" t="str">
        <f>"0"</f>
        <v>0</v>
      </c>
      <c r="CD139" t="str">
        <f xml:space="preserve"> IF($CB$139 &gt;= $G$55, "1","0")</f>
        <v>0</v>
      </c>
      <c r="CE139">
        <f xml:space="preserve"> IF( AND( $CC$139 = "1", $CD$139 = "1" ), 1, IF( AND( $CC$139 = "1", $CD$139 = "0" ), 2, IF( AND( $CC$139 = "0", $CD$139 = "1" ), 3, 4 ) ) )</f>
        <v>4</v>
      </c>
      <c r="CG139" s="4">
        <v>0</v>
      </c>
      <c r="CH139" t="str">
        <f>"0"</f>
        <v>0</v>
      </c>
      <c r="CI139" t="str">
        <f xml:space="preserve"> IF($CG$139 &gt;= $G$79, "1","0")</f>
        <v>0</v>
      </c>
      <c r="CJ139">
        <f xml:space="preserve"> IF( AND( $CH$139 = "1", $CI$139 = "1" ), 1, IF( AND( $CH$139 = "1", $CI$139 = "0" ), 2, IF( AND( $CH$139 = "0", $CI$139 = "1" ), 3, 4 ) ) )</f>
        <v>4</v>
      </c>
    </row>
    <row r="140" spans="80:88" x14ac:dyDescent="0.25">
      <c r="CB140" s="4">
        <v>0</v>
      </c>
      <c r="CC140" t="str">
        <f>"0"</f>
        <v>0</v>
      </c>
      <c r="CD140" t="str">
        <f xml:space="preserve"> IF($CB$140 &gt;= $G$55, "1","0")</f>
        <v>0</v>
      </c>
      <c r="CE140">
        <f xml:space="preserve"> IF( AND( $CC$140 = "1", $CD$140 = "1" ), 1, IF( AND( $CC$140 = "1", $CD$140 = "0" ), 2, IF( AND( $CC$140 = "0", $CD$140 = "1" ), 3, 4 ) ) )</f>
        <v>4</v>
      </c>
      <c r="CG140" s="4">
        <v>0</v>
      </c>
      <c r="CH140" t="str">
        <f>"0"</f>
        <v>0</v>
      </c>
      <c r="CI140" t="str">
        <f xml:space="preserve"> IF($CG$140 &gt;= $G$79, "1","0")</f>
        <v>0</v>
      </c>
      <c r="CJ140">
        <f xml:space="preserve"> IF( AND( $CH$140 = "1", $CI$140 = "1" ), 1, IF( AND( $CH$140 = "1", $CI$140 = "0" ), 2, IF( AND( $CH$140 = "0", $CI$140 = "1" ), 3, 4 ) ) )</f>
        <v>4</v>
      </c>
    </row>
    <row r="141" spans="80:88" x14ac:dyDescent="0.25">
      <c r="CB141" s="4">
        <v>0</v>
      </c>
      <c r="CC141" t="str">
        <f>"0"</f>
        <v>0</v>
      </c>
      <c r="CD141" t="str">
        <f xml:space="preserve"> IF($CB$141 &gt;= $G$55, "1","0")</f>
        <v>0</v>
      </c>
      <c r="CE141">
        <f xml:space="preserve"> IF( AND( $CC$141 = "1", $CD$141 = "1" ), 1, IF( AND( $CC$141 = "1", $CD$141 = "0" ), 2, IF( AND( $CC$141 = "0", $CD$141 = "1" ), 3, 4 ) ) )</f>
        <v>4</v>
      </c>
      <c r="CG141" s="4">
        <v>1</v>
      </c>
      <c r="CH141" t="str">
        <f>"1"</f>
        <v>1</v>
      </c>
      <c r="CI141" t="str">
        <f xml:space="preserve"> IF($CG$141 &gt;= $G$79, "1","0")</f>
        <v>1</v>
      </c>
      <c r="CJ141">
        <f xml:space="preserve"> IF( AND( $CH$141 = "1", $CI$141 = "1" ), 1, IF( AND( $CH$141 = "1", $CI$141 = "0" ), 2, IF( AND( $CH$141 = "0", $CI$141 = "1" ), 3, 4 ) ) )</f>
        <v>1</v>
      </c>
    </row>
    <row r="142" spans="80:88" x14ac:dyDescent="0.25">
      <c r="CB142" s="4">
        <v>1</v>
      </c>
      <c r="CC142" t="str">
        <f>"1"</f>
        <v>1</v>
      </c>
      <c r="CD142" t="str">
        <f xml:space="preserve"> IF($CB$142 &gt;= $G$55, "1","0")</f>
        <v>1</v>
      </c>
      <c r="CE142">
        <f xml:space="preserve"> IF( AND( $CC$142 = "1", $CD$142 = "1" ), 1, IF( AND( $CC$142 = "1", $CD$142 = "0" ), 2, IF( AND( $CC$142 = "0", $CD$142 = "1" ), 3, 4 ) ) )</f>
        <v>1</v>
      </c>
      <c r="CG142" s="4">
        <v>1</v>
      </c>
      <c r="CH142" t="str">
        <f>"1"</f>
        <v>1</v>
      </c>
      <c r="CI142" t="str">
        <f xml:space="preserve"> IF($CG$142 &gt;= $G$79, "1","0")</f>
        <v>1</v>
      </c>
      <c r="CJ142">
        <f xml:space="preserve"> IF( AND( $CH$142 = "1", $CI$142 = "1" ), 1, IF( AND( $CH$142 = "1", $CI$142 = "0" ), 2, IF( AND( $CH$142 = "0", $CI$142 = "1" ), 3, 4 ) ) )</f>
        <v>1</v>
      </c>
    </row>
    <row r="143" spans="80:88" x14ac:dyDescent="0.25">
      <c r="CB143" s="4">
        <v>0</v>
      </c>
      <c r="CC143" t="str">
        <f>"0"</f>
        <v>0</v>
      </c>
      <c r="CD143" t="str">
        <f xml:space="preserve"> IF($CB$143 &gt;= $G$55, "1","0")</f>
        <v>0</v>
      </c>
      <c r="CE143">
        <f xml:space="preserve"> IF( AND( $CC$143 = "1", $CD$143 = "1" ), 1, IF( AND( $CC$143 = "1", $CD$143 = "0" ), 2, IF( AND( $CC$143 = "0", $CD$143 = "1" ), 3, 4 ) ) )</f>
        <v>4</v>
      </c>
      <c r="CG143" s="4">
        <v>0</v>
      </c>
      <c r="CH143" t="str">
        <f t="shared" ref="CH143:CH149" si="12">"0"</f>
        <v>0</v>
      </c>
      <c r="CI143" t="str">
        <f xml:space="preserve"> IF($CG$143 &gt;= $G$79, "1","0")</f>
        <v>0</v>
      </c>
      <c r="CJ143">
        <f xml:space="preserve"> IF( AND( $CH$143 = "1", $CI$143 = "1" ), 1, IF( AND( $CH$143 = "1", $CI$143 = "0" ), 2, IF( AND( $CH$143 = "0", $CI$143 = "1" ), 3, 4 ) ) )</f>
        <v>4</v>
      </c>
    </row>
    <row r="144" spans="80:88" x14ac:dyDescent="0.25">
      <c r="CB144" s="4">
        <v>0</v>
      </c>
      <c r="CC144" t="str">
        <f>"0"</f>
        <v>0</v>
      </c>
      <c r="CD144" t="str">
        <f xml:space="preserve"> IF($CB$144 &gt;= $G$55, "1","0")</f>
        <v>0</v>
      </c>
      <c r="CE144">
        <f xml:space="preserve"> IF( AND( $CC$144 = "1", $CD$144 = "1" ), 1, IF( AND( $CC$144 = "1", $CD$144 = "0" ), 2, IF( AND( $CC$144 = "0", $CD$144 = "1" ), 3, 4 ) ) )</f>
        <v>4</v>
      </c>
      <c r="CG144" s="4">
        <v>0</v>
      </c>
      <c r="CH144" t="str">
        <f t="shared" si="12"/>
        <v>0</v>
      </c>
      <c r="CI144" t="str">
        <f xml:space="preserve"> IF($CG$144 &gt;= $G$79, "1","0")</f>
        <v>0</v>
      </c>
      <c r="CJ144">
        <f xml:space="preserve"> IF( AND( $CH$144 = "1", $CI$144 = "1" ), 1, IF( AND( $CH$144 = "1", $CI$144 = "0" ), 2, IF( AND( $CH$144 = "0", $CI$144 = "1" ), 3, 4 ) ) )</f>
        <v>4</v>
      </c>
    </row>
    <row r="145" spans="80:88" x14ac:dyDescent="0.25">
      <c r="CB145" s="4">
        <v>1</v>
      </c>
      <c r="CC145" t="str">
        <f>"1"</f>
        <v>1</v>
      </c>
      <c r="CD145" t="str">
        <f xml:space="preserve"> IF($CB$145 &gt;= $G$55, "1","0")</f>
        <v>1</v>
      </c>
      <c r="CE145">
        <f xml:space="preserve"> IF( AND( $CC$145 = "1", $CD$145 = "1" ), 1, IF( AND( $CC$145 = "1", $CD$145 = "0" ), 2, IF( AND( $CC$145 = "0", $CD$145 = "1" ), 3, 4 ) ) )</f>
        <v>1</v>
      </c>
      <c r="CG145" s="4">
        <v>0</v>
      </c>
      <c r="CH145" t="str">
        <f t="shared" si="12"/>
        <v>0</v>
      </c>
      <c r="CI145" t="str">
        <f xml:space="preserve"> IF($CG$145 &gt;= $G$79, "1","0")</f>
        <v>0</v>
      </c>
      <c r="CJ145">
        <f xml:space="preserve"> IF( AND( $CH$145 = "1", $CI$145 = "1" ), 1, IF( AND( $CH$145 = "1", $CI$145 = "0" ), 2, IF( AND( $CH$145 = "0", $CI$145 = "1" ), 3, 4 ) ) )</f>
        <v>4</v>
      </c>
    </row>
    <row r="146" spans="80:88" x14ac:dyDescent="0.25">
      <c r="CB146" s="4">
        <v>0.33333333333333331</v>
      </c>
      <c r="CC146" t="str">
        <f>"0"</f>
        <v>0</v>
      </c>
      <c r="CD146" t="str">
        <f xml:space="preserve"> IF($CB$146 &gt;= $G$55, "1","0")</f>
        <v>0</v>
      </c>
      <c r="CE146">
        <f xml:space="preserve"> IF( AND( $CC$146 = "1", $CD$146 = "1" ), 1, IF( AND( $CC$146 = "1", $CD$146 = "0" ), 2, IF( AND( $CC$146 = "0", $CD$146 = "1" ), 3, 4 ) ) )</f>
        <v>4</v>
      </c>
      <c r="CG146" s="4">
        <v>0</v>
      </c>
      <c r="CH146" t="str">
        <f t="shared" si="12"/>
        <v>0</v>
      </c>
      <c r="CI146" t="str">
        <f xml:space="preserve"> IF($CG$146 &gt;= $G$79, "1","0")</f>
        <v>0</v>
      </c>
      <c r="CJ146">
        <f xml:space="preserve"> IF( AND( $CH$146 = "1", $CI$146 = "1" ), 1, IF( AND( $CH$146 = "1", $CI$146 = "0" ), 2, IF( AND( $CH$146 = "0", $CI$146 = "1" ), 3, 4 ) ) )</f>
        <v>4</v>
      </c>
    </row>
    <row r="147" spans="80:88" x14ac:dyDescent="0.25">
      <c r="CB147" s="4">
        <v>1</v>
      </c>
      <c r="CC147" t="str">
        <f>"1"</f>
        <v>1</v>
      </c>
      <c r="CD147" t="str">
        <f xml:space="preserve"> IF($CB$147 &gt;= $G$55, "1","0")</f>
        <v>1</v>
      </c>
      <c r="CE147">
        <f xml:space="preserve"> IF( AND( $CC$147 = "1", $CD$147 = "1" ), 1, IF( AND( $CC$147 = "1", $CD$147 = "0" ), 2, IF( AND( $CC$147 = "0", $CD$147 = "1" ), 3, 4 ) ) )</f>
        <v>1</v>
      </c>
      <c r="CG147" s="4">
        <v>0</v>
      </c>
      <c r="CH147" t="str">
        <f t="shared" si="12"/>
        <v>0</v>
      </c>
      <c r="CI147" t="str">
        <f xml:space="preserve"> IF($CG$147 &gt;= $G$79, "1","0")</f>
        <v>0</v>
      </c>
      <c r="CJ147">
        <f xml:space="preserve"> IF( AND( $CH$147 = "1", $CI$147 = "1" ), 1, IF( AND( $CH$147 = "1", $CI$147 = "0" ), 2, IF( AND( $CH$147 = "0", $CI$147 = "1" ), 3, 4 ) ) )</f>
        <v>4</v>
      </c>
    </row>
    <row r="148" spans="80:88" x14ac:dyDescent="0.25">
      <c r="CB148" s="4">
        <v>0</v>
      </c>
      <c r="CC148" t="str">
        <f>"0"</f>
        <v>0</v>
      </c>
      <c r="CD148" t="str">
        <f xml:space="preserve"> IF($CB$148 &gt;= $G$55, "1","0")</f>
        <v>0</v>
      </c>
      <c r="CE148">
        <f xml:space="preserve"> IF( AND( $CC$148 = "1", $CD$148 = "1" ), 1, IF( AND( $CC$148 = "1", $CD$148 = "0" ), 2, IF( AND( $CC$148 = "0", $CD$148 = "1" ), 3, 4 ) ) )</f>
        <v>4</v>
      </c>
      <c r="CG148" s="4">
        <v>0</v>
      </c>
      <c r="CH148" t="str">
        <f t="shared" si="12"/>
        <v>0</v>
      </c>
      <c r="CI148" t="str">
        <f xml:space="preserve"> IF($CG$148 &gt;= $G$79, "1","0")</f>
        <v>0</v>
      </c>
      <c r="CJ148">
        <f xml:space="preserve"> IF( AND( $CH$148 = "1", $CI$148 = "1" ), 1, IF( AND( $CH$148 = "1", $CI$148 = "0" ), 2, IF( AND( $CH$148 = "0", $CI$148 = "1" ), 3, 4 ) ) )</f>
        <v>4</v>
      </c>
    </row>
    <row r="149" spans="80:88" x14ac:dyDescent="0.25">
      <c r="CB149" s="4">
        <v>1</v>
      </c>
      <c r="CC149" t="str">
        <f>"1"</f>
        <v>1</v>
      </c>
      <c r="CD149" t="str">
        <f xml:space="preserve"> IF($CB$149 &gt;= $G$55, "1","0")</f>
        <v>1</v>
      </c>
      <c r="CE149">
        <f xml:space="preserve"> IF( AND( $CC$149 = "1", $CD$149 = "1" ), 1, IF( AND( $CC$149 = "1", $CD$149 = "0" ), 2, IF( AND( $CC$149 = "0", $CD$149 = "1" ), 3, 4 ) ) )</f>
        <v>1</v>
      </c>
      <c r="CG149" s="4">
        <v>0</v>
      </c>
      <c r="CH149" t="str">
        <f t="shared" si="12"/>
        <v>0</v>
      </c>
      <c r="CI149" t="str">
        <f xml:space="preserve"> IF($CG$149 &gt;= $G$79, "1","0")</f>
        <v>0</v>
      </c>
      <c r="CJ149">
        <f xml:space="preserve"> IF( AND( $CH$149 = "1", $CI$149 = "1" ), 1, IF( AND( $CH$149 = "1", $CI$149 = "0" ), 2, IF( AND( $CH$149 = "0", $CI$149 = "1" ), 3, 4 ) ) )</f>
        <v>4</v>
      </c>
    </row>
    <row r="150" spans="80:88" x14ac:dyDescent="0.25">
      <c r="CB150" s="4">
        <v>1</v>
      </c>
      <c r="CC150" t="str">
        <f>"1"</f>
        <v>1</v>
      </c>
      <c r="CD150" t="str">
        <f xml:space="preserve"> IF($CB$150 &gt;= $G$55, "1","0")</f>
        <v>1</v>
      </c>
      <c r="CE150">
        <f xml:space="preserve"> IF( AND( $CC$150 = "1", $CD$150 = "1" ), 1, IF( AND( $CC$150 = "1", $CD$150 = "0" ), 2, IF( AND( $CC$150 = "0", $CD$150 = "1" ), 3, 4 ) ) )</f>
        <v>1</v>
      </c>
      <c r="CG150" s="4">
        <v>1</v>
      </c>
      <c r="CH150" t="str">
        <f>"1"</f>
        <v>1</v>
      </c>
      <c r="CI150" t="str">
        <f xml:space="preserve"> IF($CG$150 &gt;= $G$79, "1","0")</f>
        <v>1</v>
      </c>
      <c r="CJ150">
        <f xml:space="preserve"> IF( AND( $CH$150 = "1", $CI$150 = "1" ), 1, IF( AND( $CH$150 = "1", $CI$150 = "0" ), 2, IF( AND( $CH$150 = "0", $CI$150 = "1" ), 3, 4 ) ) )</f>
        <v>1</v>
      </c>
    </row>
    <row r="151" spans="80:88" x14ac:dyDescent="0.25">
      <c r="CB151" s="4">
        <v>0</v>
      </c>
      <c r="CC151" t="str">
        <f t="shared" ref="CC151:CC156" si="13">"0"</f>
        <v>0</v>
      </c>
      <c r="CD151" t="str">
        <f xml:space="preserve"> IF($CB$151 &gt;= $G$55, "1","0")</f>
        <v>0</v>
      </c>
      <c r="CE151">
        <f xml:space="preserve"> IF( AND( $CC$151 = "1", $CD$151 = "1" ), 1, IF( AND( $CC$151 = "1", $CD$151 = "0" ), 2, IF( AND( $CC$151 = "0", $CD$151 = "1" ), 3, 4 ) ) )</f>
        <v>4</v>
      </c>
      <c r="CG151" s="4">
        <v>1</v>
      </c>
      <c r="CH151" t="str">
        <f>"1"</f>
        <v>1</v>
      </c>
      <c r="CI151" t="str">
        <f xml:space="preserve"> IF($CG$151 &gt;= $G$79, "1","0")</f>
        <v>1</v>
      </c>
      <c r="CJ151">
        <f xml:space="preserve"> IF( AND( $CH$151 = "1", $CI$151 = "1" ), 1, IF( AND( $CH$151 = "1", $CI$151 = "0" ), 2, IF( AND( $CH$151 = "0", $CI$151 = "1" ), 3, 4 ) ) )</f>
        <v>1</v>
      </c>
    </row>
    <row r="152" spans="80:88" x14ac:dyDescent="0.25">
      <c r="CB152" s="4">
        <v>0</v>
      </c>
      <c r="CC152" t="str">
        <f t="shared" si="13"/>
        <v>0</v>
      </c>
      <c r="CD152" t="str">
        <f xml:space="preserve"> IF($CB$152 &gt;= $G$55, "1","0")</f>
        <v>0</v>
      </c>
      <c r="CE152">
        <f xml:space="preserve"> IF( AND( $CC$152 = "1", $CD$152 = "1" ), 1, IF( AND( $CC$152 = "1", $CD$152 = "0" ), 2, IF( AND( $CC$152 = "0", $CD$152 = "1" ), 3, 4 ) ) )</f>
        <v>4</v>
      </c>
      <c r="CG152" s="4">
        <v>0</v>
      </c>
      <c r="CH152" t="str">
        <f>"0"</f>
        <v>0</v>
      </c>
      <c r="CI152" t="str">
        <f xml:space="preserve"> IF($CG$152 &gt;= $G$79, "1","0")</f>
        <v>0</v>
      </c>
      <c r="CJ152">
        <f xml:space="preserve"> IF( AND( $CH$152 = "1", $CI$152 = "1" ), 1, IF( AND( $CH$152 = "1", $CI$152 = "0" ), 2, IF( AND( $CH$152 = "0", $CI$152 = "1" ), 3, 4 ) ) )</f>
        <v>4</v>
      </c>
    </row>
    <row r="153" spans="80:88" x14ac:dyDescent="0.25">
      <c r="CB153" s="4">
        <v>0</v>
      </c>
      <c r="CC153" t="str">
        <f t="shared" si="13"/>
        <v>0</v>
      </c>
      <c r="CD153" t="str">
        <f xml:space="preserve"> IF($CB$153 &gt;= $G$55, "1","0")</f>
        <v>0</v>
      </c>
      <c r="CE153">
        <f xml:space="preserve"> IF( AND( $CC$153 = "1", $CD$153 = "1" ), 1, IF( AND( $CC$153 = "1", $CD$153 = "0" ), 2, IF( AND( $CC$153 = "0", $CD$153 = "1" ), 3, 4 ) ) )</f>
        <v>4</v>
      </c>
      <c r="CG153" s="4">
        <v>1</v>
      </c>
      <c r="CH153" t="str">
        <f>"1"</f>
        <v>1</v>
      </c>
      <c r="CI153" t="str">
        <f xml:space="preserve"> IF($CG$153 &gt;= $G$79, "1","0")</f>
        <v>1</v>
      </c>
      <c r="CJ153">
        <f xml:space="preserve"> IF( AND( $CH$153 = "1", $CI$153 = "1" ), 1, IF( AND( $CH$153 = "1", $CI$153 = "0" ), 2, IF( AND( $CH$153 = "0", $CI$153 = "1" ), 3, 4 ) ) )</f>
        <v>1</v>
      </c>
    </row>
    <row r="154" spans="80:88" x14ac:dyDescent="0.25">
      <c r="CB154" s="4">
        <v>0</v>
      </c>
      <c r="CC154" t="str">
        <f t="shared" si="13"/>
        <v>0</v>
      </c>
      <c r="CD154" t="str">
        <f xml:space="preserve"> IF($CB$154 &gt;= $G$55, "1","0")</f>
        <v>0</v>
      </c>
      <c r="CE154">
        <f xml:space="preserve"> IF( AND( $CC$154 = "1", $CD$154 = "1" ), 1, IF( AND( $CC$154 = "1", $CD$154 = "0" ), 2, IF( AND( $CC$154 = "0", $CD$154 = "1" ), 3, 4 ) ) )</f>
        <v>4</v>
      </c>
      <c r="CG154" s="4">
        <v>0</v>
      </c>
      <c r="CH154" t="str">
        <f>"0"</f>
        <v>0</v>
      </c>
      <c r="CI154" t="str">
        <f xml:space="preserve"> IF($CG$154 &gt;= $G$79, "1","0")</f>
        <v>0</v>
      </c>
      <c r="CJ154">
        <f xml:space="preserve"> IF( AND( $CH$154 = "1", $CI$154 = "1" ), 1, IF( AND( $CH$154 = "1", $CI$154 = "0" ), 2, IF( AND( $CH$154 = "0", $CI$154 = "1" ), 3, 4 ) ) )</f>
        <v>4</v>
      </c>
    </row>
    <row r="155" spans="80:88" x14ac:dyDescent="0.25">
      <c r="CB155" s="4">
        <v>0</v>
      </c>
      <c r="CC155" t="str">
        <f t="shared" si="13"/>
        <v>0</v>
      </c>
      <c r="CD155" t="str">
        <f xml:space="preserve"> IF($CB$155 &gt;= $G$55, "1","0")</f>
        <v>0</v>
      </c>
      <c r="CE155">
        <f xml:space="preserve"> IF( AND( $CC$155 = "1", $CD$155 = "1" ), 1, IF( AND( $CC$155 = "1", $CD$155 = "0" ), 2, IF( AND( $CC$155 = "0", $CD$155 = "1" ), 3, 4 ) ) )</f>
        <v>4</v>
      </c>
      <c r="CG155" s="4">
        <v>0</v>
      </c>
      <c r="CH155" t="str">
        <f>"0"</f>
        <v>0</v>
      </c>
      <c r="CI155" t="str">
        <f xml:space="preserve"> IF($CG$155 &gt;= $G$79, "1","0")</f>
        <v>0</v>
      </c>
      <c r="CJ155">
        <f xml:space="preserve"> IF( AND( $CH$155 = "1", $CI$155 = "1" ), 1, IF( AND( $CH$155 = "1", $CI$155 = "0" ), 2, IF( AND( $CH$155 = "0", $CI$155 = "1" ), 3, 4 ) ) )</f>
        <v>4</v>
      </c>
    </row>
    <row r="156" spans="80:88" x14ac:dyDescent="0.25">
      <c r="CB156" s="4">
        <v>0</v>
      </c>
      <c r="CC156" t="str">
        <f t="shared" si="13"/>
        <v>0</v>
      </c>
      <c r="CD156" t="str">
        <f xml:space="preserve"> IF($CB$156 &gt;= $G$55, "1","0")</f>
        <v>0</v>
      </c>
      <c r="CE156">
        <f xml:space="preserve"> IF( AND( $CC$156 = "1", $CD$156 = "1" ), 1, IF( AND( $CC$156 = "1", $CD$156 = "0" ), 2, IF( AND( $CC$156 = "0", $CD$156 = "1" ), 3, 4 ) ) )</f>
        <v>4</v>
      </c>
      <c r="CG156" s="4">
        <v>0</v>
      </c>
      <c r="CH156" t="str">
        <f>"0"</f>
        <v>0</v>
      </c>
      <c r="CI156" t="str">
        <f xml:space="preserve"> IF($CG$156 &gt;= $G$79, "1","0")</f>
        <v>0</v>
      </c>
      <c r="CJ156">
        <f xml:space="preserve"> IF( AND( $CH$156 = "1", $CI$156 = "1" ), 1, IF( AND( $CH$156 = "1", $CI$156 = "0" ), 2, IF( AND( $CH$156 = "0", $CI$156 = "1" ), 3, 4 ) ) )</f>
        <v>4</v>
      </c>
    </row>
    <row r="157" spans="80:88" x14ac:dyDescent="0.25">
      <c r="CB157" s="4">
        <v>1</v>
      </c>
      <c r="CC157" t="str">
        <f>"1"</f>
        <v>1</v>
      </c>
      <c r="CD157" t="str">
        <f xml:space="preserve"> IF($CB$157 &gt;= $G$55, "1","0")</f>
        <v>1</v>
      </c>
      <c r="CE157">
        <f xml:space="preserve"> IF( AND( $CC$157 = "1", $CD$157 = "1" ), 1, IF( AND( $CC$157 = "1", $CD$157 = "0" ), 2, IF( AND( $CC$157 = "0", $CD$157 = "1" ), 3, 4 ) ) )</f>
        <v>1</v>
      </c>
      <c r="CG157" s="4">
        <v>1</v>
      </c>
      <c r="CH157" t="str">
        <f>"1"</f>
        <v>1</v>
      </c>
      <c r="CI157" t="str">
        <f xml:space="preserve"> IF($CG$157 &gt;= $G$79, "1","0")</f>
        <v>1</v>
      </c>
      <c r="CJ157">
        <f xml:space="preserve"> IF( AND( $CH$157 = "1", $CI$157 = "1" ), 1, IF( AND( $CH$157 = "1", $CI$157 = "0" ), 2, IF( AND( $CH$157 = "0", $CI$157 = "1" ), 3, 4 ) ) )</f>
        <v>1</v>
      </c>
    </row>
    <row r="158" spans="80:88" x14ac:dyDescent="0.25">
      <c r="CB158" s="4">
        <v>0</v>
      </c>
      <c r="CC158" t="str">
        <f>"0"</f>
        <v>0</v>
      </c>
      <c r="CD158" t="str">
        <f xml:space="preserve"> IF($CB$158 &gt;= $G$55, "1","0")</f>
        <v>0</v>
      </c>
      <c r="CE158">
        <f xml:space="preserve"> IF( AND( $CC$158 = "1", $CD$158 = "1" ), 1, IF( AND( $CC$158 = "1", $CD$158 = "0" ), 2, IF( AND( $CC$158 = "0", $CD$158 = "1" ), 3, 4 ) ) )</f>
        <v>4</v>
      </c>
      <c r="CG158" s="4">
        <v>0</v>
      </c>
      <c r="CH158" t="str">
        <f>"0"</f>
        <v>0</v>
      </c>
      <c r="CI158" t="str">
        <f xml:space="preserve"> IF($CG$158 &gt;= $G$79, "1","0")</f>
        <v>0</v>
      </c>
      <c r="CJ158">
        <f xml:space="preserve"> IF( AND( $CH$158 = "1", $CI$158 = "1" ), 1, IF( AND( $CH$158 = "1", $CI$158 = "0" ), 2, IF( AND( $CH$158 = "0", $CI$158 = "1" ), 3, 4 ) ) )</f>
        <v>4</v>
      </c>
    </row>
    <row r="159" spans="80:88" x14ac:dyDescent="0.25">
      <c r="CB159" s="4">
        <v>1</v>
      </c>
      <c r="CC159" t="str">
        <f>"1"</f>
        <v>1</v>
      </c>
      <c r="CD159" t="str">
        <f xml:space="preserve"> IF($CB$159 &gt;= $G$55, "1","0")</f>
        <v>1</v>
      </c>
      <c r="CE159">
        <f xml:space="preserve"> IF( AND( $CC$159 = "1", $CD$159 = "1" ), 1, IF( AND( $CC$159 = "1", $CD$159 = "0" ), 2, IF( AND( $CC$159 = "0", $CD$159 = "1" ), 3, 4 ) ) )</f>
        <v>1</v>
      </c>
      <c r="CG159" s="4">
        <v>0</v>
      </c>
      <c r="CH159" t="str">
        <f>"0"</f>
        <v>0</v>
      </c>
      <c r="CI159" t="str">
        <f xml:space="preserve"> IF($CG$159 &gt;= $G$79, "1","0")</f>
        <v>0</v>
      </c>
      <c r="CJ159">
        <f xml:space="preserve"> IF( AND( $CH$159 = "1", $CI$159 = "1" ), 1, IF( AND( $CH$159 = "1", $CI$159 = "0" ), 2, IF( AND( $CH$159 = "0", $CI$159 = "1" ), 3, 4 ) ) )</f>
        <v>4</v>
      </c>
    </row>
    <row r="160" spans="80:88" x14ac:dyDescent="0.25">
      <c r="CB160" s="4">
        <v>1</v>
      </c>
      <c r="CC160" t="str">
        <f>"1"</f>
        <v>1</v>
      </c>
      <c r="CD160" t="str">
        <f xml:space="preserve"> IF($CB$160 &gt;= $G$55, "1","0")</f>
        <v>1</v>
      </c>
      <c r="CE160">
        <f xml:space="preserve"> IF( AND( $CC$160 = "1", $CD$160 = "1" ), 1, IF( AND( $CC$160 = "1", $CD$160 = "0" ), 2, IF( AND( $CC$160 = "0", $CD$160 = "1" ), 3, 4 ) ) )</f>
        <v>1</v>
      </c>
      <c r="CG160" s="4">
        <v>1</v>
      </c>
      <c r="CH160" t="str">
        <f>"1"</f>
        <v>1</v>
      </c>
      <c r="CI160" t="str">
        <f xml:space="preserve"> IF($CG$160 &gt;= $G$79, "1","0")</f>
        <v>1</v>
      </c>
      <c r="CJ160">
        <f xml:space="preserve"> IF( AND( $CH$160 = "1", $CI$160 = "1" ), 1, IF( AND( $CH$160 = "1", $CI$160 = "0" ), 2, IF( AND( $CH$160 = "0", $CI$160 = "1" ), 3, 4 ) ) )</f>
        <v>1</v>
      </c>
    </row>
    <row r="161" spans="80:88" x14ac:dyDescent="0.25">
      <c r="CB161" s="4">
        <v>1</v>
      </c>
      <c r="CC161" t="str">
        <f>"1"</f>
        <v>1</v>
      </c>
      <c r="CD161" t="str">
        <f xml:space="preserve"> IF($CB$161 &gt;= $G$55, "1","0")</f>
        <v>1</v>
      </c>
      <c r="CE161">
        <f xml:space="preserve"> IF( AND( $CC$161 = "1", $CD$161 = "1" ), 1, IF( AND( $CC$161 = "1", $CD$161 = "0" ), 2, IF( AND( $CC$161 = "0", $CD$161 = "1" ), 3, 4 ) ) )</f>
        <v>1</v>
      </c>
      <c r="CG161" s="4">
        <v>0</v>
      </c>
      <c r="CH161" t="str">
        <f>"0"</f>
        <v>0</v>
      </c>
      <c r="CI161" t="str">
        <f xml:space="preserve"> IF($CG$161 &gt;= $G$79, "1","0")</f>
        <v>0</v>
      </c>
      <c r="CJ161">
        <f xml:space="preserve"> IF( AND( $CH$161 = "1", $CI$161 = "1" ), 1, IF( AND( $CH$161 = "1", $CI$161 = "0" ), 2, IF( AND( $CH$161 = "0", $CI$161 = "1" ), 3, 4 ) ) )</f>
        <v>4</v>
      </c>
    </row>
    <row r="162" spans="80:88" x14ac:dyDescent="0.25">
      <c r="CB162" s="4">
        <v>0</v>
      </c>
      <c r="CC162" t="str">
        <f>"0"</f>
        <v>0</v>
      </c>
      <c r="CD162" t="str">
        <f xml:space="preserve"> IF($CB$162 &gt;= $G$55, "1","0")</f>
        <v>0</v>
      </c>
      <c r="CE162">
        <f xml:space="preserve"> IF( AND( $CC$162 = "1", $CD$162 = "1" ), 1, IF( AND( $CC$162 = "1", $CD$162 = "0" ), 2, IF( AND( $CC$162 = "0", $CD$162 = "1" ), 3, 4 ) ) )</f>
        <v>4</v>
      </c>
      <c r="CG162" s="4">
        <v>1</v>
      </c>
      <c r="CH162" t="str">
        <f>"1"</f>
        <v>1</v>
      </c>
      <c r="CI162" t="str">
        <f xml:space="preserve"> IF($CG$162 &gt;= $G$79, "1","0")</f>
        <v>1</v>
      </c>
      <c r="CJ162">
        <f xml:space="preserve"> IF( AND( $CH$162 = "1", $CI$162 = "1" ), 1, IF( AND( $CH$162 = "1", $CI$162 = "0" ), 2, IF( AND( $CH$162 = "0", $CI$162 = "1" ), 3, 4 ) ) )</f>
        <v>1</v>
      </c>
    </row>
    <row r="163" spans="80:88" x14ac:dyDescent="0.25">
      <c r="CB163" s="4">
        <v>0.66666666666666663</v>
      </c>
      <c r="CC163" t="str">
        <f>"0"</f>
        <v>0</v>
      </c>
      <c r="CD163" t="str">
        <f xml:space="preserve"> IF($CB$163 &gt;= $G$55, "1","0")</f>
        <v>1</v>
      </c>
      <c r="CE163">
        <f xml:space="preserve"> IF( AND( $CC$163 = "1", $CD$163 = "1" ), 1, IF( AND( $CC$163 = "1", $CD$163 = "0" ), 2, IF( AND( $CC$163 = "0", $CD$163 = "1" ), 3, 4 ) ) )</f>
        <v>3</v>
      </c>
      <c r="CG163" s="4">
        <v>0</v>
      </c>
      <c r="CH163" t="str">
        <f t="shared" ref="CH163:CH168" si="14">"0"</f>
        <v>0</v>
      </c>
      <c r="CI163" t="str">
        <f xml:space="preserve"> IF($CG$163 &gt;= $G$79, "1","0")</f>
        <v>0</v>
      </c>
      <c r="CJ163">
        <f xml:space="preserve"> IF( AND( $CH$163 = "1", $CI$163 = "1" ), 1, IF( AND( $CH$163 = "1", $CI$163 = "0" ), 2, IF( AND( $CH$163 = "0", $CI$163 = "1" ), 3, 4 ) ) )</f>
        <v>4</v>
      </c>
    </row>
    <row r="164" spans="80:88" x14ac:dyDescent="0.25">
      <c r="CB164" s="4">
        <v>0</v>
      </c>
      <c r="CC164" t="str">
        <f>"0"</f>
        <v>0</v>
      </c>
      <c r="CD164" t="str">
        <f xml:space="preserve"> IF($CB$164 &gt;= $G$55, "1","0")</f>
        <v>0</v>
      </c>
      <c r="CE164">
        <f xml:space="preserve"> IF( AND( $CC$164 = "1", $CD$164 = "1" ), 1, IF( AND( $CC$164 = "1", $CD$164 = "0" ), 2, IF( AND( $CC$164 = "0", $CD$164 = "1" ), 3, 4 ) ) )</f>
        <v>4</v>
      </c>
      <c r="CG164" s="4">
        <v>0</v>
      </c>
      <c r="CH164" t="str">
        <f t="shared" si="14"/>
        <v>0</v>
      </c>
      <c r="CI164" t="str">
        <f xml:space="preserve"> IF($CG$164 &gt;= $G$79, "1","0")</f>
        <v>0</v>
      </c>
      <c r="CJ164">
        <f xml:space="preserve"> IF( AND( $CH$164 = "1", $CI$164 = "1" ), 1, IF( AND( $CH$164 = "1", $CI$164 = "0" ), 2, IF( AND( $CH$164 = "0", $CI$164 = "1" ), 3, 4 ) ) )</f>
        <v>4</v>
      </c>
    </row>
    <row r="165" spans="80:88" x14ac:dyDescent="0.25">
      <c r="CB165" s="4">
        <v>0</v>
      </c>
      <c r="CC165" t="str">
        <f>"0"</f>
        <v>0</v>
      </c>
      <c r="CD165" t="str">
        <f xml:space="preserve"> IF($CB$165 &gt;= $G$55, "1","0")</f>
        <v>0</v>
      </c>
      <c r="CE165">
        <f xml:space="preserve"> IF( AND( $CC$165 = "1", $CD$165 = "1" ), 1, IF( AND( $CC$165 = "1", $CD$165 = "0" ), 2, IF( AND( $CC$165 = "0", $CD$165 = "1" ), 3, 4 ) ) )</f>
        <v>4</v>
      </c>
      <c r="CG165" s="4">
        <v>0</v>
      </c>
      <c r="CH165" t="str">
        <f t="shared" si="14"/>
        <v>0</v>
      </c>
      <c r="CI165" t="str">
        <f xml:space="preserve"> IF($CG$165 &gt;= $G$79, "1","0")</f>
        <v>0</v>
      </c>
      <c r="CJ165">
        <f xml:space="preserve"> IF( AND( $CH$165 = "1", $CI$165 = "1" ), 1, IF( AND( $CH$165 = "1", $CI$165 = "0" ), 2, IF( AND( $CH$165 = "0", $CI$165 = "1" ), 3, 4 ) ) )</f>
        <v>4</v>
      </c>
    </row>
    <row r="166" spans="80:88" x14ac:dyDescent="0.25">
      <c r="CB166" s="4">
        <v>0</v>
      </c>
      <c r="CC166" t="str">
        <f>"0"</f>
        <v>0</v>
      </c>
      <c r="CD166" t="str">
        <f xml:space="preserve"> IF($CB$166 &gt;= $G$55, "1","0")</f>
        <v>0</v>
      </c>
      <c r="CE166">
        <f xml:space="preserve"> IF( AND( $CC$166 = "1", $CD$166 = "1" ), 1, IF( AND( $CC$166 = "1", $CD$166 = "0" ), 2, IF( AND( $CC$166 = "0", $CD$166 = "1" ), 3, 4 ) ) )</f>
        <v>4</v>
      </c>
      <c r="CG166" s="4">
        <v>0</v>
      </c>
      <c r="CH166" t="str">
        <f t="shared" si="14"/>
        <v>0</v>
      </c>
      <c r="CI166" t="str">
        <f xml:space="preserve"> IF($CG$166 &gt;= $G$79, "1","0")</f>
        <v>0</v>
      </c>
      <c r="CJ166">
        <f xml:space="preserve"> IF( AND( $CH$166 = "1", $CI$166 = "1" ), 1, IF( AND( $CH$166 = "1", $CI$166 = "0" ), 2, IF( AND( $CH$166 = "0", $CI$166 = "1" ), 3, 4 ) ) )</f>
        <v>4</v>
      </c>
    </row>
    <row r="167" spans="80:88" x14ac:dyDescent="0.25">
      <c r="CB167" s="4">
        <v>1</v>
      </c>
      <c r="CC167" t="str">
        <f>"1"</f>
        <v>1</v>
      </c>
      <c r="CD167" t="str">
        <f xml:space="preserve"> IF($CB$167 &gt;= $G$55, "1","0")</f>
        <v>1</v>
      </c>
      <c r="CE167">
        <f xml:space="preserve"> IF( AND( $CC$167 = "1", $CD$167 = "1" ), 1, IF( AND( $CC$167 = "1", $CD$167 = "0" ), 2, IF( AND( $CC$167 = "0", $CD$167 = "1" ), 3, 4 ) ) )</f>
        <v>1</v>
      </c>
      <c r="CG167" s="4">
        <v>0</v>
      </c>
      <c r="CH167" t="str">
        <f t="shared" si="14"/>
        <v>0</v>
      </c>
      <c r="CI167" t="str">
        <f xml:space="preserve"> IF($CG$167 &gt;= $G$79, "1","0")</f>
        <v>0</v>
      </c>
      <c r="CJ167">
        <f xml:space="preserve"> IF( AND( $CH$167 = "1", $CI$167 = "1" ), 1, IF( AND( $CH$167 = "1", $CI$167 = "0" ), 2, IF( AND( $CH$167 = "0", $CI$167 = "1" ), 3, 4 ) ) )</f>
        <v>4</v>
      </c>
    </row>
    <row r="168" spans="80:88" x14ac:dyDescent="0.25">
      <c r="CB168" s="4">
        <v>0</v>
      </c>
      <c r="CC168" t="str">
        <f>"0"</f>
        <v>0</v>
      </c>
      <c r="CD168" t="str">
        <f xml:space="preserve"> IF($CB$168 &gt;= $G$55, "1","0")</f>
        <v>0</v>
      </c>
      <c r="CE168">
        <f xml:space="preserve"> IF( AND( $CC$168 = "1", $CD$168 = "1" ), 1, IF( AND( $CC$168 = "1", $CD$168 = "0" ), 2, IF( AND( $CC$168 = "0", $CD$168 = "1" ), 3, 4 ) ) )</f>
        <v>4</v>
      </c>
      <c r="CG168" s="4">
        <v>0</v>
      </c>
      <c r="CH168" t="str">
        <f t="shared" si="14"/>
        <v>0</v>
      </c>
      <c r="CI168" t="str">
        <f xml:space="preserve"> IF($CG$168 &gt;= $G$79, "1","0")</f>
        <v>0</v>
      </c>
      <c r="CJ168">
        <f xml:space="preserve"> IF( AND( $CH$168 = "1", $CI$168 = "1" ), 1, IF( AND( $CH$168 = "1", $CI$168 = "0" ), 2, IF( AND( $CH$168 = "0", $CI$168 = "1" ), 3, 4 ) ) )</f>
        <v>4</v>
      </c>
    </row>
    <row r="169" spans="80:88" x14ac:dyDescent="0.25">
      <c r="CB169" s="4">
        <v>1</v>
      </c>
      <c r="CC169" t="str">
        <f>"1"</f>
        <v>1</v>
      </c>
      <c r="CD169" t="str">
        <f xml:space="preserve"> IF($CB$169 &gt;= $G$55, "1","0")</f>
        <v>1</v>
      </c>
      <c r="CE169">
        <f xml:space="preserve"> IF( AND( $CC$169 = "1", $CD$169 = "1" ), 1, IF( AND( $CC$169 = "1", $CD$169 = "0" ), 2, IF( AND( $CC$169 = "0", $CD$169 = "1" ), 3, 4 ) ) )</f>
        <v>1</v>
      </c>
      <c r="CG169" s="4">
        <v>1</v>
      </c>
      <c r="CH169" t="str">
        <f>"1"</f>
        <v>1</v>
      </c>
      <c r="CI169" t="str">
        <f xml:space="preserve"> IF($CG$169 &gt;= $G$79, "1","0")</f>
        <v>1</v>
      </c>
      <c r="CJ169">
        <f xml:space="preserve"> IF( AND( $CH$169 = "1", $CI$169 = "1" ), 1, IF( AND( $CH$169 = "1", $CI$169 = "0" ), 2, IF( AND( $CH$169 = "0", $CI$169 = "1" ), 3, 4 ) ) )</f>
        <v>1</v>
      </c>
    </row>
    <row r="170" spans="80:88" x14ac:dyDescent="0.25">
      <c r="CB170" s="4">
        <v>1</v>
      </c>
      <c r="CC170" t="str">
        <f>"1"</f>
        <v>1</v>
      </c>
      <c r="CD170" t="str">
        <f xml:space="preserve"> IF($CB$170 &gt;= $G$55, "1","0")</f>
        <v>1</v>
      </c>
      <c r="CE170">
        <f xml:space="preserve"> IF( AND( $CC$170 = "1", $CD$170 = "1" ), 1, IF( AND( $CC$170 = "1", $CD$170 = "0" ), 2, IF( AND( $CC$170 = "0", $CD$170 = "1" ), 3, 4 ) ) )</f>
        <v>1</v>
      </c>
      <c r="CG170" s="4">
        <v>1</v>
      </c>
      <c r="CH170" t="str">
        <f>"1"</f>
        <v>1</v>
      </c>
      <c r="CI170" t="str">
        <f xml:space="preserve"> IF($CG$170 &gt;= $G$79, "1","0")</f>
        <v>1</v>
      </c>
      <c r="CJ170">
        <f xml:space="preserve"> IF( AND( $CH$170 = "1", $CI$170 = "1" ), 1, IF( AND( $CH$170 = "1", $CI$170 = "0" ), 2, IF( AND( $CH$170 = "0", $CI$170 = "1" ), 3, 4 ) ) )</f>
        <v>1</v>
      </c>
    </row>
    <row r="171" spans="80:88" x14ac:dyDescent="0.25">
      <c r="CB171" s="4">
        <v>1</v>
      </c>
      <c r="CC171" t="str">
        <f>"1"</f>
        <v>1</v>
      </c>
      <c r="CD171" t="str">
        <f xml:space="preserve"> IF($CB$171 &gt;= $G$55, "1","0")</f>
        <v>1</v>
      </c>
      <c r="CE171">
        <f xml:space="preserve"> IF( AND( $CC$171 = "1", $CD$171 = "1" ), 1, IF( AND( $CC$171 = "1", $CD$171 = "0" ), 2, IF( AND( $CC$171 = "0", $CD$171 = "1" ), 3, 4 ) ) )</f>
        <v>1</v>
      </c>
      <c r="CG171" s="4">
        <v>0</v>
      </c>
      <c r="CH171" t="str">
        <f>"0"</f>
        <v>0</v>
      </c>
      <c r="CI171" t="str">
        <f xml:space="preserve"> IF($CG$171 &gt;= $G$79, "1","0")</f>
        <v>0</v>
      </c>
      <c r="CJ171">
        <f xml:space="preserve"> IF( AND( $CH$171 = "1", $CI$171 = "1" ), 1, IF( AND( $CH$171 = "1", $CI$171 = "0" ), 2, IF( AND( $CH$171 = "0", $CI$171 = "1" ), 3, 4 ) ) )</f>
        <v>4</v>
      </c>
    </row>
    <row r="172" spans="80:88" x14ac:dyDescent="0.25">
      <c r="CB172" s="4">
        <v>0</v>
      </c>
      <c r="CC172" t="str">
        <f>"0"</f>
        <v>0</v>
      </c>
      <c r="CD172" t="str">
        <f xml:space="preserve"> IF($CB$172 &gt;= $G$55, "1","0")</f>
        <v>0</v>
      </c>
      <c r="CE172">
        <f xml:space="preserve"> IF( AND( $CC$172 = "1", $CD$172 = "1" ), 1, IF( AND( $CC$172 = "1", $CD$172 = "0" ), 2, IF( AND( $CC$172 = "0", $CD$172 = "1" ), 3, 4 ) ) )</f>
        <v>4</v>
      </c>
      <c r="CG172" s="4">
        <v>0</v>
      </c>
      <c r="CH172" t="str">
        <f>"0"</f>
        <v>0</v>
      </c>
      <c r="CI172" t="str">
        <f xml:space="preserve"> IF($CG$172 &gt;= $G$79, "1","0")</f>
        <v>0</v>
      </c>
      <c r="CJ172">
        <f xml:space="preserve"> IF( AND( $CH$172 = "1", $CI$172 = "1" ), 1, IF( AND( $CH$172 = "1", $CI$172 = "0" ), 2, IF( AND( $CH$172 = "0", $CI$172 = "1" ), 3, 4 ) ) )</f>
        <v>4</v>
      </c>
    </row>
    <row r="173" spans="80:88" x14ac:dyDescent="0.25">
      <c r="CB173" s="4">
        <v>0</v>
      </c>
      <c r="CC173" t="str">
        <f>"0"</f>
        <v>0</v>
      </c>
      <c r="CD173" t="str">
        <f xml:space="preserve"> IF($CB$173 &gt;= $G$55, "1","0")</f>
        <v>0</v>
      </c>
      <c r="CE173">
        <f xml:space="preserve"> IF( AND( $CC$173 = "1", $CD$173 = "1" ), 1, IF( AND( $CC$173 = "1", $CD$173 = "0" ), 2, IF( AND( $CC$173 = "0", $CD$173 = "1" ), 3, 4 ) ) )</f>
        <v>4</v>
      </c>
      <c r="CG173" s="4">
        <v>0</v>
      </c>
      <c r="CH173" t="str">
        <f>"0"</f>
        <v>0</v>
      </c>
      <c r="CI173" t="str">
        <f xml:space="preserve"> IF($CG$173 &gt;= $G$79, "1","0")</f>
        <v>0</v>
      </c>
      <c r="CJ173">
        <f xml:space="preserve"> IF( AND( $CH$173 = "1", $CI$173 = "1" ), 1, IF( AND( $CH$173 = "1", $CI$173 = "0" ), 2, IF( AND( $CH$173 = "0", $CI$173 = "1" ), 3, 4 ) ) )</f>
        <v>4</v>
      </c>
    </row>
    <row r="174" spans="80:88" x14ac:dyDescent="0.25">
      <c r="CB174" s="4">
        <v>1</v>
      </c>
      <c r="CC174" t="str">
        <f>"1"</f>
        <v>1</v>
      </c>
      <c r="CD174" t="str">
        <f xml:space="preserve"> IF($CB$174 &gt;= $G$55, "1","0")</f>
        <v>1</v>
      </c>
      <c r="CE174">
        <f xml:space="preserve"> IF( AND( $CC$174 = "1", $CD$174 = "1" ), 1, IF( AND( $CC$174 = "1", $CD$174 = "0" ), 2, IF( AND( $CC$174 = "0", $CD$174 = "1" ), 3, 4 ) ) )</f>
        <v>1</v>
      </c>
      <c r="CG174" s="4">
        <v>0.33333333333333331</v>
      </c>
      <c r="CH174" t="str">
        <f>"0"</f>
        <v>0</v>
      </c>
      <c r="CI174" t="str">
        <f xml:space="preserve"> IF($CG$174 &gt;= $G$79, "1","0")</f>
        <v>0</v>
      </c>
      <c r="CJ174">
        <f xml:space="preserve"> IF( AND( $CH$174 = "1", $CI$174 = "1" ), 1, IF( AND( $CH$174 = "1", $CI$174 = "0" ), 2, IF( AND( $CH$174 = "0", $CI$174 = "1" ), 3, 4 ) ) )</f>
        <v>4</v>
      </c>
    </row>
    <row r="175" spans="80:88" x14ac:dyDescent="0.25">
      <c r="CB175" s="4">
        <v>0</v>
      </c>
      <c r="CC175" t="str">
        <f>"0"</f>
        <v>0</v>
      </c>
      <c r="CD175" t="str">
        <f xml:space="preserve"> IF($CB$175 &gt;= $G$55, "1","0")</f>
        <v>0</v>
      </c>
      <c r="CE175">
        <f xml:space="preserve"> IF( AND( $CC$175 = "1", $CD$175 = "1" ), 1, IF( AND( $CC$175 = "1", $CD$175 = "0" ), 2, IF( AND( $CC$175 = "0", $CD$175 = "1" ), 3, 4 ) ) )</f>
        <v>4</v>
      </c>
      <c r="CG175" s="4">
        <v>1</v>
      </c>
      <c r="CH175" t="str">
        <f>"0"</f>
        <v>0</v>
      </c>
      <c r="CI175" t="str">
        <f xml:space="preserve"> IF($CG$175 &gt;= $G$79, "1","0")</f>
        <v>1</v>
      </c>
      <c r="CJ175">
        <f xml:space="preserve"> IF( AND( $CH$175 = "1", $CI$175 = "1" ), 1, IF( AND( $CH$175 = "1", $CI$175 = "0" ), 2, IF( AND( $CH$175 = "0", $CI$175 = "1" ), 3, 4 ) ) )</f>
        <v>3</v>
      </c>
    </row>
    <row r="176" spans="80:88" x14ac:dyDescent="0.25">
      <c r="CB176" s="4">
        <v>0</v>
      </c>
      <c r="CC176" t="str">
        <f>"0"</f>
        <v>0</v>
      </c>
      <c r="CD176" t="str">
        <f xml:space="preserve"> IF($CB$176 &gt;= $G$55, "1","0")</f>
        <v>0</v>
      </c>
      <c r="CE176">
        <f xml:space="preserve"> IF( AND( $CC$176 = "1", $CD$176 = "1" ), 1, IF( AND( $CC$176 = "1", $CD$176 = "0" ), 2, IF( AND( $CC$176 = "0", $CD$176 = "1" ), 3, 4 ) ) )</f>
        <v>4</v>
      </c>
      <c r="CG176" s="4">
        <v>1</v>
      </c>
      <c r="CH176" t="str">
        <f>"1"</f>
        <v>1</v>
      </c>
      <c r="CI176" t="str">
        <f xml:space="preserve"> IF($CG$176 &gt;= $G$79, "1","0")</f>
        <v>1</v>
      </c>
      <c r="CJ176">
        <f xml:space="preserve"> IF( AND( $CH$176 = "1", $CI$176 = "1" ), 1, IF( AND( $CH$176 = "1", $CI$176 = "0" ), 2, IF( AND( $CH$176 = "0", $CI$176 = "1" ), 3, 4 ) ) )</f>
        <v>1</v>
      </c>
    </row>
    <row r="177" spans="80:88" x14ac:dyDescent="0.25">
      <c r="CB177" s="4">
        <v>1</v>
      </c>
      <c r="CC177" t="str">
        <f>"1"</f>
        <v>1</v>
      </c>
      <c r="CD177" t="str">
        <f xml:space="preserve"> IF($CB$177 &gt;= $G$55, "1","0")</f>
        <v>1</v>
      </c>
      <c r="CE177">
        <f xml:space="preserve"> IF( AND( $CC$177 = "1", $CD$177 = "1" ), 1, IF( AND( $CC$177 = "1", $CD$177 = "0" ), 2, IF( AND( $CC$177 = "0", $CD$177 = "1" ), 3, 4 ) ) )</f>
        <v>1</v>
      </c>
      <c r="CG177" s="4">
        <v>0</v>
      </c>
      <c r="CH177" t="str">
        <f t="shared" ref="CH177:CH188" si="15">"0"</f>
        <v>0</v>
      </c>
      <c r="CI177" t="str">
        <f xml:space="preserve"> IF($CG$177 &gt;= $G$79, "1","0")</f>
        <v>0</v>
      </c>
      <c r="CJ177">
        <f xml:space="preserve"> IF( AND( $CH$177 = "1", $CI$177 = "1" ), 1, IF( AND( $CH$177 = "1", $CI$177 = "0" ), 2, IF( AND( $CH$177 = "0", $CI$177 = "1" ), 3, 4 ) ) )</f>
        <v>4</v>
      </c>
    </row>
    <row r="178" spans="80:88" x14ac:dyDescent="0.25">
      <c r="CB178" s="4">
        <v>0</v>
      </c>
      <c r="CC178" t="str">
        <f>"0"</f>
        <v>0</v>
      </c>
      <c r="CD178" t="str">
        <f xml:space="preserve"> IF($CB$178 &gt;= $G$55, "1","0")</f>
        <v>0</v>
      </c>
      <c r="CE178">
        <f xml:space="preserve"> IF( AND( $CC$178 = "1", $CD$178 = "1" ), 1, IF( AND( $CC$178 = "1", $CD$178 = "0" ), 2, IF( AND( $CC$178 = "0", $CD$178 = "1" ), 3, 4 ) ) )</f>
        <v>4</v>
      </c>
      <c r="CG178" s="4">
        <v>0</v>
      </c>
      <c r="CH178" t="str">
        <f t="shared" si="15"/>
        <v>0</v>
      </c>
      <c r="CI178" t="str">
        <f xml:space="preserve"> IF($CG$178 &gt;= $G$79, "1","0")</f>
        <v>0</v>
      </c>
      <c r="CJ178">
        <f xml:space="preserve"> IF( AND( $CH$178 = "1", $CI$178 = "1" ), 1, IF( AND( $CH$178 = "1", $CI$178 = "0" ), 2, IF( AND( $CH$178 = "0", $CI$178 = "1" ), 3, 4 ) ) )</f>
        <v>4</v>
      </c>
    </row>
    <row r="179" spans="80:88" x14ac:dyDescent="0.25">
      <c r="CB179" s="4">
        <v>1</v>
      </c>
      <c r="CC179" t="str">
        <f>"1"</f>
        <v>1</v>
      </c>
      <c r="CD179" t="str">
        <f xml:space="preserve"> IF($CB$179 &gt;= $G$55, "1","0")</f>
        <v>1</v>
      </c>
      <c r="CE179">
        <f xml:space="preserve"> IF( AND( $CC$179 = "1", $CD$179 = "1" ), 1, IF( AND( $CC$179 = "1", $CD$179 = "0" ), 2, IF( AND( $CC$179 = "0", $CD$179 = "1" ), 3, 4 ) ) )</f>
        <v>1</v>
      </c>
      <c r="CG179" s="4">
        <v>0</v>
      </c>
      <c r="CH179" t="str">
        <f t="shared" si="15"/>
        <v>0</v>
      </c>
      <c r="CI179" t="str">
        <f xml:space="preserve"> IF($CG$179 &gt;= $G$79, "1","0")</f>
        <v>0</v>
      </c>
      <c r="CJ179">
        <f xml:space="preserve"> IF( AND( $CH$179 = "1", $CI$179 = "1" ), 1, IF( AND( $CH$179 = "1", $CI$179 = "0" ), 2, IF( AND( $CH$179 = "0", $CI$179 = "1" ), 3, 4 ) ) )</f>
        <v>4</v>
      </c>
    </row>
    <row r="180" spans="80:88" x14ac:dyDescent="0.25">
      <c r="CB180" s="4">
        <v>0</v>
      </c>
      <c r="CC180" t="str">
        <f>"0"</f>
        <v>0</v>
      </c>
      <c r="CD180" t="str">
        <f xml:space="preserve"> IF($CB$180 &gt;= $G$55, "1","0")</f>
        <v>0</v>
      </c>
      <c r="CE180">
        <f xml:space="preserve"> IF( AND( $CC$180 = "1", $CD$180 = "1" ), 1, IF( AND( $CC$180 = "1", $CD$180 = "0" ), 2, IF( AND( $CC$180 = "0", $CD$180 = "1" ), 3, 4 ) ) )</f>
        <v>4</v>
      </c>
      <c r="CG180" s="4">
        <v>0</v>
      </c>
      <c r="CH180" t="str">
        <f t="shared" si="15"/>
        <v>0</v>
      </c>
      <c r="CI180" t="str">
        <f xml:space="preserve"> IF($CG$180 &gt;= $G$79, "1","0")</f>
        <v>0</v>
      </c>
      <c r="CJ180">
        <f xml:space="preserve"> IF( AND( $CH$180 = "1", $CI$180 = "1" ), 1, IF( AND( $CH$180 = "1", $CI$180 = "0" ), 2, IF( AND( $CH$180 = "0", $CI$180 = "1" ), 3, 4 ) ) )</f>
        <v>4</v>
      </c>
    </row>
    <row r="181" spans="80:88" x14ac:dyDescent="0.25">
      <c r="CB181" s="4">
        <v>0</v>
      </c>
      <c r="CC181" t="str">
        <f>"0"</f>
        <v>0</v>
      </c>
      <c r="CD181" t="str">
        <f xml:space="preserve"> IF($CB$181 &gt;= $G$55, "1","0")</f>
        <v>0</v>
      </c>
      <c r="CE181">
        <f xml:space="preserve"> IF( AND( $CC$181 = "1", $CD$181 = "1" ), 1, IF( AND( $CC$181 = "1", $CD$181 = "0" ), 2, IF( AND( $CC$181 = "0", $CD$181 = "1" ), 3, 4 ) ) )</f>
        <v>4</v>
      </c>
      <c r="CG181" s="4">
        <v>0</v>
      </c>
      <c r="CH181" t="str">
        <f t="shared" si="15"/>
        <v>0</v>
      </c>
      <c r="CI181" t="str">
        <f xml:space="preserve"> IF($CG$181 &gt;= $G$79, "1","0")</f>
        <v>0</v>
      </c>
      <c r="CJ181">
        <f xml:space="preserve"> IF( AND( $CH$181 = "1", $CI$181 = "1" ), 1, IF( AND( $CH$181 = "1", $CI$181 = "0" ), 2, IF( AND( $CH$181 = "0", $CI$181 = "1" ), 3, 4 ) ) )</f>
        <v>4</v>
      </c>
    </row>
    <row r="182" spans="80:88" x14ac:dyDescent="0.25">
      <c r="CB182" s="4">
        <v>1</v>
      </c>
      <c r="CC182" t="str">
        <f>"1"</f>
        <v>1</v>
      </c>
      <c r="CD182" t="str">
        <f xml:space="preserve"> IF($CB$182 &gt;= $G$55, "1","0")</f>
        <v>1</v>
      </c>
      <c r="CE182">
        <f xml:space="preserve"> IF( AND( $CC$182 = "1", $CD$182 = "1" ), 1, IF( AND( $CC$182 = "1", $CD$182 = "0" ), 2, IF( AND( $CC$182 = "0", $CD$182 = "1" ), 3, 4 ) ) )</f>
        <v>1</v>
      </c>
      <c r="CG182" s="4">
        <v>0</v>
      </c>
      <c r="CH182" t="str">
        <f t="shared" si="15"/>
        <v>0</v>
      </c>
      <c r="CI182" t="str">
        <f xml:space="preserve"> IF($CG$182 &gt;= $G$79, "1","0")</f>
        <v>0</v>
      </c>
      <c r="CJ182">
        <f xml:space="preserve"> IF( AND( $CH$182 = "1", $CI$182 = "1" ), 1, IF( AND( $CH$182 = "1", $CI$182 = "0" ), 2, IF( AND( $CH$182 = "0", $CI$182 = "1" ), 3, 4 ) ) )</f>
        <v>4</v>
      </c>
    </row>
    <row r="183" spans="80:88" x14ac:dyDescent="0.25">
      <c r="CB183" s="4">
        <v>1</v>
      </c>
      <c r="CC183" t="str">
        <f>"1"</f>
        <v>1</v>
      </c>
      <c r="CD183" t="str">
        <f xml:space="preserve"> IF($CB$183 &gt;= $G$55, "1","0")</f>
        <v>1</v>
      </c>
      <c r="CE183">
        <f xml:space="preserve"> IF( AND( $CC$183 = "1", $CD$183 = "1" ), 1, IF( AND( $CC$183 = "1", $CD$183 = "0" ), 2, IF( AND( $CC$183 = "0", $CD$183 = "1" ), 3, 4 ) ) )</f>
        <v>1</v>
      </c>
      <c r="CG183" s="4">
        <v>0</v>
      </c>
      <c r="CH183" t="str">
        <f t="shared" si="15"/>
        <v>0</v>
      </c>
      <c r="CI183" t="str">
        <f xml:space="preserve"> IF($CG$183 &gt;= $G$79, "1","0")</f>
        <v>0</v>
      </c>
      <c r="CJ183">
        <f xml:space="preserve"> IF( AND( $CH$183 = "1", $CI$183 = "1" ), 1, IF( AND( $CH$183 = "1", $CI$183 = "0" ), 2, IF( AND( $CH$183 = "0", $CI$183 = "1" ), 3, 4 ) ) )</f>
        <v>4</v>
      </c>
    </row>
    <row r="184" spans="80:88" x14ac:dyDescent="0.25">
      <c r="CB184" s="4">
        <v>0</v>
      </c>
      <c r="CC184" t="str">
        <f>"0"</f>
        <v>0</v>
      </c>
      <c r="CD184" t="str">
        <f xml:space="preserve"> IF($CB$184 &gt;= $G$55, "1","0")</f>
        <v>0</v>
      </c>
      <c r="CE184">
        <f xml:space="preserve"> IF( AND( $CC$184 = "1", $CD$184 = "1" ), 1, IF( AND( $CC$184 = "1", $CD$184 = "0" ), 2, IF( AND( $CC$184 = "0", $CD$184 = "1" ), 3, 4 ) ) )</f>
        <v>4</v>
      </c>
      <c r="CG184" s="4">
        <v>0</v>
      </c>
      <c r="CH184" t="str">
        <f t="shared" si="15"/>
        <v>0</v>
      </c>
      <c r="CI184" t="str">
        <f xml:space="preserve"> IF($CG$184 &gt;= $G$79, "1","0")</f>
        <v>0</v>
      </c>
      <c r="CJ184">
        <f xml:space="preserve"> IF( AND( $CH$184 = "1", $CI$184 = "1" ), 1, IF( AND( $CH$184 = "1", $CI$184 = "0" ), 2, IF( AND( $CH$184 = "0", $CI$184 = "1" ), 3, 4 ) ) )</f>
        <v>4</v>
      </c>
    </row>
    <row r="185" spans="80:88" x14ac:dyDescent="0.25">
      <c r="CB185" s="4">
        <v>0</v>
      </c>
      <c r="CC185" t="str">
        <f>"0"</f>
        <v>0</v>
      </c>
      <c r="CD185" t="str">
        <f xml:space="preserve"> IF($CB$185 &gt;= $G$55, "1","0")</f>
        <v>0</v>
      </c>
      <c r="CE185">
        <f xml:space="preserve"> IF( AND( $CC$185 = "1", $CD$185 = "1" ), 1, IF( AND( $CC$185 = "1", $CD$185 = "0" ), 2, IF( AND( $CC$185 = "0", $CD$185 = "1" ), 3, 4 ) ) )</f>
        <v>4</v>
      </c>
      <c r="CG185" s="4">
        <v>0</v>
      </c>
      <c r="CH185" t="str">
        <f t="shared" si="15"/>
        <v>0</v>
      </c>
      <c r="CI185" t="str">
        <f xml:space="preserve"> IF($CG$185 &gt;= $G$79, "1","0")</f>
        <v>0</v>
      </c>
      <c r="CJ185">
        <f xml:space="preserve"> IF( AND( $CH$185 = "1", $CI$185 = "1" ), 1, IF( AND( $CH$185 = "1", $CI$185 = "0" ), 2, IF( AND( $CH$185 = "0", $CI$185 = "1" ), 3, 4 ) ) )</f>
        <v>4</v>
      </c>
    </row>
    <row r="186" spans="80:88" x14ac:dyDescent="0.25">
      <c r="CB186" s="4">
        <v>1</v>
      </c>
      <c r="CC186" t="str">
        <f>"1"</f>
        <v>1</v>
      </c>
      <c r="CD186" t="str">
        <f xml:space="preserve"> IF($CB$186 &gt;= $G$55, "1","0")</f>
        <v>1</v>
      </c>
      <c r="CE186">
        <f xml:space="preserve"> IF( AND( $CC$186 = "1", $CD$186 = "1" ), 1, IF( AND( $CC$186 = "1", $CD$186 = "0" ), 2, IF( AND( $CC$186 = "0", $CD$186 = "1" ), 3, 4 ) ) )</f>
        <v>1</v>
      </c>
      <c r="CG186" s="4">
        <v>0</v>
      </c>
      <c r="CH186" t="str">
        <f t="shared" si="15"/>
        <v>0</v>
      </c>
      <c r="CI186" t="str">
        <f xml:space="preserve"> IF($CG$186 &gt;= $G$79, "1","0")</f>
        <v>0</v>
      </c>
      <c r="CJ186">
        <f xml:space="preserve"> IF( AND( $CH$186 = "1", $CI$186 = "1" ), 1, IF( AND( $CH$186 = "1", $CI$186 = "0" ), 2, IF( AND( $CH$186 = "0", $CI$186 = "1" ), 3, 4 ) ) )</f>
        <v>4</v>
      </c>
    </row>
    <row r="187" spans="80:88" x14ac:dyDescent="0.25">
      <c r="CB187" s="4">
        <v>0</v>
      </c>
      <c r="CC187" t="str">
        <f t="shared" ref="CC187:CC211" si="16">"0"</f>
        <v>0</v>
      </c>
      <c r="CD187" t="str">
        <f xml:space="preserve"> IF($CB$187 &gt;= $G$55, "1","0")</f>
        <v>0</v>
      </c>
      <c r="CE187">
        <f xml:space="preserve"> IF( AND( $CC$187 = "1", $CD$187 = "1" ), 1, IF( AND( $CC$187 = "1", $CD$187 = "0" ), 2, IF( AND( $CC$187 = "0", $CD$187 = "1" ), 3, 4 ) ) )</f>
        <v>4</v>
      </c>
      <c r="CG187" s="4">
        <v>0</v>
      </c>
      <c r="CH187" t="str">
        <f t="shared" si="15"/>
        <v>0</v>
      </c>
      <c r="CI187" t="str">
        <f xml:space="preserve"> IF($CG$187 &gt;= $G$79, "1","0")</f>
        <v>0</v>
      </c>
      <c r="CJ187">
        <f xml:space="preserve"> IF( AND( $CH$187 = "1", $CI$187 = "1" ), 1, IF( AND( $CH$187 = "1", $CI$187 = "0" ), 2, IF( AND( $CH$187 = "0", $CI$187 = "1" ), 3, 4 ) ) )</f>
        <v>4</v>
      </c>
    </row>
    <row r="188" spans="80:88" x14ac:dyDescent="0.25">
      <c r="CB188" s="4">
        <v>0</v>
      </c>
      <c r="CC188" t="str">
        <f t="shared" si="16"/>
        <v>0</v>
      </c>
      <c r="CD188" t="str">
        <f xml:space="preserve"> IF($CB$188 &gt;= $G$55, "1","0")</f>
        <v>0</v>
      </c>
      <c r="CE188">
        <f xml:space="preserve"> IF( AND( $CC$188 = "1", $CD$188 = "1" ), 1, IF( AND( $CC$188 = "1", $CD$188 = "0" ), 2, IF( AND( $CC$188 = "0", $CD$188 = "1" ), 3, 4 ) ) )</f>
        <v>4</v>
      </c>
      <c r="CG188" s="4">
        <v>0</v>
      </c>
      <c r="CH188" t="str">
        <f t="shared" si="15"/>
        <v>0</v>
      </c>
      <c r="CI188" t="str">
        <f xml:space="preserve"> IF($CG$188 &gt;= $G$79, "1","0")</f>
        <v>0</v>
      </c>
      <c r="CJ188">
        <f xml:space="preserve"> IF( AND( $CH$188 = "1", $CI$188 = "1" ), 1, IF( AND( $CH$188 = "1", $CI$188 = "0" ), 2, IF( AND( $CH$188 = "0", $CI$188 = "1" ), 3, 4 ) ) )</f>
        <v>4</v>
      </c>
    </row>
    <row r="189" spans="80:88" x14ac:dyDescent="0.25">
      <c r="CB189" s="4">
        <v>0</v>
      </c>
      <c r="CC189" t="str">
        <f t="shared" si="16"/>
        <v>0</v>
      </c>
      <c r="CD189" t="str">
        <f xml:space="preserve"> IF($CB$189 &gt;= $G$55, "1","0")</f>
        <v>0</v>
      </c>
      <c r="CE189">
        <f xml:space="preserve"> IF( AND( $CC$189 = "1", $CD$189 = "1" ), 1, IF( AND( $CC$189 = "1", $CD$189 = "0" ), 2, IF( AND( $CC$189 = "0", $CD$189 = "1" ), 3, 4 ) ) )</f>
        <v>4</v>
      </c>
      <c r="CG189" s="4">
        <v>1</v>
      </c>
      <c r="CH189" t="str">
        <f>"1"</f>
        <v>1</v>
      </c>
      <c r="CI189" t="str">
        <f xml:space="preserve"> IF($CG$189 &gt;= $G$79, "1","0")</f>
        <v>1</v>
      </c>
      <c r="CJ189">
        <f xml:space="preserve"> IF( AND( $CH$189 = "1", $CI$189 = "1" ), 1, IF( AND( $CH$189 = "1", $CI$189 = "0" ), 2, IF( AND( $CH$189 = "0", $CI$189 = "1" ), 3, 4 ) ) )</f>
        <v>1</v>
      </c>
    </row>
    <row r="190" spans="80:88" x14ac:dyDescent="0.25">
      <c r="CB190" s="4">
        <v>0</v>
      </c>
      <c r="CC190" t="str">
        <f t="shared" si="16"/>
        <v>0</v>
      </c>
      <c r="CD190" t="str">
        <f xml:space="preserve"> IF($CB$190 &gt;= $G$55, "1","0")</f>
        <v>0</v>
      </c>
      <c r="CE190">
        <f xml:space="preserve"> IF( AND( $CC$190 = "1", $CD$190 = "1" ), 1, IF( AND( $CC$190 = "1", $CD$190 = "0" ), 2, IF( AND( $CC$190 = "0", $CD$190 = "1" ), 3, 4 ) ) )</f>
        <v>4</v>
      </c>
      <c r="CG190" s="4">
        <v>0</v>
      </c>
      <c r="CH190" t="str">
        <f>"0"</f>
        <v>0</v>
      </c>
      <c r="CI190" t="str">
        <f xml:space="preserve"> IF($CG$190 &gt;= $G$79, "1","0")</f>
        <v>0</v>
      </c>
      <c r="CJ190">
        <f xml:space="preserve"> IF( AND( $CH$190 = "1", $CI$190 = "1" ), 1, IF( AND( $CH$190 = "1", $CI$190 = "0" ), 2, IF( AND( $CH$190 = "0", $CI$190 = "1" ), 3, 4 ) ) )</f>
        <v>4</v>
      </c>
    </row>
    <row r="191" spans="80:88" x14ac:dyDescent="0.25">
      <c r="CB191" s="4">
        <v>0</v>
      </c>
      <c r="CC191" t="str">
        <f t="shared" si="16"/>
        <v>0</v>
      </c>
      <c r="CD191" t="str">
        <f xml:space="preserve"> IF($CB$191 &gt;= $G$55, "1","0")</f>
        <v>0</v>
      </c>
      <c r="CE191">
        <f xml:space="preserve"> IF( AND( $CC$191 = "1", $CD$191 = "1" ), 1, IF( AND( $CC$191 = "1", $CD$191 = "0" ), 2, IF( AND( $CC$191 = "0", $CD$191 = "1" ), 3, 4 ) ) )</f>
        <v>4</v>
      </c>
      <c r="CG191" s="4">
        <v>0</v>
      </c>
      <c r="CH191" t="str">
        <f>"0"</f>
        <v>0</v>
      </c>
      <c r="CI191" t="str">
        <f xml:space="preserve"> IF($CG$191 &gt;= $G$79, "1","0")</f>
        <v>0</v>
      </c>
      <c r="CJ191">
        <f xml:space="preserve"> IF( AND( $CH$191 = "1", $CI$191 = "1" ), 1, IF( AND( $CH$191 = "1", $CI$191 = "0" ), 2, IF( AND( $CH$191 = "0", $CI$191 = "1" ), 3, 4 ) ) )</f>
        <v>4</v>
      </c>
    </row>
    <row r="192" spans="80:88" x14ac:dyDescent="0.25">
      <c r="CB192" s="4">
        <v>0</v>
      </c>
      <c r="CC192" t="str">
        <f t="shared" si="16"/>
        <v>0</v>
      </c>
      <c r="CD192" t="str">
        <f xml:space="preserve"> IF($CB$192 &gt;= $G$55, "1","0")</f>
        <v>0</v>
      </c>
      <c r="CE192">
        <f xml:space="preserve"> IF( AND( $CC$192 = "1", $CD$192 = "1" ), 1, IF( AND( $CC$192 = "1", $CD$192 = "0" ), 2, IF( AND( $CC$192 = "0", $CD$192 = "1" ), 3, 4 ) ) )</f>
        <v>4</v>
      </c>
      <c r="CG192" s="4">
        <v>1</v>
      </c>
      <c r="CH192" t="str">
        <f>"1"</f>
        <v>1</v>
      </c>
      <c r="CI192" t="str">
        <f xml:space="preserve"> IF($CG$192 &gt;= $G$79, "1","0")</f>
        <v>1</v>
      </c>
      <c r="CJ192">
        <f xml:space="preserve"> IF( AND( $CH$192 = "1", $CI$192 = "1" ), 1, IF( AND( $CH$192 = "1", $CI$192 = "0" ), 2, IF( AND( $CH$192 = "0", $CI$192 = "1" ), 3, 4 ) ) )</f>
        <v>1</v>
      </c>
    </row>
    <row r="193" spans="80:88" x14ac:dyDescent="0.25">
      <c r="CB193" s="4">
        <v>0</v>
      </c>
      <c r="CC193" t="str">
        <f t="shared" si="16"/>
        <v>0</v>
      </c>
      <c r="CD193" t="str">
        <f xml:space="preserve"> IF($CB$193 &gt;= $G$55, "1","0")</f>
        <v>0</v>
      </c>
      <c r="CE193">
        <f xml:space="preserve"> IF( AND( $CC$193 = "1", $CD$193 = "1" ), 1, IF( AND( $CC$193 = "1", $CD$193 = "0" ), 2, IF( AND( $CC$193 = "0", $CD$193 = "1" ), 3, 4 ) ) )</f>
        <v>4</v>
      </c>
      <c r="CG193" s="4">
        <v>0</v>
      </c>
      <c r="CH193" t="str">
        <f>"0"</f>
        <v>0</v>
      </c>
      <c r="CI193" t="str">
        <f xml:space="preserve"> IF($CG$193 &gt;= $G$79, "1","0")</f>
        <v>0</v>
      </c>
      <c r="CJ193">
        <f xml:space="preserve"> IF( AND( $CH$193 = "1", $CI$193 = "1" ), 1, IF( AND( $CH$193 = "1", $CI$193 = "0" ), 2, IF( AND( $CH$193 = "0", $CI$193 = "1" ), 3, 4 ) ) )</f>
        <v>4</v>
      </c>
    </row>
    <row r="194" spans="80:88" x14ac:dyDescent="0.25">
      <c r="CB194" s="4">
        <v>0</v>
      </c>
      <c r="CC194" t="str">
        <f t="shared" si="16"/>
        <v>0</v>
      </c>
      <c r="CD194" t="str">
        <f xml:space="preserve"> IF($CB$194 &gt;= $G$55, "1","0")</f>
        <v>0</v>
      </c>
      <c r="CE194">
        <f xml:space="preserve"> IF( AND( $CC$194 = "1", $CD$194 = "1" ), 1, IF( AND( $CC$194 = "1", $CD$194 = "0" ), 2, IF( AND( $CC$194 = "0", $CD$194 = "1" ), 3, 4 ) ) )</f>
        <v>4</v>
      </c>
      <c r="CG194" s="4">
        <v>0</v>
      </c>
      <c r="CH194" t="str">
        <f>"0"</f>
        <v>0</v>
      </c>
      <c r="CI194" t="str">
        <f xml:space="preserve"> IF($CG$194 &gt;= $G$79, "1","0")</f>
        <v>0</v>
      </c>
      <c r="CJ194">
        <f xml:space="preserve"> IF( AND( $CH$194 = "1", $CI$194 = "1" ), 1, IF( AND( $CH$194 = "1", $CI$194 = "0" ), 2, IF( AND( $CH$194 = "0", $CI$194 = "1" ), 3, 4 ) ) )</f>
        <v>4</v>
      </c>
    </row>
    <row r="195" spans="80:88" x14ac:dyDescent="0.25">
      <c r="CB195" s="4">
        <v>0</v>
      </c>
      <c r="CC195" t="str">
        <f t="shared" si="16"/>
        <v>0</v>
      </c>
      <c r="CD195" t="str">
        <f xml:space="preserve"> IF($CB$195 &gt;= $G$55, "1","0")</f>
        <v>0</v>
      </c>
      <c r="CE195">
        <f xml:space="preserve"> IF( AND( $CC$195 = "1", $CD$195 = "1" ), 1, IF( AND( $CC$195 = "1", $CD$195 = "0" ), 2, IF( AND( $CC$195 = "0", $CD$195 = "1" ), 3, 4 ) ) )</f>
        <v>4</v>
      </c>
      <c r="CG195" s="4">
        <v>1</v>
      </c>
      <c r="CH195" t="str">
        <f>"1"</f>
        <v>1</v>
      </c>
      <c r="CI195" t="str">
        <f xml:space="preserve"> IF($CG$195 &gt;= $G$79, "1","0")</f>
        <v>1</v>
      </c>
      <c r="CJ195">
        <f xml:space="preserve"> IF( AND( $CH$195 = "1", $CI$195 = "1" ), 1, IF( AND( $CH$195 = "1", $CI$195 = "0" ), 2, IF( AND( $CH$195 = "0", $CI$195 = "1" ), 3, 4 ) ) )</f>
        <v>1</v>
      </c>
    </row>
    <row r="196" spans="80:88" x14ac:dyDescent="0.25">
      <c r="CB196" s="4">
        <v>0</v>
      </c>
      <c r="CC196" t="str">
        <f t="shared" si="16"/>
        <v>0</v>
      </c>
      <c r="CD196" t="str">
        <f xml:space="preserve"> IF($CB$196 &gt;= $G$55, "1","0")</f>
        <v>0</v>
      </c>
      <c r="CE196">
        <f xml:space="preserve"> IF( AND( $CC$196 = "1", $CD$196 = "1" ), 1, IF( AND( $CC$196 = "1", $CD$196 = "0" ), 2, IF( AND( $CC$196 = "0", $CD$196 = "1" ), 3, 4 ) ) )</f>
        <v>4</v>
      </c>
      <c r="CG196" s="4">
        <v>0</v>
      </c>
      <c r="CH196" t="str">
        <f>"0"</f>
        <v>0</v>
      </c>
      <c r="CI196" t="str">
        <f xml:space="preserve"> IF($CG$196 &gt;= $G$79, "1","0")</f>
        <v>0</v>
      </c>
      <c r="CJ196">
        <f xml:space="preserve"> IF( AND( $CH$196 = "1", $CI$196 = "1" ), 1, IF( AND( $CH$196 = "1", $CI$196 = "0" ), 2, IF( AND( $CH$196 = "0", $CI$196 = "1" ), 3, 4 ) ) )</f>
        <v>4</v>
      </c>
    </row>
    <row r="197" spans="80:88" x14ac:dyDescent="0.25">
      <c r="CB197" s="4">
        <v>0</v>
      </c>
      <c r="CC197" t="str">
        <f t="shared" si="16"/>
        <v>0</v>
      </c>
      <c r="CD197" t="str">
        <f xml:space="preserve"> IF($CB$197 &gt;= $G$55, "1","0")</f>
        <v>0</v>
      </c>
      <c r="CE197">
        <f xml:space="preserve"> IF( AND( $CC$197 = "1", $CD$197 = "1" ), 1, IF( AND( $CC$197 = "1", $CD$197 = "0" ), 2, IF( AND( $CC$197 = "0", $CD$197 = "1" ), 3, 4 ) ) )</f>
        <v>4</v>
      </c>
      <c r="CG197" s="4">
        <v>0</v>
      </c>
      <c r="CH197" t="str">
        <f>"0"</f>
        <v>0</v>
      </c>
      <c r="CI197" t="str">
        <f xml:space="preserve"> IF($CG$197 &gt;= $G$79, "1","0")</f>
        <v>0</v>
      </c>
      <c r="CJ197">
        <f xml:space="preserve"> IF( AND( $CH$197 = "1", $CI$197 = "1" ), 1, IF( AND( $CH$197 = "1", $CI$197 = "0" ), 2, IF( AND( $CH$197 = "0", $CI$197 = "1" ), 3, 4 ) ) )</f>
        <v>4</v>
      </c>
    </row>
    <row r="198" spans="80:88" x14ac:dyDescent="0.25">
      <c r="CB198" s="4">
        <v>0</v>
      </c>
      <c r="CC198" t="str">
        <f t="shared" si="16"/>
        <v>0</v>
      </c>
      <c r="CD198" t="str">
        <f xml:space="preserve"> IF($CB$198 &gt;= $G$55, "1","0")</f>
        <v>0</v>
      </c>
      <c r="CE198">
        <f xml:space="preserve"> IF( AND( $CC$198 = "1", $CD$198 = "1" ), 1, IF( AND( $CC$198 = "1", $CD$198 = "0" ), 2, IF( AND( $CC$198 = "0", $CD$198 = "1" ), 3, 4 ) ) )</f>
        <v>4</v>
      </c>
      <c r="CG198" s="4">
        <v>0</v>
      </c>
      <c r="CH198" t="str">
        <f>"0"</f>
        <v>0</v>
      </c>
      <c r="CI198" t="str">
        <f xml:space="preserve"> IF($CG$198 &gt;= $G$79, "1","0")</f>
        <v>0</v>
      </c>
      <c r="CJ198">
        <f xml:space="preserve"> IF( AND( $CH$198 = "1", $CI$198 = "1" ), 1, IF( AND( $CH$198 = "1", $CI$198 = "0" ), 2, IF( AND( $CH$198 = "0", $CI$198 = "1" ), 3, 4 ) ) )</f>
        <v>4</v>
      </c>
    </row>
    <row r="199" spans="80:88" x14ac:dyDescent="0.25">
      <c r="CB199" s="4">
        <v>0</v>
      </c>
      <c r="CC199" t="str">
        <f t="shared" si="16"/>
        <v>0</v>
      </c>
      <c r="CD199" t="str">
        <f xml:space="preserve"> IF($CB$199 &gt;= $G$55, "1","0")</f>
        <v>0</v>
      </c>
      <c r="CE199">
        <f xml:space="preserve"> IF( AND( $CC$199 = "1", $CD$199 = "1" ), 1, IF( AND( $CC$199 = "1", $CD$199 = "0" ), 2, IF( AND( $CC$199 = "0", $CD$199 = "1" ), 3, 4 ) ) )</f>
        <v>4</v>
      </c>
      <c r="CG199" s="4">
        <v>0</v>
      </c>
      <c r="CH199" t="str">
        <f>"0"</f>
        <v>0</v>
      </c>
      <c r="CI199" t="str">
        <f xml:space="preserve"> IF($CG$199 &gt;= $G$79, "1","0")</f>
        <v>0</v>
      </c>
      <c r="CJ199">
        <f xml:space="preserve"> IF( AND( $CH$199 = "1", $CI$199 = "1" ), 1, IF( AND( $CH$199 = "1", $CI$199 = "0" ), 2, IF( AND( $CH$199 = "0", $CI$199 = "1" ), 3, 4 ) ) )</f>
        <v>4</v>
      </c>
    </row>
    <row r="200" spans="80:88" x14ac:dyDescent="0.25">
      <c r="CB200" s="4">
        <v>0</v>
      </c>
      <c r="CC200" t="str">
        <f t="shared" si="16"/>
        <v>0</v>
      </c>
      <c r="CD200" t="str">
        <f xml:space="preserve"> IF($CB$200 &gt;= $G$55, "1","0")</f>
        <v>0</v>
      </c>
      <c r="CE200">
        <f xml:space="preserve"> IF( AND( $CC$200 = "1", $CD$200 = "1" ), 1, IF( AND( $CC$200 = "1", $CD$200 = "0" ), 2, IF( AND( $CC$200 = "0", $CD$200 = "1" ), 3, 4 ) ) )</f>
        <v>4</v>
      </c>
      <c r="CG200" s="4">
        <v>1</v>
      </c>
      <c r="CH200" t="str">
        <f>"1"</f>
        <v>1</v>
      </c>
      <c r="CI200" t="str">
        <f xml:space="preserve"> IF($CG$200 &gt;= $G$79, "1","0")</f>
        <v>1</v>
      </c>
      <c r="CJ200">
        <f xml:space="preserve"> IF( AND( $CH$200 = "1", $CI$200 = "1" ), 1, IF( AND( $CH$200 = "1", $CI$200 = "0" ), 2, IF( AND( $CH$200 = "0", $CI$200 = "1" ), 3, 4 ) ) )</f>
        <v>1</v>
      </c>
    </row>
    <row r="201" spans="80:88" x14ac:dyDescent="0.25">
      <c r="CB201" s="4">
        <v>0</v>
      </c>
      <c r="CC201" t="str">
        <f t="shared" si="16"/>
        <v>0</v>
      </c>
      <c r="CD201" t="str">
        <f xml:space="preserve"> IF($CB$201 &gt;= $G$55, "1","0")</f>
        <v>0</v>
      </c>
      <c r="CE201">
        <f xml:space="preserve"> IF( AND( $CC$201 = "1", $CD$201 = "1" ), 1, IF( AND( $CC$201 = "1", $CD$201 = "0" ), 2, IF( AND( $CC$201 = "0", $CD$201 = "1" ), 3, 4 ) ) )</f>
        <v>4</v>
      </c>
      <c r="CG201" s="4">
        <v>1</v>
      </c>
      <c r="CH201" t="str">
        <f>"1"</f>
        <v>1</v>
      </c>
      <c r="CI201" t="str">
        <f xml:space="preserve"> IF($CG$201 &gt;= $G$79, "1","0")</f>
        <v>1</v>
      </c>
      <c r="CJ201">
        <f xml:space="preserve"> IF( AND( $CH$201 = "1", $CI$201 = "1" ), 1, IF( AND( $CH$201 = "1", $CI$201 = "0" ), 2, IF( AND( $CH$201 = "0", $CI$201 = "1" ), 3, 4 ) ) )</f>
        <v>1</v>
      </c>
    </row>
    <row r="202" spans="80:88" x14ac:dyDescent="0.25">
      <c r="CB202" s="4">
        <v>0</v>
      </c>
      <c r="CC202" t="str">
        <f t="shared" si="16"/>
        <v>0</v>
      </c>
      <c r="CD202" t="str">
        <f xml:space="preserve"> IF($CB$202 &gt;= $G$55, "1","0")</f>
        <v>0</v>
      </c>
      <c r="CE202">
        <f xml:space="preserve"> IF( AND( $CC$202 = "1", $CD$202 = "1" ), 1, IF( AND( $CC$202 = "1", $CD$202 = "0" ), 2, IF( AND( $CC$202 = "0", $CD$202 = "1" ), 3, 4 ) ) )</f>
        <v>4</v>
      </c>
      <c r="CG202" s="4">
        <v>0</v>
      </c>
      <c r="CH202" t="str">
        <f>"0"</f>
        <v>0</v>
      </c>
      <c r="CI202" t="str">
        <f xml:space="preserve"> IF($CG$202 &gt;= $G$79, "1","0")</f>
        <v>0</v>
      </c>
      <c r="CJ202">
        <f xml:space="preserve"> IF( AND( $CH$202 = "1", $CI$202 = "1" ), 1, IF( AND( $CH$202 = "1", $CI$202 = "0" ), 2, IF( AND( $CH$202 = "0", $CI$202 = "1" ), 3, 4 ) ) )</f>
        <v>4</v>
      </c>
    </row>
    <row r="203" spans="80:88" x14ac:dyDescent="0.25">
      <c r="CB203" s="4">
        <v>0</v>
      </c>
      <c r="CC203" t="str">
        <f t="shared" si="16"/>
        <v>0</v>
      </c>
      <c r="CD203" t="str">
        <f xml:space="preserve"> IF($CB$203 &gt;= $G$55, "1","0")</f>
        <v>0</v>
      </c>
      <c r="CE203">
        <f xml:space="preserve"> IF( AND( $CC$203 = "1", $CD$203 = "1" ), 1, IF( AND( $CC$203 = "1", $CD$203 = "0" ), 2, IF( AND( $CC$203 = "0", $CD$203 = "1" ), 3, 4 ) ) )</f>
        <v>4</v>
      </c>
      <c r="CG203" s="4">
        <v>0</v>
      </c>
      <c r="CH203" t="str">
        <f>"0"</f>
        <v>0</v>
      </c>
      <c r="CI203" t="str">
        <f xml:space="preserve"> IF($CG$203 &gt;= $G$79, "1","0")</f>
        <v>0</v>
      </c>
      <c r="CJ203">
        <f xml:space="preserve"> IF( AND( $CH$203 = "1", $CI$203 = "1" ), 1, IF( AND( $CH$203 = "1", $CI$203 = "0" ), 2, IF( AND( $CH$203 = "0", $CI$203 = "1" ), 3, 4 ) ) )</f>
        <v>4</v>
      </c>
    </row>
    <row r="204" spans="80:88" x14ac:dyDescent="0.25">
      <c r="CB204" s="4">
        <v>0</v>
      </c>
      <c r="CC204" t="str">
        <f t="shared" si="16"/>
        <v>0</v>
      </c>
      <c r="CD204" t="str">
        <f xml:space="preserve"> IF($CB$204 &gt;= $G$55, "1","0")</f>
        <v>0</v>
      </c>
      <c r="CE204">
        <f xml:space="preserve"> IF( AND( $CC$204 = "1", $CD$204 = "1" ), 1, IF( AND( $CC$204 = "1", $CD$204 = "0" ), 2, IF( AND( $CC$204 = "0", $CD$204 = "1" ), 3, 4 ) ) )</f>
        <v>4</v>
      </c>
      <c r="CG204" s="4">
        <v>1</v>
      </c>
      <c r="CH204" t="str">
        <f>"1"</f>
        <v>1</v>
      </c>
      <c r="CI204" t="str">
        <f xml:space="preserve"> IF($CG$204 &gt;= $G$79, "1","0")</f>
        <v>1</v>
      </c>
      <c r="CJ204">
        <f xml:space="preserve"> IF( AND( $CH$204 = "1", $CI$204 = "1" ), 1, IF( AND( $CH$204 = "1", $CI$204 = "0" ), 2, IF( AND( $CH$204 = "0", $CI$204 = "1" ), 3, 4 ) ) )</f>
        <v>1</v>
      </c>
    </row>
    <row r="205" spans="80:88" x14ac:dyDescent="0.25">
      <c r="CB205" s="4">
        <v>0</v>
      </c>
      <c r="CC205" t="str">
        <f t="shared" si="16"/>
        <v>0</v>
      </c>
      <c r="CD205" t="str">
        <f xml:space="preserve"> IF($CB$205 &gt;= $G$55, "1","0")</f>
        <v>0</v>
      </c>
      <c r="CE205">
        <f xml:space="preserve"> IF( AND( $CC$205 = "1", $CD$205 = "1" ), 1, IF( AND( $CC$205 = "1", $CD$205 = "0" ), 2, IF( AND( $CC$205 = "0", $CD$205 = "1" ), 3, 4 ) ) )</f>
        <v>4</v>
      </c>
      <c r="CG205" s="4">
        <v>0</v>
      </c>
      <c r="CH205" t="str">
        <f>"0"</f>
        <v>0</v>
      </c>
      <c r="CI205" t="str">
        <f xml:space="preserve"> IF($CG$205 &gt;= $G$79, "1","0")</f>
        <v>0</v>
      </c>
      <c r="CJ205">
        <f xml:space="preserve"> IF( AND( $CH$205 = "1", $CI$205 = "1" ), 1, IF( AND( $CH$205 = "1", $CI$205 = "0" ), 2, IF( AND( $CH$205 = "0", $CI$205 = "1" ), 3, 4 ) ) )</f>
        <v>4</v>
      </c>
    </row>
    <row r="206" spans="80:88" x14ac:dyDescent="0.25">
      <c r="CB206" s="4">
        <v>0</v>
      </c>
      <c r="CC206" t="str">
        <f t="shared" si="16"/>
        <v>0</v>
      </c>
      <c r="CD206" t="str">
        <f xml:space="preserve"> IF($CB$206 &gt;= $G$55, "1","0")</f>
        <v>0</v>
      </c>
      <c r="CE206">
        <f xml:space="preserve"> IF( AND( $CC$206 = "1", $CD$206 = "1" ), 1, IF( AND( $CC$206 = "1", $CD$206 = "0" ), 2, IF( AND( $CC$206 = "0", $CD$206 = "1" ), 3, 4 ) ) )</f>
        <v>4</v>
      </c>
      <c r="CG206" s="4">
        <v>1</v>
      </c>
      <c r="CH206" t="str">
        <f>"1"</f>
        <v>1</v>
      </c>
      <c r="CI206" t="str">
        <f xml:space="preserve"> IF($CG$206 &gt;= $G$79, "1","0")</f>
        <v>1</v>
      </c>
      <c r="CJ206">
        <f xml:space="preserve"> IF( AND( $CH$206 = "1", $CI$206 = "1" ), 1, IF( AND( $CH$206 = "1", $CI$206 = "0" ), 2, IF( AND( $CH$206 = "0", $CI$206 = "1" ), 3, 4 ) ) )</f>
        <v>1</v>
      </c>
    </row>
    <row r="207" spans="80:88" x14ac:dyDescent="0.25">
      <c r="CB207" s="4">
        <v>0</v>
      </c>
      <c r="CC207" t="str">
        <f t="shared" si="16"/>
        <v>0</v>
      </c>
      <c r="CD207" t="str">
        <f xml:space="preserve"> IF($CB$207 &gt;= $G$55, "1","0")</f>
        <v>0</v>
      </c>
      <c r="CE207">
        <f xml:space="preserve"> IF( AND( $CC$207 = "1", $CD$207 = "1" ), 1, IF( AND( $CC$207 = "1", $CD$207 = "0" ), 2, IF( AND( $CC$207 = "0", $CD$207 = "1" ), 3, 4 ) ) )</f>
        <v>4</v>
      </c>
      <c r="CG207" s="4">
        <v>1</v>
      </c>
      <c r="CH207" t="str">
        <f>"1"</f>
        <v>1</v>
      </c>
      <c r="CI207" t="str">
        <f xml:space="preserve"> IF($CG$207 &gt;= $G$79, "1","0")</f>
        <v>1</v>
      </c>
      <c r="CJ207">
        <f xml:space="preserve"> IF( AND( $CH$207 = "1", $CI$207 = "1" ), 1, IF( AND( $CH$207 = "1", $CI$207 = "0" ), 2, IF( AND( $CH$207 = "0", $CI$207 = "1" ), 3, 4 ) ) )</f>
        <v>1</v>
      </c>
    </row>
    <row r="208" spans="80:88" x14ac:dyDescent="0.25">
      <c r="CB208" s="4">
        <v>0</v>
      </c>
      <c r="CC208" t="str">
        <f t="shared" si="16"/>
        <v>0</v>
      </c>
      <c r="CD208" t="str">
        <f xml:space="preserve"> IF($CB$208 &gt;= $G$55, "1","0")</f>
        <v>0</v>
      </c>
      <c r="CE208">
        <f xml:space="preserve"> IF( AND( $CC$208 = "1", $CD$208 = "1" ), 1, IF( AND( $CC$208 = "1", $CD$208 = "0" ), 2, IF( AND( $CC$208 = "0", $CD$208 = "1" ), 3, 4 ) ) )</f>
        <v>4</v>
      </c>
      <c r="CG208" s="4">
        <v>0</v>
      </c>
      <c r="CH208" t="str">
        <f>"0"</f>
        <v>0</v>
      </c>
      <c r="CI208" t="str">
        <f xml:space="preserve"> IF($CG$208 &gt;= $G$79, "1","0")</f>
        <v>0</v>
      </c>
      <c r="CJ208">
        <f xml:space="preserve"> IF( AND( $CH$208 = "1", $CI$208 = "1" ), 1, IF( AND( $CH$208 = "1", $CI$208 = "0" ), 2, IF( AND( $CH$208 = "0", $CI$208 = "1" ), 3, 4 ) ) )</f>
        <v>4</v>
      </c>
    </row>
    <row r="209" spans="80:88" x14ac:dyDescent="0.25">
      <c r="CB209" s="4">
        <v>0</v>
      </c>
      <c r="CC209" t="str">
        <f t="shared" si="16"/>
        <v>0</v>
      </c>
      <c r="CD209" t="str">
        <f xml:space="preserve"> IF($CB$209 &gt;= $G$55, "1","0")</f>
        <v>0</v>
      </c>
      <c r="CE209">
        <f xml:space="preserve"> IF( AND( $CC$209 = "1", $CD$209 = "1" ), 1, IF( AND( $CC$209 = "1", $CD$209 = "0" ), 2, IF( AND( $CC$209 = "0", $CD$209 = "1" ), 3, 4 ) ) )</f>
        <v>4</v>
      </c>
      <c r="CG209" s="4">
        <v>0</v>
      </c>
      <c r="CH209" t="str">
        <f>"0"</f>
        <v>0</v>
      </c>
      <c r="CI209" t="str">
        <f xml:space="preserve"> IF($CG$209 &gt;= $G$79, "1","0")</f>
        <v>0</v>
      </c>
      <c r="CJ209">
        <f xml:space="preserve"> IF( AND( $CH$209 = "1", $CI$209 = "1" ), 1, IF( AND( $CH$209 = "1", $CI$209 = "0" ), 2, IF( AND( $CH$209 = "0", $CI$209 = "1" ), 3, 4 ) ) )</f>
        <v>4</v>
      </c>
    </row>
    <row r="210" spans="80:88" x14ac:dyDescent="0.25">
      <c r="CB210" s="4">
        <v>0</v>
      </c>
      <c r="CC210" t="str">
        <f t="shared" si="16"/>
        <v>0</v>
      </c>
      <c r="CD210" t="str">
        <f xml:space="preserve"> IF($CB$210 &gt;= $G$55, "1","0")</f>
        <v>0</v>
      </c>
      <c r="CE210">
        <f xml:space="preserve"> IF( AND( $CC$210 = "1", $CD$210 = "1" ), 1, IF( AND( $CC$210 = "1", $CD$210 = "0" ), 2, IF( AND( $CC$210 = "0", $CD$210 = "1" ), 3, 4 ) ) )</f>
        <v>4</v>
      </c>
      <c r="CG210" s="4">
        <v>0</v>
      </c>
      <c r="CH210" t="str">
        <f>"0"</f>
        <v>0</v>
      </c>
      <c r="CI210" t="str">
        <f xml:space="preserve"> IF($CG$210 &gt;= $G$79, "1","0")</f>
        <v>0</v>
      </c>
      <c r="CJ210">
        <f xml:space="preserve"> IF( AND( $CH$210 = "1", $CI$210 = "1" ), 1, IF( AND( $CH$210 = "1", $CI$210 = "0" ), 2, IF( AND( $CH$210 = "0", $CI$210 = "1" ), 3, 4 ) ) )</f>
        <v>4</v>
      </c>
    </row>
    <row r="211" spans="80:88" x14ac:dyDescent="0.25">
      <c r="CB211" s="4">
        <v>0</v>
      </c>
      <c r="CC211" t="str">
        <f t="shared" si="16"/>
        <v>0</v>
      </c>
      <c r="CD211" t="str">
        <f xml:space="preserve"> IF($CB$211 &gt;= $G$55, "1","0")</f>
        <v>0</v>
      </c>
      <c r="CE211">
        <f xml:space="preserve"> IF( AND( $CC$211 = "1", $CD$211 = "1" ), 1, IF( AND( $CC$211 = "1", $CD$211 = "0" ), 2, IF( AND( $CC$211 = "0", $CD$211 = "1" ), 3, 4 ) ) )</f>
        <v>4</v>
      </c>
      <c r="CG211" s="4">
        <v>1</v>
      </c>
      <c r="CH211" t="str">
        <f>"1"</f>
        <v>1</v>
      </c>
      <c r="CI211" t="str">
        <f xml:space="preserve"> IF($CG$211 &gt;= $G$79, "1","0")</f>
        <v>1</v>
      </c>
      <c r="CJ211">
        <f xml:space="preserve"> IF( AND( $CH$211 = "1", $CI$211 = "1" ), 1, IF( AND( $CH$211 = "1", $CI$211 = "0" ), 2, IF( AND( $CH$211 = "0", $CI$211 = "1" ), 3, 4 ) ) )</f>
        <v>1</v>
      </c>
    </row>
    <row r="212" spans="80:88" x14ac:dyDescent="0.25">
      <c r="CB212" s="4">
        <v>1</v>
      </c>
      <c r="CC212" t="str">
        <f>"1"</f>
        <v>1</v>
      </c>
      <c r="CD212" t="str">
        <f xml:space="preserve"> IF($CB$212 &gt;= $G$55, "1","0")</f>
        <v>1</v>
      </c>
      <c r="CE212">
        <f xml:space="preserve"> IF( AND( $CC$212 = "1", $CD$212 = "1" ), 1, IF( AND( $CC$212 = "1", $CD$212 = "0" ), 2, IF( AND( $CC$212 = "0", $CD$212 = "1" ), 3, 4 ) ) )</f>
        <v>1</v>
      </c>
      <c r="CG212" s="4">
        <v>0</v>
      </c>
      <c r="CH212" t="str">
        <f>"0"</f>
        <v>0</v>
      </c>
      <c r="CI212" t="str">
        <f xml:space="preserve"> IF($CG$212 &gt;= $G$79, "1","0")</f>
        <v>0</v>
      </c>
      <c r="CJ212">
        <f xml:space="preserve"> IF( AND( $CH$212 = "1", $CI$212 = "1" ), 1, IF( AND( $CH$212 = "1", $CI$212 = "0" ), 2, IF( AND( $CH$212 = "0", $CI$212 = "1" ), 3, 4 ) ) )</f>
        <v>4</v>
      </c>
    </row>
    <row r="213" spans="80:88" x14ac:dyDescent="0.25">
      <c r="CB213" s="4">
        <v>0</v>
      </c>
      <c r="CC213" t="str">
        <f t="shared" ref="CC213:CC234" si="17">"0"</f>
        <v>0</v>
      </c>
      <c r="CD213" t="str">
        <f xml:space="preserve"> IF($CB$213 &gt;= $G$55, "1","0")</f>
        <v>0</v>
      </c>
      <c r="CE213">
        <f xml:space="preserve"> IF( AND( $CC$213 = "1", $CD$213 = "1" ), 1, IF( AND( $CC$213 = "1", $CD$213 = "0" ), 2, IF( AND( $CC$213 = "0", $CD$213 = "1" ), 3, 4 ) ) )</f>
        <v>4</v>
      </c>
      <c r="CG213" s="4">
        <v>1</v>
      </c>
      <c r="CH213" t="str">
        <f>"1"</f>
        <v>1</v>
      </c>
      <c r="CI213" t="str">
        <f xml:space="preserve"> IF($CG$213 &gt;= $G$79, "1","0")</f>
        <v>1</v>
      </c>
      <c r="CJ213">
        <f xml:space="preserve"> IF( AND( $CH$213 = "1", $CI$213 = "1" ), 1, IF( AND( $CH$213 = "1", $CI$213 = "0" ), 2, IF( AND( $CH$213 = "0", $CI$213 = "1" ), 3, 4 ) ) )</f>
        <v>1</v>
      </c>
    </row>
    <row r="214" spans="80:88" x14ac:dyDescent="0.25">
      <c r="CB214" s="4">
        <v>0</v>
      </c>
      <c r="CC214" t="str">
        <f t="shared" si="17"/>
        <v>0</v>
      </c>
      <c r="CD214" t="str">
        <f xml:space="preserve"> IF($CB$214 &gt;= $G$55, "1","0")</f>
        <v>0</v>
      </c>
      <c r="CE214">
        <f xml:space="preserve"> IF( AND( $CC$214 = "1", $CD$214 = "1" ), 1, IF( AND( $CC$214 = "1", $CD$214 = "0" ), 2, IF( AND( $CC$214 = "0", $CD$214 = "1" ), 3, 4 ) ) )</f>
        <v>4</v>
      </c>
      <c r="CG214" s="4">
        <v>0</v>
      </c>
      <c r="CH214" t="str">
        <f>"0"</f>
        <v>0</v>
      </c>
      <c r="CI214" t="str">
        <f xml:space="preserve"> IF($CG$214 &gt;= $G$79, "1","0")</f>
        <v>0</v>
      </c>
      <c r="CJ214">
        <f xml:space="preserve"> IF( AND( $CH$214 = "1", $CI$214 = "1" ), 1, IF( AND( $CH$214 = "1", $CI$214 = "0" ), 2, IF( AND( $CH$214 = "0", $CI$214 = "1" ), 3, 4 ) ) )</f>
        <v>4</v>
      </c>
    </row>
    <row r="215" spans="80:88" x14ac:dyDescent="0.25">
      <c r="CB215" s="4">
        <v>0</v>
      </c>
      <c r="CC215" t="str">
        <f t="shared" si="17"/>
        <v>0</v>
      </c>
      <c r="CD215" t="str">
        <f xml:space="preserve"> IF($CB$215 &gt;= $G$55, "1","0")</f>
        <v>0</v>
      </c>
      <c r="CE215">
        <f xml:space="preserve"> IF( AND( $CC$215 = "1", $CD$215 = "1" ), 1, IF( AND( $CC$215 = "1", $CD$215 = "0" ), 2, IF( AND( $CC$215 = "0", $CD$215 = "1" ), 3, 4 ) ) )</f>
        <v>4</v>
      </c>
      <c r="CG215" s="4">
        <v>0</v>
      </c>
      <c r="CH215" t="str">
        <f>"0"</f>
        <v>0</v>
      </c>
      <c r="CI215" t="str">
        <f xml:space="preserve"> IF($CG$215 &gt;= $G$79, "1","0")</f>
        <v>0</v>
      </c>
      <c r="CJ215">
        <f xml:space="preserve"> IF( AND( $CH$215 = "1", $CI$215 = "1" ), 1, IF( AND( $CH$215 = "1", $CI$215 = "0" ), 2, IF( AND( $CH$215 = "0", $CI$215 = "1" ), 3, 4 ) ) )</f>
        <v>4</v>
      </c>
    </row>
    <row r="216" spans="80:88" x14ac:dyDescent="0.25">
      <c r="CB216" s="4">
        <v>0</v>
      </c>
      <c r="CC216" t="str">
        <f t="shared" si="17"/>
        <v>0</v>
      </c>
      <c r="CD216" t="str">
        <f xml:space="preserve"> IF($CB$216 &gt;= $G$55, "1","0")</f>
        <v>0</v>
      </c>
      <c r="CE216">
        <f xml:space="preserve"> IF( AND( $CC$216 = "1", $CD$216 = "1" ), 1, IF( AND( $CC$216 = "1", $CD$216 = "0" ), 2, IF( AND( $CC$216 = "0", $CD$216 = "1" ), 3, 4 ) ) )</f>
        <v>4</v>
      </c>
      <c r="CG216" s="4">
        <v>0</v>
      </c>
      <c r="CH216" t="str">
        <f>"0"</f>
        <v>0</v>
      </c>
      <c r="CI216" t="str">
        <f xml:space="preserve"> IF($CG$216 &gt;= $G$79, "1","0")</f>
        <v>0</v>
      </c>
      <c r="CJ216">
        <f xml:space="preserve"> IF( AND( $CH$216 = "1", $CI$216 = "1" ), 1, IF( AND( $CH$216 = "1", $CI$216 = "0" ), 2, IF( AND( $CH$216 = "0", $CI$216 = "1" ), 3, 4 ) ) )</f>
        <v>4</v>
      </c>
    </row>
    <row r="217" spans="80:88" x14ac:dyDescent="0.25">
      <c r="CB217" s="4">
        <v>0</v>
      </c>
      <c r="CC217" t="str">
        <f t="shared" si="17"/>
        <v>0</v>
      </c>
      <c r="CD217" t="str">
        <f xml:space="preserve"> IF($CB$217 &gt;= $G$55, "1","0")</f>
        <v>0</v>
      </c>
      <c r="CE217">
        <f xml:space="preserve"> IF( AND( $CC$217 = "1", $CD$217 = "1" ), 1, IF( AND( $CC$217 = "1", $CD$217 = "0" ), 2, IF( AND( $CC$217 = "0", $CD$217 = "1" ), 3, 4 ) ) )</f>
        <v>4</v>
      </c>
      <c r="CG217" s="4">
        <v>0</v>
      </c>
      <c r="CH217" t="str">
        <f>"0"</f>
        <v>0</v>
      </c>
      <c r="CI217" t="str">
        <f xml:space="preserve"> IF($CG$217 &gt;= $G$79, "1","0")</f>
        <v>0</v>
      </c>
      <c r="CJ217">
        <f xml:space="preserve"> IF( AND( $CH$217 = "1", $CI$217 = "1" ), 1, IF( AND( $CH$217 = "1", $CI$217 = "0" ), 2, IF( AND( $CH$217 = "0", $CI$217 = "1" ), 3, 4 ) ) )</f>
        <v>4</v>
      </c>
    </row>
    <row r="218" spans="80:88" x14ac:dyDescent="0.25">
      <c r="CB218" s="4">
        <v>0</v>
      </c>
      <c r="CC218" t="str">
        <f t="shared" si="17"/>
        <v>0</v>
      </c>
      <c r="CD218" t="str">
        <f xml:space="preserve"> IF($CB$218 &gt;= $G$55, "1","0")</f>
        <v>0</v>
      </c>
      <c r="CE218">
        <f xml:space="preserve"> IF( AND( $CC$218 = "1", $CD$218 = "1" ), 1, IF( AND( $CC$218 = "1", $CD$218 = "0" ), 2, IF( AND( $CC$218 = "0", $CD$218 = "1" ), 3, 4 ) ) )</f>
        <v>4</v>
      </c>
      <c r="CG218" s="4">
        <v>1</v>
      </c>
      <c r="CH218" t="str">
        <f>"1"</f>
        <v>1</v>
      </c>
      <c r="CI218" t="str">
        <f xml:space="preserve"> IF($CG$218 &gt;= $G$79, "1","0")</f>
        <v>1</v>
      </c>
      <c r="CJ218">
        <f xml:space="preserve"> IF( AND( $CH$218 = "1", $CI$218 = "1" ), 1, IF( AND( $CH$218 = "1", $CI$218 = "0" ), 2, IF( AND( $CH$218 = "0", $CI$218 = "1" ), 3, 4 ) ) )</f>
        <v>1</v>
      </c>
    </row>
    <row r="219" spans="80:88" x14ac:dyDescent="0.25">
      <c r="CB219" s="4">
        <v>0</v>
      </c>
      <c r="CC219" t="str">
        <f t="shared" si="17"/>
        <v>0</v>
      </c>
      <c r="CD219" t="str">
        <f xml:space="preserve"> IF($CB$219 &gt;= $G$55, "1","0")</f>
        <v>0</v>
      </c>
      <c r="CE219">
        <f xml:space="preserve"> IF( AND( $CC$219 = "1", $CD$219 = "1" ), 1, IF( AND( $CC$219 = "1", $CD$219 = "0" ), 2, IF( AND( $CC$219 = "0", $CD$219 = "1" ), 3, 4 ) ) )</f>
        <v>4</v>
      </c>
      <c r="CG219" s="4">
        <v>0</v>
      </c>
      <c r="CH219" t="str">
        <f>"0"</f>
        <v>0</v>
      </c>
      <c r="CI219" t="str">
        <f xml:space="preserve"> IF($CG$219 &gt;= $G$79, "1","0")</f>
        <v>0</v>
      </c>
      <c r="CJ219">
        <f xml:space="preserve"> IF( AND( $CH$219 = "1", $CI$219 = "1" ), 1, IF( AND( $CH$219 = "1", $CI$219 = "0" ), 2, IF( AND( $CH$219 = "0", $CI$219 = "1" ), 3, 4 ) ) )</f>
        <v>4</v>
      </c>
    </row>
    <row r="220" spans="80:88" x14ac:dyDescent="0.25">
      <c r="CB220" s="4">
        <v>0</v>
      </c>
      <c r="CC220" t="str">
        <f t="shared" si="17"/>
        <v>0</v>
      </c>
      <c r="CD220" t="str">
        <f xml:space="preserve"> IF($CB$220 &gt;= $G$55, "1","0")</f>
        <v>0</v>
      </c>
      <c r="CE220">
        <f xml:space="preserve"> IF( AND( $CC$220 = "1", $CD$220 = "1" ), 1, IF( AND( $CC$220 = "1", $CD$220 = "0" ), 2, IF( AND( $CC$220 = "0", $CD$220 = "1" ), 3, 4 ) ) )</f>
        <v>4</v>
      </c>
      <c r="CG220" s="4">
        <v>0</v>
      </c>
      <c r="CH220" t="str">
        <f>"0"</f>
        <v>0</v>
      </c>
      <c r="CI220" t="str">
        <f xml:space="preserve"> IF($CG$220 &gt;= $G$79, "1","0")</f>
        <v>0</v>
      </c>
      <c r="CJ220">
        <f xml:space="preserve"> IF( AND( $CH$220 = "1", $CI$220 = "1" ), 1, IF( AND( $CH$220 = "1", $CI$220 = "0" ), 2, IF( AND( $CH$220 = "0", $CI$220 = "1" ), 3, 4 ) ) )</f>
        <v>4</v>
      </c>
    </row>
    <row r="221" spans="80:88" x14ac:dyDescent="0.25">
      <c r="CB221" s="4">
        <v>0</v>
      </c>
      <c r="CC221" t="str">
        <f t="shared" si="17"/>
        <v>0</v>
      </c>
      <c r="CD221" t="str">
        <f xml:space="preserve"> IF($CB$221 &gt;= $G$55, "1","0")</f>
        <v>0</v>
      </c>
      <c r="CE221">
        <f xml:space="preserve"> IF( AND( $CC$221 = "1", $CD$221 = "1" ), 1, IF( AND( $CC$221 = "1", $CD$221 = "0" ), 2, IF( AND( $CC$221 = "0", $CD$221 = "1" ), 3, 4 ) ) )</f>
        <v>4</v>
      </c>
      <c r="CG221" s="4">
        <v>1</v>
      </c>
      <c r="CH221" t="str">
        <f>"1"</f>
        <v>1</v>
      </c>
      <c r="CI221" t="str">
        <f xml:space="preserve"> IF($CG$221 &gt;= $G$79, "1","0")</f>
        <v>1</v>
      </c>
      <c r="CJ221">
        <f xml:space="preserve"> IF( AND( $CH$221 = "1", $CI$221 = "1" ), 1, IF( AND( $CH$221 = "1", $CI$221 = "0" ), 2, IF( AND( $CH$221 = "0", $CI$221 = "1" ), 3, 4 ) ) )</f>
        <v>1</v>
      </c>
    </row>
    <row r="222" spans="80:88" x14ac:dyDescent="0.25">
      <c r="CB222" s="4">
        <v>0</v>
      </c>
      <c r="CC222" t="str">
        <f t="shared" si="17"/>
        <v>0</v>
      </c>
      <c r="CD222" t="str">
        <f xml:space="preserve"> IF($CB$222 &gt;= $G$55, "1","0")</f>
        <v>0</v>
      </c>
      <c r="CE222">
        <f xml:space="preserve"> IF( AND( $CC$222 = "1", $CD$222 = "1" ), 1, IF( AND( $CC$222 = "1", $CD$222 = "0" ), 2, IF( AND( $CC$222 = "0", $CD$222 = "1" ), 3, 4 ) ) )</f>
        <v>4</v>
      </c>
      <c r="CG222" s="4">
        <v>0</v>
      </c>
      <c r="CH222" t="str">
        <f>"0"</f>
        <v>0</v>
      </c>
      <c r="CI222" t="str">
        <f xml:space="preserve"> IF($CG$222 &gt;= $G$79, "1","0")</f>
        <v>0</v>
      </c>
      <c r="CJ222">
        <f xml:space="preserve"> IF( AND( $CH$222 = "1", $CI$222 = "1" ), 1, IF( AND( $CH$222 = "1", $CI$222 = "0" ), 2, IF( AND( $CH$222 = "0", $CI$222 = "1" ), 3, 4 ) ) )</f>
        <v>4</v>
      </c>
    </row>
    <row r="223" spans="80:88" x14ac:dyDescent="0.25">
      <c r="CB223" s="4">
        <v>0</v>
      </c>
      <c r="CC223" t="str">
        <f t="shared" si="17"/>
        <v>0</v>
      </c>
      <c r="CD223" t="str">
        <f xml:space="preserve"> IF($CB$223 &gt;= $G$55, "1","0")</f>
        <v>0</v>
      </c>
      <c r="CE223">
        <f xml:space="preserve"> IF( AND( $CC$223 = "1", $CD$223 = "1" ), 1, IF( AND( $CC$223 = "1", $CD$223 = "0" ), 2, IF( AND( $CC$223 = "0", $CD$223 = "1" ), 3, 4 ) ) )</f>
        <v>4</v>
      </c>
      <c r="CG223" s="4">
        <v>0</v>
      </c>
      <c r="CH223" t="str">
        <f>"0"</f>
        <v>0</v>
      </c>
      <c r="CI223" t="str">
        <f xml:space="preserve"> IF($CG$223 &gt;= $G$79, "1","0")</f>
        <v>0</v>
      </c>
      <c r="CJ223">
        <f xml:space="preserve"> IF( AND( $CH$223 = "1", $CI$223 = "1" ), 1, IF( AND( $CH$223 = "1", $CI$223 = "0" ), 2, IF( AND( $CH$223 = "0", $CI$223 = "1" ), 3, 4 ) ) )</f>
        <v>4</v>
      </c>
    </row>
    <row r="224" spans="80:88" x14ac:dyDescent="0.25">
      <c r="CB224" s="4">
        <v>0</v>
      </c>
      <c r="CC224" t="str">
        <f t="shared" si="17"/>
        <v>0</v>
      </c>
      <c r="CD224" t="str">
        <f xml:space="preserve"> IF($CB$224 &gt;= $G$55, "1","0")</f>
        <v>0</v>
      </c>
      <c r="CE224">
        <f xml:space="preserve"> IF( AND( $CC$224 = "1", $CD$224 = "1" ), 1, IF( AND( $CC$224 = "1", $CD$224 = "0" ), 2, IF( AND( $CC$224 = "0", $CD$224 = "1" ), 3, 4 ) ) )</f>
        <v>4</v>
      </c>
      <c r="CG224" s="4">
        <v>0</v>
      </c>
      <c r="CH224" t="str">
        <f>"0"</f>
        <v>0</v>
      </c>
      <c r="CI224" t="str">
        <f xml:space="preserve"> IF($CG$224 &gt;= $G$79, "1","0")</f>
        <v>0</v>
      </c>
      <c r="CJ224">
        <f xml:space="preserve"> IF( AND( $CH$224 = "1", $CI$224 = "1" ), 1, IF( AND( $CH$224 = "1", $CI$224 = "0" ), 2, IF( AND( $CH$224 = "0", $CI$224 = "1" ), 3, 4 ) ) )</f>
        <v>4</v>
      </c>
    </row>
    <row r="225" spans="80:88" x14ac:dyDescent="0.25">
      <c r="CB225" s="4">
        <v>0</v>
      </c>
      <c r="CC225" t="str">
        <f t="shared" si="17"/>
        <v>0</v>
      </c>
      <c r="CD225" t="str">
        <f xml:space="preserve"> IF($CB$225 &gt;= $G$55, "1","0")</f>
        <v>0</v>
      </c>
      <c r="CE225">
        <f xml:space="preserve"> IF( AND( $CC$225 = "1", $CD$225 = "1" ), 1, IF( AND( $CC$225 = "1", $CD$225 = "0" ), 2, IF( AND( $CC$225 = "0", $CD$225 = "1" ), 3, 4 ) ) )</f>
        <v>4</v>
      </c>
      <c r="CG225" s="4">
        <v>0</v>
      </c>
      <c r="CH225" t="str">
        <f>"0"</f>
        <v>0</v>
      </c>
      <c r="CI225" t="str">
        <f xml:space="preserve"> IF($CG$225 &gt;= $G$79, "1","0")</f>
        <v>0</v>
      </c>
      <c r="CJ225">
        <f xml:space="preserve"> IF( AND( $CH$225 = "1", $CI$225 = "1" ), 1, IF( AND( $CH$225 = "1", $CI$225 = "0" ), 2, IF( AND( $CH$225 = "0", $CI$225 = "1" ), 3, 4 ) ) )</f>
        <v>4</v>
      </c>
    </row>
    <row r="226" spans="80:88" x14ac:dyDescent="0.25">
      <c r="CB226" s="4">
        <v>0</v>
      </c>
      <c r="CC226" t="str">
        <f t="shared" si="17"/>
        <v>0</v>
      </c>
      <c r="CD226" t="str">
        <f xml:space="preserve"> IF($CB$226 &gt;= $G$55, "1","0")</f>
        <v>0</v>
      </c>
      <c r="CE226">
        <f xml:space="preserve"> IF( AND( $CC$226 = "1", $CD$226 = "1" ), 1, IF( AND( $CC$226 = "1", $CD$226 = "0" ), 2, IF( AND( $CC$226 = "0", $CD$226 = "1" ), 3, 4 ) ) )</f>
        <v>4</v>
      </c>
      <c r="CG226" s="4">
        <v>0</v>
      </c>
      <c r="CH226" t="str">
        <f>"0"</f>
        <v>0</v>
      </c>
      <c r="CI226" t="str">
        <f xml:space="preserve"> IF($CG$226 &gt;= $G$79, "1","0")</f>
        <v>0</v>
      </c>
      <c r="CJ226">
        <f xml:space="preserve"> IF( AND( $CH$226 = "1", $CI$226 = "1" ), 1, IF( AND( $CH$226 = "1", $CI$226 = "0" ), 2, IF( AND( $CH$226 = "0", $CI$226 = "1" ), 3, 4 ) ) )</f>
        <v>4</v>
      </c>
    </row>
    <row r="227" spans="80:88" x14ac:dyDescent="0.25">
      <c r="CB227" s="4">
        <v>0</v>
      </c>
      <c r="CC227" t="str">
        <f t="shared" si="17"/>
        <v>0</v>
      </c>
      <c r="CD227" t="str">
        <f xml:space="preserve"> IF($CB$227 &gt;= $G$55, "1","0")</f>
        <v>0</v>
      </c>
      <c r="CE227">
        <f xml:space="preserve"> IF( AND( $CC$227 = "1", $CD$227 = "1" ), 1, IF( AND( $CC$227 = "1", $CD$227 = "0" ), 2, IF( AND( $CC$227 = "0", $CD$227 = "1" ), 3, 4 ) ) )</f>
        <v>4</v>
      </c>
      <c r="CG227" s="4">
        <v>1</v>
      </c>
      <c r="CH227" t="str">
        <f>"1"</f>
        <v>1</v>
      </c>
      <c r="CI227" t="str">
        <f xml:space="preserve"> IF($CG$227 &gt;= $G$79, "1","0")</f>
        <v>1</v>
      </c>
      <c r="CJ227">
        <f xml:space="preserve"> IF( AND( $CH$227 = "1", $CI$227 = "1" ), 1, IF( AND( $CH$227 = "1", $CI$227 = "0" ), 2, IF( AND( $CH$227 = "0", $CI$227 = "1" ), 3, 4 ) ) )</f>
        <v>1</v>
      </c>
    </row>
    <row r="228" spans="80:88" x14ac:dyDescent="0.25">
      <c r="CB228" s="4">
        <v>0</v>
      </c>
      <c r="CC228" t="str">
        <f t="shared" si="17"/>
        <v>0</v>
      </c>
      <c r="CD228" t="str">
        <f xml:space="preserve"> IF($CB$228 &gt;= $G$55, "1","0")</f>
        <v>0</v>
      </c>
      <c r="CE228">
        <f xml:space="preserve"> IF( AND( $CC$228 = "1", $CD$228 = "1" ), 1, IF( AND( $CC$228 = "1", $CD$228 = "0" ), 2, IF( AND( $CC$228 = "0", $CD$228 = "1" ), 3, 4 ) ) )</f>
        <v>4</v>
      </c>
      <c r="CG228" s="4">
        <v>1</v>
      </c>
      <c r="CH228" t="str">
        <f>"1"</f>
        <v>1</v>
      </c>
      <c r="CI228" t="str">
        <f xml:space="preserve"> IF($CG$228 &gt;= $G$79, "1","0")</f>
        <v>1</v>
      </c>
      <c r="CJ228">
        <f xml:space="preserve"> IF( AND( $CH$228 = "1", $CI$228 = "1" ), 1, IF( AND( $CH$228 = "1", $CI$228 = "0" ), 2, IF( AND( $CH$228 = "0", $CI$228 = "1" ), 3, 4 ) ) )</f>
        <v>1</v>
      </c>
    </row>
    <row r="229" spans="80:88" x14ac:dyDescent="0.25">
      <c r="CB229" s="4">
        <v>0</v>
      </c>
      <c r="CC229" t="str">
        <f t="shared" si="17"/>
        <v>0</v>
      </c>
      <c r="CD229" t="str">
        <f xml:space="preserve"> IF($CB$229 &gt;= $G$55, "1","0")</f>
        <v>0</v>
      </c>
      <c r="CE229">
        <f xml:space="preserve"> IF( AND( $CC$229 = "1", $CD$229 = "1" ), 1, IF( AND( $CC$229 = "1", $CD$229 = "0" ), 2, IF( AND( $CC$229 = "0", $CD$229 = "1" ), 3, 4 ) ) )</f>
        <v>4</v>
      </c>
      <c r="CG229" s="4">
        <v>0</v>
      </c>
      <c r="CH229" t="str">
        <f>"0"</f>
        <v>0</v>
      </c>
      <c r="CI229" t="str">
        <f xml:space="preserve"> IF($CG$229 &gt;= $G$79, "1","0")</f>
        <v>0</v>
      </c>
      <c r="CJ229">
        <f xml:space="preserve"> IF( AND( $CH$229 = "1", $CI$229 = "1" ), 1, IF( AND( $CH$229 = "1", $CI$229 = "0" ), 2, IF( AND( $CH$229 = "0", $CI$229 = "1" ), 3, 4 ) ) )</f>
        <v>4</v>
      </c>
    </row>
    <row r="230" spans="80:88" x14ac:dyDescent="0.25">
      <c r="CB230" s="4">
        <v>0</v>
      </c>
      <c r="CC230" t="str">
        <f t="shared" si="17"/>
        <v>0</v>
      </c>
      <c r="CD230" t="str">
        <f xml:space="preserve"> IF($CB$230 &gt;= $G$55, "1","0")</f>
        <v>0</v>
      </c>
      <c r="CE230">
        <f xml:space="preserve"> IF( AND( $CC$230 = "1", $CD$230 = "1" ), 1, IF( AND( $CC$230 = "1", $CD$230 = "0" ), 2, IF( AND( $CC$230 = "0", $CD$230 = "1" ), 3, 4 ) ) )</f>
        <v>4</v>
      </c>
      <c r="CG230" s="4">
        <v>1</v>
      </c>
      <c r="CH230" t="str">
        <f>"1"</f>
        <v>1</v>
      </c>
      <c r="CI230" t="str">
        <f xml:space="preserve"> IF($CG$230 &gt;= $G$79, "1","0")</f>
        <v>1</v>
      </c>
      <c r="CJ230">
        <f xml:space="preserve"> IF( AND( $CH$230 = "1", $CI$230 = "1" ), 1, IF( AND( $CH$230 = "1", $CI$230 = "0" ), 2, IF( AND( $CH$230 = "0", $CI$230 = "1" ), 3, 4 ) ) )</f>
        <v>1</v>
      </c>
    </row>
    <row r="231" spans="80:88" x14ac:dyDescent="0.25">
      <c r="CB231" s="4">
        <v>0</v>
      </c>
      <c r="CC231" t="str">
        <f t="shared" si="17"/>
        <v>0</v>
      </c>
      <c r="CD231" t="str">
        <f xml:space="preserve"> IF($CB$231 &gt;= $G$55, "1","0")</f>
        <v>0</v>
      </c>
      <c r="CE231">
        <f xml:space="preserve"> IF( AND( $CC$231 = "1", $CD$231 = "1" ), 1, IF( AND( $CC$231 = "1", $CD$231 = "0" ), 2, IF( AND( $CC$231 = "0", $CD$231 = "1" ), 3, 4 ) ) )</f>
        <v>4</v>
      </c>
      <c r="CG231" s="4">
        <v>1</v>
      </c>
      <c r="CH231" t="str">
        <f>"1"</f>
        <v>1</v>
      </c>
      <c r="CI231" t="str">
        <f xml:space="preserve"> IF($CG$231 &gt;= $G$79, "1","0")</f>
        <v>1</v>
      </c>
      <c r="CJ231">
        <f xml:space="preserve"> IF( AND( $CH$231 = "1", $CI$231 = "1" ), 1, IF( AND( $CH$231 = "1", $CI$231 = "0" ), 2, IF( AND( $CH$231 = "0", $CI$231 = "1" ), 3, 4 ) ) )</f>
        <v>1</v>
      </c>
    </row>
    <row r="232" spans="80:88" x14ac:dyDescent="0.25">
      <c r="CB232" s="4">
        <v>0</v>
      </c>
      <c r="CC232" t="str">
        <f t="shared" si="17"/>
        <v>0</v>
      </c>
      <c r="CD232" t="str">
        <f xml:space="preserve"> IF($CB$232 &gt;= $G$55, "1","0")</f>
        <v>0</v>
      </c>
      <c r="CE232">
        <f xml:space="preserve"> IF( AND( $CC$232 = "1", $CD$232 = "1" ), 1, IF( AND( $CC$232 = "1", $CD$232 = "0" ), 2, IF( AND( $CC$232 = "0", $CD$232 = "1" ), 3, 4 ) ) )</f>
        <v>4</v>
      </c>
      <c r="CG232" s="4">
        <v>0</v>
      </c>
      <c r="CH232" t="str">
        <f>"0"</f>
        <v>0</v>
      </c>
      <c r="CI232" t="str">
        <f xml:space="preserve"> IF($CG$232 &gt;= $G$79, "1","0")</f>
        <v>0</v>
      </c>
      <c r="CJ232">
        <f xml:space="preserve"> IF( AND( $CH$232 = "1", $CI$232 = "1" ), 1, IF( AND( $CH$232 = "1", $CI$232 = "0" ), 2, IF( AND( $CH$232 = "0", $CI$232 = "1" ), 3, 4 ) ) )</f>
        <v>4</v>
      </c>
    </row>
    <row r="233" spans="80:88" x14ac:dyDescent="0.25">
      <c r="CB233" s="4">
        <v>0</v>
      </c>
      <c r="CC233" t="str">
        <f t="shared" si="17"/>
        <v>0</v>
      </c>
      <c r="CD233" t="str">
        <f xml:space="preserve"> IF($CB$233 &gt;= $G$55, "1","0")</f>
        <v>0</v>
      </c>
      <c r="CE233">
        <f xml:space="preserve"> IF( AND( $CC$233 = "1", $CD$233 = "1" ), 1, IF( AND( $CC$233 = "1", $CD$233 = "0" ), 2, IF( AND( $CC$233 = "0", $CD$233 = "1" ), 3, 4 ) ) )</f>
        <v>4</v>
      </c>
      <c r="CG233" s="4">
        <v>0</v>
      </c>
      <c r="CH233" t="str">
        <f>"0"</f>
        <v>0</v>
      </c>
      <c r="CI233" t="str">
        <f xml:space="preserve"> IF($CG$233 &gt;= $G$79, "1","0")</f>
        <v>0</v>
      </c>
      <c r="CJ233">
        <f xml:space="preserve"> IF( AND( $CH$233 = "1", $CI$233 = "1" ), 1, IF( AND( $CH$233 = "1", $CI$233 = "0" ), 2, IF( AND( $CH$233 = "0", $CI$233 = "1" ), 3, 4 ) ) )</f>
        <v>4</v>
      </c>
    </row>
    <row r="234" spans="80:88" x14ac:dyDescent="0.25">
      <c r="CB234" s="4">
        <v>0</v>
      </c>
      <c r="CC234" t="str">
        <f t="shared" si="17"/>
        <v>0</v>
      </c>
      <c r="CD234" t="str">
        <f xml:space="preserve"> IF($CB$234 &gt;= $G$55, "1","0")</f>
        <v>0</v>
      </c>
      <c r="CE234">
        <f xml:space="preserve"> IF( AND( $CC$234 = "1", $CD$234 = "1" ), 1, IF( AND( $CC$234 = "1", $CD$234 = "0" ), 2, IF( AND( $CC$234 = "0", $CD$234 = "1" ), 3, 4 ) ) )</f>
        <v>4</v>
      </c>
      <c r="CG234" s="4">
        <v>0</v>
      </c>
      <c r="CH234" t="str">
        <f>"0"</f>
        <v>0</v>
      </c>
      <c r="CI234" t="str">
        <f xml:space="preserve"> IF($CG$234 &gt;= $G$79, "1","0")</f>
        <v>0</v>
      </c>
      <c r="CJ234">
        <f xml:space="preserve"> IF( AND( $CH$234 = "1", $CI$234 = "1" ), 1, IF( AND( $CH$234 = "1", $CI$234 = "0" ), 2, IF( AND( $CH$234 = "0", $CI$234 = "1" ), 3, 4 ) ) )</f>
        <v>4</v>
      </c>
    </row>
    <row r="235" spans="80:88" x14ac:dyDescent="0.25">
      <c r="CB235" s="4">
        <v>1</v>
      </c>
      <c r="CC235" t="str">
        <f>"1"</f>
        <v>1</v>
      </c>
      <c r="CD235" t="str">
        <f xml:space="preserve"> IF($CB$235 &gt;= $G$55, "1","0")</f>
        <v>1</v>
      </c>
      <c r="CE235">
        <f xml:space="preserve"> IF( AND( $CC$235 = "1", $CD$235 = "1" ), 1, IF( AND( $CC$235 = "1", $CD$235 = "0" ), 2, IF( AND( $CC$235 = "0", $CD$235 = "1" ), 3, 4 ) ) )</f>
        <v>1</v>
      </c>
      <c r="CG235" s="4">
        <v>0</v>
      </c>
      <c r="CH235" t="str">
        <f>"0"</f>
        <v>0</v>
      </c>
      <c r="CI235" t="str">
        <f xml:space="preserve"> IF($CG$235 &gt;= $G$79, "1","0")</f>
        <v>0</v>
      </c>
      <c r="CJ235">
        <f xml:space="preserve"> IF( AND( $CH$235 = "1", $CI$235 = "1" ), 1, IF( AND( $CH$235 = "1", $CI$235 = "0" ), 2, IF( AND( $CH$235 = "0", $CI$235 = "1" ), 3, 4 ) ) )</f>
        <v>4</v>
      </c>
    </row>
    <row r="236" spans="80:88" x14ac:dyDescent="0.25">
      <c r="CB236" s="4">
        <v>0</v>
      </c>
      <c r="CC236" t="str">
        <f t="shared" ref="CC236:CC255" si="18">"0"</f>
        <v>0</v>
      </c>
      <c r="CD236" t="str">
        <f xml:space="preserve"> IF($CB$236 &gt;= $G$55, "1","0")</f>
        <v>0</v>
      </c>
      <c r="CE236">
        <f xml:space="preserve"> IF( AND( $CC$236 = "1", $CD$236 = "1" ), 1, IF( AND( $CC$236 = "1", $CD$236 = "0" ), 2, IF( AND( $CC$236 = "0", $CD$236 = "1" ), 3, 4 ) ) )</f>
        <v>4</v>
      </c>
      <c r="CG236" s="4">
        <v>1</v>
      </c>
      <c r="CH236" t="str">
        <f>"1"</f>
        <v>1</v>
      </c>
      <c r="CI236" t="str">
        <f xml:space="preserve"> IF($CG$236 &gt;= $G$79, "1","0")</f>
        <v>1</v>
      </c>
      <c r="CJ236">
        <f xml:space="preserve"> IF( AND( $CH$236 = "1", $CI$236 = "1" ), 1, IF( AND( $CH$236 = "1", $CI$236 = "0" ), 2, IF( AND( $CH$236 = "0", $CI$236 = "1" ), 3, 4 ) ) )</f>
        <v>1</v>
      </c>
    </row>
    <row r="237" spans="80:88" x14ac:dyDescent="0.25">
      <c r="CB237" s="4">
        <v>0</v>
      </c>
      <c r="CC237" t="str">
        <f t="shared" si="18"/>
        <v>0</v>
      </c>
      <c r="CD237" t="str">
        <f xml:space="preserve"> IF($CB$237 &gt;= $G$55, "1","0")</f>
        <v>0</v>
      </c>
      <c r="CE237">
        <f xml:space="preserve"> IF( AND( $CC$237 = "1", $CD$237 = "1" ), 1, IF( AND( $CC$237 = "1", $CD$237 = "0" ), 2, IF( AND( $CC$237 = "0", $CD$237 = "1" ), 3, 4 ) ) )</f>
        <v>4</v>
      </c>
      <c r="CG237" s="4">
        <v>0</v>
      </c>
      <c r="CH237" t="str">
        <f>"0"</f>
        <v>0</v>
      </c>
      <c r="CI237" t="str">
        <f xml:space="preserve"> IF($CG$237 &gt;= $G$79, "1","0")</f>
        <v>0</v>
      </c>
      <c r="CJ237">
        <f xml:space="preserve"> IF( AND( $CH$237 = "1", $CI$237 = "1" ), 1, IF( AND( $CH$237 = "1", $CI$237 = "0" ), 2, IF( AND( $CH$237 = "0", $CI$237 = "1" ), 3, 4 ) ) )</f>
        <v>4</v>
      </c>
    </row>
    <row r="238" spans="80:88" x14ac:dyDescent="0.25">
      <c r="CB238" s="4">
        <v>0</v>
      </c>
      <c r="CC238" t="str">
        <f t="shared" si="18"/>
        <v>0</v>
      </c>
      <c r="CD238" t="str">
        <f xml:space="preserve"> IF($CB$238 &gt;= $G$55, "1","0")</f>
        <v>0</v>
      </c>
      <c r="CE238">
        <f xml:space="preserve"> IF( AND( $CC$238 = "1", $CD$238 = "1" ), 1, IF( AND( $CC$238 = "1", $CD$238 = "0" ), 2, IF( AND( $CC$238 = "0", $CD$238 = "1" ), 3, 4 ) ) )</f>
        <v>4</v>
      </c>
      <c r="CG238" s="4">
        <v>0</v>
      </c>
      <c r="CH238" t="str">
        <f>"0"</f>
        <v>0</v>
      </c>
      <c r="CI238" t="str">
        <f xml:space="preserve"> IF($CG$238 &gt;= $G$79, "1","0")</f>
        <v>0</v>
      </c>
      <c r="CJ238">
        <f xml:space="preserve"> IF( AND( $CH$238 = "1", $CI$238 = "1" ), 1, IF( AND( $CH$238 = "1", $CI$238 = "0" ), 2, IF( AND( $CH$238 = "0", $CI$238 = "1" ), 3, 4 ) ) )</f>
        <v>4</v>
      </c>
    </row>
    <row r="239" spans="80:88" x14ac:dyDescent="0.25">
      <c r="CB239" s="4">
        <v>0</v>
      </c>
      <c r="CC239" t="str">
        <f t="shared" si="18"/>
        <v>0</v>
      </c>
      <c r="CD239" t="str">
        <f xml:space="preserve"> IF($CB$239 &gt;= $G$55, "1","0")</f>
        <v>0</v>
      </c>
      <c r="CE239">
        <f xml:space="preserve"> IF( AND( $CC$239 = "1", $CD$239 = "1" ), 1, IF( AND( $CC$239 = "1", $CD$239 = "0" ), 2, IF( AND( $CC$239 = "0", $CD$239 = "1" ), 3, 4 ) ) )</f>
        <v>4</v>
      </c>
      <c r="CG239" s="4">
        <v>0</v>
      </c>
      <c r="CH239" t="str">
        <f>"0"</f>
        <v>0</v>
      </c>
      <c r="CI239" t="str">
        <f xml:space="preserve"> IF($CG$239 &gt;= $G$79, "1","0")</f>
        <v>0</v>
      </c>
      <c r="CJ239">
        <f xml:space="preserve"> IF( AND( $CH$239 = "1", $CI$239 = "1" ), 1, IF( AND( $CH$239 = "1", $CI$239 = "0" ), 2, IF( AND( $CH$239 = "0", $CI$239 = "1" ), 3, 4 ) ) )</f>
        <v>4</v>
      </c>
    </row>
    <row r="240" spans="80:88" x14ac:dyDescent="0.25">
      <c r="CB240" s="4">
        <v>0</v>
      </c>
      <c r="CC240" t="str">
        <f t="shared" si="18"/>
        <v>0</v>
      </c>
      <c r="CD240" t="str">
        <f xml:space="preserve"> IF($CB$240 &gt;= $G$55, "1","0")</f>
        <v>0</v>
      </c>
      <c r="CE240">
        <f xml:space="preserve"> IF( AND( $CC$240 = "1", $CD$240 = "1" ), 1, IF( AND( $CC$240 = "1", $CD$240 = "0" ), 2, IF( AND( $CC$240 = "0", $CD$240 = "1" ), 3, 4 ) ) )</f>
        <v>4</v>
      </c>
      <c r="CG240" s="4">
        <v>0</v>
      </c>
      <c r="CH240" t="str">
        <f>"0"</f>
        <v>0</v>
      </c>
      <c r="CI240" t="str">
        <f xml:space="preserve"> IF($CG$240 &gt;= $G$79, "1","0")</f>
        <v>0</v>
      </c>
      <c r="CJ240">
        <f xml:space="preserve"> IF( AND( $CH$240 = "1", $CI$240 = "1" ), 1, IF( AND( $CH$240 = "1", $CI$240 = "0" ), 2, IF( AND( $CH$240 = "0", $CI$240 = "1" ), 3, 4 ) ) )</f>
        <v>4</v>
      </c>
    </row>
    <row r="241" spans="80:88" x14ac:dyDescent="0.25">
      <c r="CB241" s="4">
        <v>0</v>
      </c>
      <c r="CC241" t="str">
        <f t="shared" si="18"/>
        <v>0</v>
      </c>
      <c r="CD241" t="str">
        <f xml:space="preserve"> IF($CB$241 &gt;= $G$55, "1","0")</f>
        <v>0</v>
      </c>
      <c r="CE241">
        <f xml:space="preserve"> IF( AND( $CC$241 = "1", $CD$241 = "1" ), 1, IF( AND( $CC$241 = "1", $CD$241 = "0" ), 2, IF( AND( $CC$241 = "0", $CD$241 = "1" ), 3, 4 ) ) )</f>
        <v>4</v>
      </c>
      <c r="CG241" s="4">
        <v>1</v>
      </c>
      <c r="CH241" t="str">
        <f>"1"</f>
        <v>1</v>
      </c>
      <c r="CI241" t="str">
        <f xml:space="preserve"> IF($CG$241 &gt;= $G$79, "1","0")</f>
        <v>1</v>
      </c>
      <c r="CJ241">
        <f xml:space="preserve"> IF( AND( $CH$241 = "1", $CI$241 = "1" ), 1, IF( AND( $CH$241 = "1", $CI$241 = "0" ), 2, IF( AND( $CH$241 = "0", $CI$241 = "1" ), 3, 4 ) ) )</f>
        <v>1</v>
      </c>
    </row>
    <row r="242" spans="80:88" x14ac:dyDescent="0.25">
      <c r="CB242" s="4">
        <v>0</v>
      </c>
      <c r="CC242" t="str">
        <f t="shared" si="18"/>
        <v>0</v>
      </c>
      <c r="CD242" t="str">
        <f xml:space="preserve"> IF($CB$242 &gt;= $G$55, "1","0")</f>
        <v>0</v>
      </c>
      <c r="CE242">
        <f xml:space="preserve"> IF( AND( $CC$242 = "1", $CD$242 = "1" ), 1, IF( AND( $CC$242 = "1", $CD$242 = "0" ), 2, IF( AND( $CC$242 = "0", $CD$242 = "1" ), 3, 4 ) ) )</f>
        <v>4</v>
      </c>
      <c r="CG242" s="4">
        <v>1</v>
      </c>
      <c r="CH242" t="str">
        <f>"1"</f>
        <v>1</v>
      </c>
      <c r="CI242" t="str">
        <f xml:space="preserve"> IF($CG$242 &gt;= $G$79, "1","0")</f>
        <v>1</v>
      </c>
      <c r="CJ242">
        <f xml:space="preserve"> IF( AND( $CH$242 = "1", $CI$242 = "1" ), 1, IF( AND( $CH$242 = "1", $CI$242 = "0" ), 2, IF( AND( $CH$242 = "0", $CI$242 = "1" ), 3, 4 ) ) )</f>
        <v>1</v>
      </c>
    </row>
    <row r="243" spans="80:88" x14ac:dyDescent="0.25">
      <c r="CB243" s="4">
        <v>0</v>
      </c>
      <c r="CC243" t="str">
        <f t="shared" si="18"/>
        <v>0</v>
      </c>
      <c r="CD243" t="str">
        <f xml:space="preserve"> IF($CB$243 &gt;= $G$55, "1","0")</f>
        <v>0</v>
      </c>
      <c r="CE243">
        <f xml:space="preserve"> IF( AND( $CC$243 = "1", $CD$243 = "1" ), 1, IF( AND( $CC$243 = "1", $CD$243 = "0" ), 2, IF( AND( $CC$243 = "0", $CD$243 = "1" ), 3, 4 ) ) )</f>
        <v>4</v>
      </c>
      <c r="CG243" s="4">
        <v>0</v>
      </c>
      <c r="CH243" t="str">
        <f>"0"</f>
        <v>0</v>
      </c>
      <c r="CI243" t="str">
        <f xml:space="preserve"> IF($CG$243 &gt;= $G$79, "1","0")</f>
        <v>0</v>
      </c>
      <c r="CJ243">
        <f xml:space="preserve"> IF( AND( $CH$243 = "1", $CI$243 = "1" ), 1, IF( AND( $CH$243 = "1", $CI$243 = "0" ), 2, IF( AND( $CH$243 = "0", $CI$243 = "1" ), 3, 4 ) ) )</f>
        <v>4</v>
      </c>
    </row>
    <row r="244" spans="80:88" x14ac:dyDescent="0.25">
      <c r="CB244" s="4">
        <v>0</v>
      </c>
      <c r="CC244" t="str">
        <f t="shared" si="18"/>
        <v>0</v>
      </c>
      <c r="CD244" t="str">
        <f xml:space="preserve"> IF($CB$244 &gt;= $G$55, "1","0")</f>
        <v>0</v>
      </c>
      <c r="CE244">
        <f xml:space="preserve"> IF( AND( $CC$244 = "1", $CD$244 = "1" ), 1, IF( AND( $CC$244 = "1", $CD$244 = "0" ), 2, IF( AND( $CC$244 = "0", $CD$244 = "1" ), 3, 4 ) ) )</f>
        <v>4</v>
      </c>
      <c r="CG244" s="4">
        <v>1</v>
      </c>
      <c r="CH244" t="str">
        <f>"1"</f>
        <v>1</v>
      </c>
      <c r="CI244" t="str">
        <f xml:space="preserve"> IF($CG$244 &gt;= $G$79, "1","0")</f>
        <v>1</v>
      </c>
      <c r="CJ244">
        <f xml:space="preserve"> IF( AND( $CH$244 = "1", $CI$244 = "1" ), 1, IF( AND( $CH$244 = "1", $CI$244 = "0" ), 2, IF( AND( $CH$244 = "0", $CI$244 = "1" ), 3, 4 ) ) )</f>
        <v>1</v>
      </c>
    </row>
    <row r="245" spans="80:88" x14ac:dyDescent="0.25">
      <c r="CB245" s="4">
        <v>0</v>
      </c>
      <c r="CC245" t="str">
        <f t="shared" si="18"/>
        <v>0</v>
      </c>
      <c r="CD245" t="str">
        <f xml:space="preserve"> IF($CB$245 &gt;= $G$55, "1","0")</f>
        <v>0</v>
      </c>
      <c r="CE245">
        <f xml:space="preserve"> IF( AND( $CC$245 = "1", $CD$245 = "1" ), 1, IF( AND( $CC$245 = "1", $CD$245 = "0" ), 2, IF( AND( $CC$245 = "0", $CD$245 = "1" ), 3, 4 ) ) )</f>
        <v>4</v>
      </c>
      <c r="CG245" s="4">
        <v>0</v>
      </c>
      <c r="CH245" t="str">
        <f>"0"</f>
        <v>0</v>
      </c>
      <c r="CI245" t="str">
        <f xml:space="preserve"> IF($CG$245 &gt;= $G$79, "1","0")</f>
        <v>0</v>
      </c>
      <c r="CJ245">
        <f xml:space="preserve"> IF( AND( $CH$245 = "1", $CI$245 = "1" ), 1, IF( AND( $CH$245 = "1", $CI$245 = "0" ), 2, IF( AND( $CH$245 = "0", $CI$245 = "1" ), 3, 4 ) ) )</f>
        <v>4</v>
      </c>
    </row>
    <row r="246" spans="80:88" x14ac:dyDescent="0.25">
      <c r="CB246" s="4">
        <v>0</v>
      </c>
      <c r="CC246" t="str">
        <f t="shared" si="18"/>
        <v>0</v>
      </c>
      <c r="CD246" t="str">
        <f xml:space="preserve"> IF($CB$246 &gt;= $G$55, "1","0")</f>
        <v>0</v>
      </c>
      <c r="CE246">
        <f xml:space="preserve"> IF( AND( $CC$246 = "1", $CD$246 = "1" ), 1, IF( AND( $CC$246 = "1", $CD$246 = "0" ), 2, IF( AND( $CC$246 = "0", $CD$246 = "1" ), 3, 4 ) ) )</f>
        <v>4</v>
      </c>
      <c r="CG246" s="4">
        <v>0</v>
      </c>
      <c r="CH246" t="str">
        <f>"0"</f>
        <v>0</v>
      </c>
      <c r="CI246" t="str">
        <f xml:space="preserve"> IF($CG$246 &gt;= $G$79, "1","0")</f>
        <v>0</v>
      </c>
      <c r="CJ246">
        <f xml:space="preserve"> IF( AND( $CH$246 = "1", $CI$246 = "1" ), 1, IF( AND( $CH$246 = "1", $CI$246 = "0" ), 2, IF( AND( $CH$246 = "0", $CI$246 = "1" ), 3, 4 ) ) )</f>
        <v>4</v>
      </c>
    </row>
    <row r="247" spans="80:88" x14ac:dyDescent="0.25">
      <c r="CB247" s="4">
        <v>0</v>
      </c>
      <c r="CC247" t="str">
        <f t="shared" si="18"/>
        <v>0</v>
      </c>
      <c r="CD247" t="str">
        <f xml:space="preserve"> IF($CB$247 &gt;= $G$55, "1","0")</f>
        <v>0</v>
      </c>
      <c r="CE247">
        <f xml:space="preserve"> IF( AND( $CC$247 = "1", $CD$247 = "1" ), 1, IF( AND( $CC$247 = "1", $CD$247 = "0" ), 2, IF( AND( $CC$247 = "0", $CD$247 = "1" ), 3, 4 ) ) )</f>
        <v>4</v>
      </c>
      <c r="CG247" s="4">
        <v>0</v>
      </c>
      <c r="CH247" t="str">
        <f>"0"</f>
        <v>0</v>
      </c>
      <c r="CI247" t="str">
        <f xml:space="preserve"> IF($CG$247 &gt;= $G$79, "1","0")</f>
        <v>0</v>
      </c>
      <c r="CJ247">
        <f xml:space="preserve"> IF( AND( $CH$247 = "1", $CI$247 = "1" ), 1, IF( AND( $CH$247 = "1", $CI$247 = "0" ), 2, IF( AND( $CH$247 = "0", $CI$247 = "1" ), 3, 4 ) ) )</f>
        <v>4</v>
      </c>
    </row>
    <row r="248" spans="80:88" x14ac:dyDescent="0.25">
      <c r="CB248" s="4">
        <v>0</v>
      </c>
      <c r="CC248" t="str">
        <f t="shared" si="18"/>
        <v>0</v>
      </c>
      <c r="CD248" t="str">
        <f xml:space="preserve"> IF($CB$248 &gt;= $G$55, "1","0")</f>
        <v>0</v>
      </c>
      <c r="CE248">
        <f xml:space="preserve"> IF( AND( $CC$248 = "1", $CD$248 = "1" ), 1, IF( AND( $CC$248 = "1", $CD$248 = "0" ), 2, IF( AND( $CC$248 = "0", $CD$248 = "1" ), 3, 4 ) ) )</f>
        <v>4</v>
      </c>
      <c r="CG248" s="4">
        <v>1</v>
      </c>
      <c r="CH248" t="str">
        <f>"1"</f>
        <v>1</v>
      </c>
      <c r="CI248" t="str">
        <f xml:space="preserve"> IF($CG$248 &gt;= $G$79, "1","0")</f>
        <v>1</v>
      </c>
      <c r="CJ248">
        <f xml:space="preserve"> IF( AND( $CH$248 = "1", $CI$248 = "1" ), 1, IF( AND( $CH$248 = "1", $CI$248 = "0" ), 2, IF( AND( $CH$248 = "0", $CI$248 = "1" ), 3, 4 ) ) )</f>
        <v>1</v>
      </c>
    </row>
    <row r="249" spans="80:88" x14ac:dyDescent="0.25">
      <c r="CB249" s="4">
        <v>0</v>
      </c>
      <c r="CC249" t="str">
        <f t="shared" si="18"/>
        <v>0</v>
      </c>
      <c r="CD249" t="str">
        <f xml:space="preserve"> IF($CB$249 &gt;= $G$55, "1","0")</f>
        <v>0</v>
      </c>
      <c r="CE249">
        <f xml:space="preserve"> IF( AND( $CC$249 = "1", $CD$249 = "1" ), 1, IF( AND( $CC$249 = "1", $CD$249 = "0" ), 2, IF( AND( $CC$249 = "0", $CD$249 = "1" ), 3, 4 ) ) )</f>
        <v>4</v>
      </c>
      <c r="CG249" s="4">
        <v>1</v>
      </c>
      <c r="CH249" t="str">
        <f>"1"</f>
        <v>1</v>
      </c>
      <c r="CI249" t="str">
        <f xml:space="preserve"> IF($CG$249 &gt;= $G$79, "1","0")</f>
        <v>1</v>
      </c>
      <c r="CJ249">
        <f xml:space="preserve"> IF( AND( $CH$249 = "1", $CI$249 = "1" ), 1, IF( AND( $CH$249 = "1", $CI$249 = "0" ), 2, IF( AND( $CH$249 = "0", $CI$249 = "1" ), 3, 4 ) ) )</f>
        <v>1</v>
      </c>
    </row>
    <row r="250" spans="80:88" x14ac:dyDescent="0.25">
      <c r="CB250" s="4">
        <v>0</v>
      </c>
      <c r="CC250" t="str">
        <f t="shared" si="18"/>
        <v>0</v>
      </c>
      <c r="CD250" t="str">
        <f xml:space="preserve"> IF($CB$250 &gt;= $G$55, "1","0")</f>
        <v>0</v>
      </c>
      <c r="CE250">
        <f xml:space="preserve"> IF( AND( $CC$250 = "1", $CD$250 = "1" ), 1, IF( AND( $CC$250 = "1", $CD$250 = "0" ), 2, IF( AND( $CC$250 = "0", $CD$250 = "1" ), 3, 4 ) ) )</f>
        <v>4</v>
      </c>
      <c r="CG250" s="4">
        <v>0</v>
      </c>
      <c r="CH250" t="str">
        <f>"0"</f>
        <v>0</v>
      </c>
      <c r="CI250" t="str">
        <f xml:space="preserve"> IF($CG$250 &gt;= $G$79, "1","0")</f>
        <v>0</v>
      </c>
      <c r="CJ250">
        <f xml:space="preserve"> IF( AND( $CH$250 = "1", $CI$250 = "1" ), 1, IF( AND( $CH$250 = "1", $CI$250 = "0" ), 2, IF( AND( $CH$250 = "0", $CI$250 = "1" ), 3, 4 ) ) )</f>
        <v>4</v>
      </c>
    </row>
    <row r="251" spans="80:88" x14ac:dyDescent="0.25">
      <c r="CB251" s="4">
        <v>0</v>
      </c>
      <c r="CC251" t="str">
        <f t="shared" si="18"/>
        <v>0</v>
      </c>
      <c r="CD251" t="str">
        <f xml:space="preserve"> IF($CB$251 &gt;= $G$55, "1","0")</f>
        <v>0</v>
      </c>
      <c r="CE251">
        <f xml:space="preserve"> IF( AND( $CC$251 = "1", $CD$251 = "1" ), 1, IF( AND( $CC$251 = "1", $CD$251 = "0" ), 2, IF( AND( $CC$251 = "0", $CD$251 = "1" ), 3, 4 ) ) )</f>
        <v>4</v>
      </c>
      <c r="CG251" s="4">
        <v>0</v>
      </c>
      <c r="CH251" t="str">
        <f>"0"</f>
        <v>0</v>
      </c>
      <c r="CI251" t="str">
        <f xml:space="preserve"> IF($CG$251 &gt;= $G$79, "1","0")</f>
        <v>0</v>
      </c>
      <c r="CJ251">
        <f xml:space="preserve"> IF( AND( $CH$251 = "1", $CI$251 = "1" ), 1, IF( AND( $CH$251 = "1", $CI$251 = "0" ), 2, IF( AND( $CH$251 = "0", $CI$251 = "1" ), 3, 4 ) ) )</f>
        <v>4</v>
      </c>
    </row>
    <row r="252" spans="80:88" x14ac:dyDescent="0.25">
      <c r="CB252" s="4">
        <v>0</v>
      </c>
      <c r="CC252" t="str">
        <f t="shared" si="18"/>
        <v>0</v>
      </c>
      <c r="CD252" t="str">
        <f xml:space="preserve"> IF($CB$252 &gt;= $G$55, "1","0")</f>
        <v>0</v>
      </c>
      <c r="CE252">
        <f xml:space="preserve"> IF( AND( $CC$252 = "1", $CD$252 = "1" ), 1, IF( AND( $CC$252 = "1", $CD$252 = "0" ), 2, IF( AND( $CC$252 = "0", $CD$252 = "1" ), 3, 4 ) ) )</f>
        <v>4</v>
      </c>
      <c r="CG252" s="4">
        <v>1</v>
      </c>
      <c r="CH252" t="str">
        <f>"1"</f>
        <v>1</v>
      </c>
      <c r="CI252" t="str">
        <f xml:space="preserve"> IF($CG$252 &gt;= $G$79, "1","0")</f>
        <v>1</v>
      </c>
      <c r="CJ252">
        <f xml:space="preserve"> IF( AND( $CH$252 = "1", $CI$252 = "1" ), 1, IF( AND( $CH$252 = "1", $CI$252 = "0" ), 2, IF( AND( $CH$252 = "0", $CI$252 = "1" ), 3, 4 ) ) )</f>
        <v>1</v>
      </c>
    </row>
    <row r="253" spans="80:88" x14ac:dyDescent="0.25">
      <c r="CB253" s="4">
        <v>0</v>
      </c>
      <c r="CC253" t="str">
        <f t="shared" si="18"/>
        <v>0</v>
      </c>
      <c r="CD253" t="str">
        <f xml:space="preserve"> IF($CB$253 &gt;= $G$55, "1","0")</f>
        <v>0</v>
      </c>
      <c r="CE253">
        <f xml:space="preserve"> IF( AND( $CC$253 = "1", $CD$253 = "1" ), 1, IF( AND( $CC$253 = "1", $CD$253 = "0" ), 2, IF( AND( $CC$253 = "0", $CD$253 = "1" ), 3, 4 ) ) )</f>
        <v>4</v>
      </c>
      <c r="CG253" s="4">
        <v>0</v>
      </c>
      <c r="CH253" t="str">
        <f>"0"</f>
        <v>0</v>
      </c>
      <c r="CI253" t="str">
        <f xml:space="preserve"> IF($CG$253 &gt;= $G$79, "1","0")</f>
        <v>0</v>
      </c>
      <c r="CJ253">
        <f xml:space="preserve"> IF( AND( $CH$253 = "1", $CI$253 = "1" ), 1, IF( AND( $CH$253 = "1", $CI$253 = "0" ), 2, IF( AND( $CH$253 = "0", $CI$253 = "1" ), 3, 4 ) ) )</f>
        <v>4</v>
      </c>
    </row>
    <row r="254" spans="80:88" x14ac:dyDescent="0.25">
      <c r="CB254" s="4">
        <v>0</v>
      </c>
      <c r="CC254" t="str">
        <f t="shared" si="18"/>
        <v>0</v>
      </c>
      <c r="CD254" t="str">
        <f xml:space="preserve"> IF($CB$254 &gt;= $G$55, "1","0")</f>
        <v>0</v>
      </c>
      <c r="CE254">
        <f xml:space="preserve"> IF( AND( $CC$254 = "1", $CD$254 = "1" ), 1, IF( AND( $CC$254 = "1", $CD$254 = "0" ), 2, IF( AND( $CC$254 = "0", $CD$254 = "1" ), 3, 4 ) ) )</f>
        <v>4</v>
      </c>
      <c r="CG254" s="4">
        <v>1</v>
      </c>
      <c r="CH254" t="str">
        <f>"1"</f>
        <v>1</v>
      </c>
      <c r="CI254" t="str">
        <f xml:space="preserve"> IF($CG$254 &gt;= $G$79, "1","0")</f>
        <v>1</v>
      </c>
      <c r="CJ254">
        <f xml:space="preserve"> IF( AND( $CH$254 = "1", $CI$254 = "1" ), 1, IF( AND( $CH$254 = "1", $CI$254 = "0" ), 2, IF( AND( $CH$254 = "0", $CI$254 = "1" ), 3, 4 ) ) )</f>
        <v>1</v>
      </c>
    </row>
    <row r="255" spans="80:88" x14ac:dyDescent="0.25">
      <c r="CB255" s="4">
        <v>0</v>
      </c>
      <c r="CC255" t="str">
        <f t="shared" si="18"/>
        <v>0</v>
      </c>
      <c r="CD255" t="str">
        <f xml:space="preserve"> IF($CB$255 &gt;= $G$55, "1","0")</f>
        <v>0</v>
      </c>
      <c r="CE255">
        <f xml:space="preserve"> IF( AND( $CC$255 = "1", $CD$255 = "1" ), 1, IF( AND( $CC$255 = "1", $CD$255 = "0" ), 2, IF( AND( $CC$255 = "0", $CD$255 = "1" ), 3, 4 ) ) )</f>
        <v>4</v>
      </c>
      <c r="CG255" s="4">
        <v>0</v>
      </c>
      <c r="CH255" t="str">
        <f>"0"</f>
        <v>0</v>
      </c>
      <c r="CI255" t="str">
        <f xml:space="preserve"> IF($CG$255 &gt;= $G$79, "1","0")</f>
        <v>0</v>
      </c>
      <c r="CJ255">
        <f xml:space="preserve"> IF( AND( $CH$255 = "1", $CI$255 = "1" ), 1, IF( AND( $CH$255 = "1", $CI$255 = "0" ), 2, IF( AND( $CH$255 = "0", $CI$255 = "1" ), 3, 4 ) ) )</f>
        <v>4</v>
      </c>
    </row>
    <row r="256" spans="80:88" x14ac:dyDescent="0.25">
      <c r="CB256" s="4">
        <v>1</v>
      </c>
      <c r="CC256" t="str">
        <f>"1"</f>
        <v>1</v>
      </c>
      <c r="CD256" t="str">
        <f xml:space="preserve"> IF($CB$256 &gt;= $G$55, "1","0")</f>
        <v>1</v>
      </c>
      <c r="CE256">
        <f xml:space="preserve"> IF( AND( $CC$256 = "1", $CD$256 = "1" ), 1, IF( AND( $CC$256 = "1", $CD$256 = "0" ), 2, IF( AND( $CC$256 = "0", $CD$256 = "1" ), 3, 4 ) ) )</f>
        <v>1</v>
      </c>
      <c r="CG256" s="4">
        <v>1</v>
      </c>
      <c r="CH256" t="str">
        <f>"1"</f>
        <v>1</v>
      </c>
      <c r="CI256" t="str">
        <f xml:space="preserve"> IF($CG$256 &gt;= $G$79, "1","0")</f>
        <v>1</v>
      </c>
      <c r="CJ256">
        <f xml:space="preserve"> IF( AND( $CH$256 = "1", $CI$256 = "1" ), 1, IF( AND( $CH$256 = "1", $CI$256 = "0" ), 2, IF( AND( $CH$256 = "0", $CI$256 = "1" ), 3, 4 ) ) )</f>
        <v>1</v>
      </c>
    </row>
    <row r="257" spans="80:88" x14ac:dyDescent="0.25">
      <c r="CB257" s="4">
        <v>0</v>
      </c>
      <c r="CC257" t="str">
        <f t="shared" ref="CC257:CC276" si="19">"0"</f>
        <v>0</v>
      </c>
      <c r="CD257" t="str">
        <f xml:space="preserve"> IF($CB$257 &gt;= $G$55, "1","0")</f>
        <v>0</v>
      </c>
      <c r="CE257">
        <f xml:space="preserve"> IF( AND( $CC$257 = "1", $CD$257 = "1" ), 1, IF( AND( $CC$257 = "1", $CD$257 = "0" ), 2, IF( AND( $CC$257 = "0", $CD$257 = "1" ), 3, 4 ) ) )</f>
        <v>4</v>
      </c>
      <c r="CG257" s="4">
        <v>0</v>
      </c>
      <c r="CH257" t="str">
        <f>"0"</f>
        <v>0</v>
      </c>
      <c r="CI257" t="str">
        <f xml:space="preserve"> IF($CG$257 &gt;= $G$79, "1","0")</f>
        <v>0</v>
      </c>
      <c r="CJ257">
        <f xml:space="preserve"> IF( AND( $CH$257 = "1", $CI$257 = "1" ), 1, IF( AND( $CH$257 = "1", $CI$257 = "0" ), 2, IF( AND( $CH$257 = "0", $CI$257 = "1" ), 3, 4 ) ) )</f>
        <v>4</v>
      </c>
    </row>
    <row r="258" spans="80:88" x14ac:dyDescent="0.25">
      <c r="CB258" s="4">
        <v>0</v>
      </c>
      <c r="CC258" t="str">
        <f t="shared" si="19"/>
        <v>0</v>
      </c>
      <c r="CD258" t="str">
        <f xml:space="preserve"> IF($CB$258 &gt;= $G$55, "1","0")</f>
        <v>0</v>
      </c>
      <c r="CE258">
        <f xml:space="preserve"> IF( AND( $CC$258 = "1", $CD$258 = "1" ), 1, IF( AND( $CC$258 = "1", $CD$258 = "0" ), 2, IF( AND( $CC$258 = "0", $CD$258 = "1" ), 3, 4 ) ) )</f>
        <v>4</v>
      </c>
      <c r="CG258" s="4">
        <v>1</v>
      </c>
      <c r="CH258" t="str">
        <f>"1"</f>
        <v>1</v>
      </c>
      <c r="CI258" t="str">
        <f xml:space="preserve"> IF($CG$258 &gt;= $G$79, "1","0")</f>
        <v>1</v>
      </c>
      <c r="CJ258">
        <f xml:space="preserve"> IF( AND( $CH$258 = "1", $CI$258 = "1" ), 1, IF( AND( $CH$258 = "1", $CI$258 = "0" ), 2, IF( AND( $CH$258 = "0", $CI$258 = "1" ), 3, 4 ) ) )</f>
        <v>1</v>
      </c>
    </row>
    <row r="259" spans="80:88" x14ac:dyDescent="0.25">
      <c r="CB259" s="4">
        <v>0</v>
      </c>
      <c r="CC259" t="str">
        <f t="shared" si="19"/>
        <v>0</v>
      </c>
      <c r="CD259" t="str">
        <f xml:space="preserve"> IF($CB$259 &gt;= $G$55, "1","0")</f>
        <v>0</v>
      </c>
      <c r="CE259">
        <f xml:space="preserve"> IF( AND( $CC$259 = "1", $CD$259 = "1" ), 1, IF( AND( $CC$259 = "1", $CD$259 = "0" ), 2, IF( AND( $CC$259 = "0", $CD$259 = "1" ), 3, 4 ) ) )</f>
        <v>4</v>
      </c>
      <c r="CG259" s="4">
        <v>0</v>
      </c>
      <c r="CH259" t="str">
        <f>"0"</f>
        <v>0</v>
      </c>
      <c r="CI259" t="str">
        <f xml:space="preserve"> IF($CG$259 &gt;= $G$79, "1","0")</f>
        <v>0</v>
      </c>
      <c r="CJ259">
        <f xml:space="preserve"> IF( AND( $CH$259 = "1", $CI$259 = "1" ), 1, IF( AND( $CH$259 = "1", $CI$259 = "0" ), 2, IF( AND( $CH$259 = "0", $CI$259 = "1" ), 3, 4 ) ) )</f>
        <v>4</v>
      </c>
    </row>
    <row r="260" spans="80:88" x14ac:dyDescent="0.25">
      <c r="CB260" s="4">
        <v>0</v>
      </c>
      <c r="CC260" t="str">
        <f t="shared" si="19"/>
        <v>0</v>
      </c>
      <c r="CD260" t="str">
        <f xml:space="preserve"> IF($CB$260 &gt;= $G$55, "1","0")</f>
        <v>0</v>
      </c>
      <c r="CE260">
        <f xml:space="preserve"> IF( AND( $CC$260 = "1", $CD$260 = "1" ), 1, IF( AND( $CC$260 = "1", $CD$260 = "0" ), 2, IF( AND( $CC$260 = "0", $CD$260 = "1" ), 3, 4 ) ) )</f>
        <v>4</v>
      </c>
      <c r="CG260" s="4">
        <v>1</v>
      </c>
      <c r="CH260" t="str">
        <f>"1"</f>
        <v>1</v>
      </c>
      <c r="CI260" t="str">
        <f xml:space="preserve"> IF($CG$260 &gt;= $G$79, "1","0")</f>
        <v>1</v>
      </c>
      <c r="CJ260">
        <f xml:space="preserve"> IF( AND( $CH$260 = "1", $CI$260 = "1" ), 1, IF( AND( $CH$260 = "1", $CI$260 = "0" ), 2, IF( AND( $CH$260 = "0", $CI$260 = "1" ), 3, 4 ) ) )</f>
        <v>1</v>
      </c>
    </row>
    <row r="261" spans="80:88" x14ac:dyDescent="0.25">
      <c r="CB261" s="4">
        <v>0</v>
      </c>
      <c r="CC261" t="str">
        <f t="shared" si="19"/>
        <v>0</v>
      </c>
      <c r="CD261" t="str">
        <f xml:space="preserve"> IF($CB$261 &gt;= $G$55, "1","0")</f>
        <v>0</v>
      </c>
      <c r="CE261">
        <f xml:space="preserve"> IF( AND( $CC$261 = "1", $CD$261 = "1" ), 1, IF( AND( $CC$261 = "1", $CD$261 = "0" ), 2, IF( AND( $CC$261 = "0", $CD$261 = "1" ), 3, 4 ) ) )</f>
        <v>4</v>
      </c>
      <c r="CG261" s="4">
        <v>0</v>
      </c>
      <c r="CH261" t="str">
        <f t="shared" ref="CH261:CH267" si="20">"0"</f>
        <v>0</v>
      </c>
      <c r="CI261" t="str">
        <f xml:space="preserve"> IF($CG$261 &gt;= $G$79, "1","0")</f>
        <v>0</v>
      </c>
      <c r="CJ261">
        <f xml:space="preserve"> IF( AND( $CH$261 = "1", $CI$261 = "1" ), 1, IF( AND( $CH$261 = "1", $CI$261 = "0" ), 2, IF( AND( $CH$261 = "0", $CI$261 = "1" ), 3, 4 ) ) )</f>
        <v>4</v>
      </c>
    </row>
    <row r="262" spans="80:88" x14ac:dyDescent="0.25">
      <c r="CB262" s="4">
        <v>0</v>
      </c>
      <c r="CC262" t="str">
        <f t="shared" si="19"/>
        <v>0</v>
      </c>
      <c r="CD262" t="str">
        <f xml:space="preserve"> IF($CB$262 &gt;= $G$55, "1","0")</f>
        <v>0</v>
      </c>
      <c r="CE262">
        <f xml:space="preserve"> IF( AND( $CC$262 = "1", $CD$262 = "1" ), 1, IF( AND( $CC$262 = "1", $CD$262 = "0" ), 2, IF( AND( $CC$262 = "0", $CD$262 = "1" ), 3, 4 ) ) )</f>
        <v>4</v>
      </c>
      <c r="CG262" s="4">
        <v>0</v>
      </c>
      <c r="CH262" t="str">
        <f t="shared" si="20"/>
        <v>0</v>
      </c>
      <c r="CI262" t="str">
        <f xml:space="preserve"> IF($CG$262 &gt;= $G$79, "1","0")</f>
        <v>0</v>
      </c>
      <c r="CJ262">
        <f xml:space="preserve"> IF( AND( $CH$262 = "1", $CI$262 = "1" ), 1, IF( AND( $CH$262 = "1", $CI$262 = "0" ), 2, IF( AND( $CH$262 = "0", $CI$262 = "1" ), 3, 4 ) ) )</f>
        <v>4</v>
      </c>
    </row>
    <row r="263" spans="80:88" x14ac:dyDescent="0.25">
      <c r="CB263" s="4">
        <v>0</v>
      </c>
      <c r="CC263" t="str">
        <f t="shared" si="19"/>
        <v>0</v>
      </c>
      <c r="CD263" t="str">
        <f xml:space="preserve"> IF($CB$263 &gt;= $G$55, "1","0")</f>
        <v>0</v>
      </c>
      <c r="CE263">
        <f xml:space="preserve"> IF( AND( $CC$263 = "1", $CD$263 = "1" ), 1, IF( AND( $CC$263 = "1", $CD$263 = "0" ), 2, IF( AND( $CC$263 = "0", $CD$263 = "1" ), 3, 4 ) ) )</f>
        <v>4</v>
      </c>
      <c r="CG263" s="4">
        <v>0</v>
      </c>
      <c r="CH263" t="str">
        <f t="shared" si="20"/>
        <v>0</v>
      </c>
      <c r="CI263" t="str">
        <f xml:space="preserve"> IF($CG$263 &gt;= $G$79, "1","0")</f>
        <v>0</v>
      </c>
      <c r="CJ263">
        <f xml:space="preserve"> IF( AND( $CH$263 = "1", $CI$263 = "1" ), 1, IF( AND( $CH$263 = "1", $CI$263 = "0" ), 2, IF( AND( $CH$263 = "0", $CI$263 = "1" ), 3, 4 ) ) )</f>
        <v>4</v>
      </c>
    </row>
    <row r="264" spans="80:88" x14ac:dyDescent="0.25">
      <c r="CB264" s="4">
        <v>0</v>
      </c>
      <c r="CC264" t="str">
        <f t="shared" si="19"/>
        <v>0</v>
      </c>
      <c r="CD264" t="str">
        <f xml:space="preserve"> IF($CB$264 &gt;= $G$55, "1","0")</f>
        <v>0</v>
      </c>
      <c r="CE264">
        <f xml:space="preserve"> IF( AND( $CC$264 = "1", $CD$264 = "1" ), 1, IF( AND( $CC$264 = "1", $CD$264 = "0" ), 2, IF( AND( $CC$264 = "0", $CD$264 = "1" ), 3, 4 ) ) )</f>
        <v>4</v>
      </c>
      <c r="CG264" s="4">
        <v>0</v>
      </c>
      <c r="CH264" t="str">
        <f t="shared" si="20"/>
        <v>0</v>
      </c>
      <c r="CI264" t="str">
        <f xml:space="preserve"> IF($CG$264 &gt;= $G$79, "1","0")</f>
        <v>0</v>
      </c>
      <c r="CJ264">
        <f xml:space="preserve"> IF( AND( $CH$264 = "1", $CI$264 = "1" ), 1, IF( AND( $CH$264 = "1", $CI$264 = "0" ), 2, IF( AND( $CH$264 = "0", $CI$264 = "1" ), 3, 4 ) ) )</f>
        <v>4</v>
      </c>
    </row>
    <row r="265" spans="80:88" x14ac:dyDescent="0.25">
      <c r="CB265" s="4">
        <v>0</v>
      </c>
      <c r="CC265" t="str">
        <f t="shared" si="19"/>
        <v>0</v>
      </c>
      <c r="CD265" t="str">
        <f xml:space="preserve"> IF($CB$265 &gt;= $G$55, "1","0")</f>
        <v>0</v>
      </c>
      <c r="CE265">
        <f xml:space="preserve"> IF( AND( $CC$265 = "1", $CD$265 = "1" ), 1, IF( AND( $CC$265 = "1", $CD$265 = "0" ), 2, IF( AND( $CC$265 = "0", $CD$265 = "1" ), 3, 4 ) ) )</f>
        <v>4</v>
      </c>
      <c r="CG265" s="4">
        <v>0</v>
      </c>
      <c r="CH265" t="str">
        <f t="shared" si="20"/>
        <v>0</v>
      </c>
      <c r="CI265" t="str">
        <f xml:space="preserve"> IF($CG$265 &gt;= $G$79, "1","0")</f>
        <v>0</v>
      </c>
      <c r="CJ265">
        <f xml:space="preserve"> IF( AND( $CH$265 = "1", $CI$265 = "1" ), 1, IF( AND( $CH$265 = "1", $CI$265 = "0" ), 2, IF( AND( $CH$265 = "0", $CI$265 = "1" ), 3, 4 ) ) )</f>
        <v>4</v>
      </c>
    </row>
    <row r="266" spans="80:88" x14ac:dyDescent="0.25">
      <c r="CB266" s="4">
        <v>0</v>
      </c>
      <c r="CC266" t="str">
        <f t="shared" si="19"/>
        <v>0</v>
      </c>
      <c r="CD266" t="str">
        <f xml:space="preserve"> IF($CB$266 &gt;= $G$55, "1","0")</f>
        <v>0</v>
      </c>
      <c r="CE266">
        <f xml:space="preserve"> IF( AND( $CC$266 = "1", $CD$266 = "1" ), 1, IF( AND( $CC$266 = "1", $CD$266 = "0" ), 2, IF( AND( $CC$266 = "0", $CD$266 = "1" ), 3, 4 ) ) )</f>
        <v>4</v>
      </c>
      <c r="CG266" s="4">
        <v>0</v>
      </c>
      <c r="CH266" t="str">
        <f t="shared" si="20"/>
        <v>0</v>
      </c>
      <c r="CI266" t="str">
        <f xml:space="preserve"> IF($CG$266 &gt;= $G$79, "1","0")</f>
        <v>0</v>
      </c>
      <c r="CJ266">
        <f xml:space="preserve"> IF( AND( $CH$266 = "1", $CI$266 = "1" ), 1, IF( AND( $CH$266 = "1", $CI$266 = "0" ), 2, IF( AND( $CH$266 = "0", $CI$266 = "1" ), 3, 4 ) ) )</f>
        <v>4</v>
      </c>
    </row>
    <row r="267" spans="80:88" x14ac:dyDescent="0.25">
      <c r="CB267" s="4">
        <v>0</v>
      </c>
      <c r="CC267" t="str">
        <f t="shared" si="19"/>
        <v>0</v>
      </c>
      <c r="CD267" t="str">
        <f xml:space="preserve"> IF($CB$267 &gt;= $G$55, "1","0")</f>
        <v>0</v>
      </c>
      <c r="CE267">
        <f xml:space="preserve"> IF( AND( $CC$267 = "1", $CD$267 = "1" ), 1, IF( AND( $CC$267 = "1", $CD$267 = "0" ), 2, IF( AND( $CC$267 = "0", $CD$267 = "1" ), 3, 4 ) ) )</f>
        <v>4</v>
      </c>
      <c r="CG267" s="4">
        <v>0</v>
      </c>
      <c r="CH267" t="str">
        <f t="shared" si="20"/>
        <v>0</v>
      </c>
      <c r="CI267" t="str">
        <f xml:space="preserve"> IF($CG$267 &gt;= $G$79, "1","0")</f>
        <v>0</v>
      </c>
      <c r="CJ267">
        <f xml:space="preserve"> IF( AND( $CH$267 = "1", $CI$267 = "1" ), 1, IF( AND( $CH$267 = "1", $CI$267 = "0" ), 2, IF( AND( $CH$267 = "0", $CI$267 = "1" ), 3, 4 ) ) )</f>
        <v>4</v>
      </c>
    </row>
    <row r="268" spans="80:88" x14ac:dyDescent="0.25">
      <c r="CB268" s="4">
        <v>0</v>
      </c>
      <c r="CC268" t="str">
        <f t="shared" si="19"/>
        <v>0</v>
      </c>
      <c r="CD268" t="str">
        <f xml:space="preserve"> IF($CB$268 &gt;= $G$55, "1","0")</f>
        <v>0</v>
      </c>
      <c r="CE268">
        <f xml:space="preserve"> IF( AND( $CC$268 = "1", $CD$268 = "1" ), 1, IF( AND( $CC$268 = "1", $CD$268 = "0" ), 2, IF( AND( $CC$268 = "0", $CD$268 = "1" ), 3, 4 ) ) )</f>
        <v>4</v>
      </c>
      <c r="CG268" s="4">
        <v>1</v>
      </c>
      <c r="CH268" t="str">
        <f>"1"</f>
        <v>1</v>
      </c>
      <c r="CI268" t="str">
        <f xml:space="preserve"> IF($CG$268 &gt;= $G$79, "1","0")</f>
        <v>1</v>
      </c>
      <c r="CJ268">
        <f xml:space="preserve"> IF( AND( $CH$268 = "1", $CI$268 = "1" ), 1, IF( AND( $CH$268 = "1", $CI$268 = "0" ), 2, IF( AND( $CH$268 = "0", $CI$268 = "1" ), 3, 4 ) ) )</f>
        <v>1</v>
      </c>
    </row>
    <row r="269" spans="80:88" x14ac:dyDescent="0.25">
      <c r="CB269" s="4">
        <v>0</v>
      </c>
      <c r="CC269" t="str">
        <f t="shared" si="19"/>
        <v>0</v>
      </c>
      <c r="CD269" t="str">
        <f xml:space="preserve"> IF($CB$269 &gt;= $G$55, "1","0")</f>
        <v>0</v>
      </c>
      <c r="CE269">
        <f xml:space="preserve"> IF( AND( $CC$269 = "1", $CD$269 = "1" ), 1, IF( AND( $CC$269 = "1", $CD$269 = "0" ), 2, IF( AND( $CC$269 = "0", $CD$269 = "1" ), 3, 4 ) ) )</f>
        <v>4</v>
      </c>
      <c r="CG269" s="4">
        <v>0</v>
      </c>
      <c r="CH269" t="str">
        <f>"0"</f>
        <v>0</v>
      </c>
      <c r="CI269" t="str">
        <f xml:space="preserve"> IF($CG$269 &gt;= $G$79, "1","0")</f>
        <v>0</v>
      </c>
      <c r="CJ269">
        <f xml:space="preserve"> IF( AND( $CH$269 = "1", $CI$269 = "1" ), 1, IF( AND( $CH$269 = "1", $CI$269 = "0" ), 2, IF( AND( $CH$269 = "0", $CI$269 = "1" ), 3, 4 ) ) )</f>
        <v>4</v>
      </c>
    </row>
    <row r="270" spans="80:88" x14ac:dyDescent="0.25">
      <c r="CB270" s="4">
        <v>0</v>
      </c>
      <c r="CC270" t="str">
        <f t="shared" si="19"/>
        <v>0</v>
      </c>
      <c r="CD270" t="str">
        <f xml:space="preserve"> IF($CB$270 &gt;= $G$55, "1","0")</f>
        <v>0</v>
      </c>
      <c r="CE270">
        <f xml:space="preserve"> IF( AND( $CC$270 = "1", $CD$270 = "1" ), 1, IF( AND( $CC$270 = "1", $CD$270 = "0" ), 2, IF( AND( $CC$270 = "0", $CD$270 = "1" ), 3, 4 ) ) )</f>
        <v>4</v>
      </c>
      <c r="CG270" s="4">
        <v>1</v>
      </c>
      <c r="CH270" t="str">
        <f>"1"</f>
        <v>1</v>
      </c>
      <c r="CI270" t="str">
        <f xml:space="preserve"> IF($CG$270 &gt;= $G$79, "1","0")</f>
        <v>1</v>
      </c>
      <c r="CJ270">
        <f xml:space="preserve"> IF( AND( $CH$270 = "1", $CI$270 = "1" ), 1, IF( AND( $CH$270 = "1", $CI$270 = "0" ), 2, IF( AND( $CH$270 = "0", $CI$270 = "1" ), 3, 4 ) ) )</f>
        <v>1</v>
      </c>
    </row>
    <row r="271" spans="80:88" x14ac:dyDescent="0.25">
      <c r="CB271" s="4">
        <v>0</v>
      </c>
      <c r="CC271" t="str">
        <f t="shared" si="19"/>
        <v>0</v>
      </c>
      <c r="CD271" t="str">
        <f xml:space="preserve"> IF($CB$271 &gt;= $G$55, "1","0")</f>
        <v>0</v>
      </c>
      <c r="CE271">
        <f xml:space="preserve"> IF( AND( $CC$271 = "1", $CD$271 = "1" ), 1, IF( AND( $CC$271 = "1", $CD$271 = "0" ), 2, IF( AND( $CC$271 = "0", $CD$271 = "1" ), 3, 4 ) ) )</f>
        <v>4</v>
      </c>
      <c r="CG271" s="4">
        <v>0</v>
      </c>
      <c r="CH271" t="str">
        <f>"0"</f>
        <v>0</v>
      </c>
      <c r="CI271" t="str">
        <f xml:space="preserve"> IF($CG$271 &gt;= $G$79, "1","0")</f>
        <v>0</v>
      </c>
      <c r="CJ271">
        <f xml:space="preserve"> IF( AND( $CH$271 = "1", $CI$271 = "1" ), 1, IF( AND( $CH$271 = "1", $CI$271 = "0" ), 2, IF( AND( $CH$271 = "0", $CI$271 = "1" ), 3, 4 ) ) )</f>
        <v>4</v>
      </c>
    </row>
    <row r="272" spans="80:88" x14ac:dyDescent="0.25">
      <c r="CB272" s="4">
        <v>0</v>
      </c>
      <c r="CC272" t="str">
        <f t="shared" si="19"/>
        <v>0</v>
      </c>
      <c r="CD272" t="str">
        <f xml:space="preserve"> IF($CB$272 &gt;= $G$55, "1","0")</f>
        <v>0</v>
      </c>
      <c r="CE272">
        <f xml:space="preserve"> IF( AND( $CC$272 = "1", $CD$272 = "1" ), 1, IF( AND( $CC$272 = "1", $CD$272 = "0" ), 2, IF( AND( $CC$272 = "0", $CD$272 = "1" ), 3, 4 ) ) )</f>
        <v>4</v>
      </c>
      <c r="CG272" s="4">
        <v>1</v>
      </c>
      <c r="CH272" t="str">
        <f>"1"</f>
        <v>1</v>
      </c>
      <c r="CI272" t="str">
        <f xml:space="preserve"> IF($CG$272 &gt;= $G$79, "1","0")</f>
        <v>1</v>
      </c>
      <c r="CJ272">
        <f xml:space="preserve"> IF( AND( $CH$272 = "1", $CI$272 = "1" ), 1, IF( AND( $CH$272 = "1", $CI$272 = "0" ), 2, IF( AND( $CH$272 = "0", $CI$272 = "1" ), 3, 4 ) ) )</f>
        <v>1</v>
      </c>
    </row>
    <row r="273" spans="80:88" x14ac:dyDescent="0.25">
      <c r="CB273" s="4">
        <v>0</v>
      </c>
      <c r="CC273" t="str">
        <f t="shared" si="19"/>
        <v>0</v>
      </c>
      <c r="CD273" t="str">
        <f xml:space="preserve"> IF($CB$273 &gt;= $G$55, "1","0")</f>
        <v>0</v>
      </c>
      <c r="CE273">
        <f xml:space="preserve"> IF( AND( $CC$273 = "1", $CD$273 = "1" ), 1, IF( AND( $CC$273 = "1", $CD$273 = "0" ), 2, IF( AND( $CC$273 = "0", $CD$273 = "1" ), 3, 4 ) ) )</f>
        <v>4</v>
      </c>
      <c r="CG273" s="4">
        <v>0</v>
      </c>
      <c r="CH273" t="str">
        <f t="shared" ref="CH273:CH279" si="21">"0"</f>
        <v>0</v>
      </c>
      <c r="CI273" t="str">
        <f xml:space="preserve"> IF($CG$273 &gt;= $G$79, "1","0")</f>
        <v>0</v>
      </c>
      <c r="CJ273">
        <f xml:space="preserve"> IF( AND( $CH$273 = "1", $CI$273 = "1" ), 1, IF( AND( $CH$273 = "1", $CI$273 = "0" ), 2, IF( AND( $CH$273 = "0", $CI$273 = "1" ), 3, 4 ) ) )</f>
        <v>4</v>
      </c>
    </row>
    <row r="274" spans="80:88" x14ac:dyDescent="0.25">
      <c r="CB274" s="4">
        <v>0</v>
      </c>
      <c r="CC274" t="str">
        <f t="shared" si="19"/>
        <v>0</v>
      </c>
      <c r="CD274" t="str">
        <f xml:space="preserve"> IF($CB$274 &gt;= $G$55, "1","0")</f>
        <v>0</v>
      </c>
      <c r="CE274">
        <f xml:space="preserve"> IF( AND( $CC$274 = "1", $CD$274 = "1" ), 1, IF( AND( $CC$274 = "1", $CD$274 = "0" ), 2, IF( AND( $CC$274 = "0", $CD$274 = "1" ), 3, 4 ) ) )</f>
        <v>4</v>
      </c>
      <c r="CG274" s="4">
        <v>0</v>
      </c>
      <c r="CH274" t="str">
        <f t="shared" si="21"/>
        <v>0</v>
      </c>
      <c r="CI274" t="str">
        <f xml:space="preserve"> IF($CG$274 &gt;= $G$79, "1","0")</f>
        <v>0</v>
      </c>
      <c r="CJ274">
        <f xml:space="preserve"> IF( AND( $CH$274 = "1", $CI$274 = "1" ), 1, IF( AND( $CH$274 = "1", $CI$274 = "0" ), 2, IF( AND( $CH$274 = "0", $CI$274 = "1" ), 3, 4 ) ) )</f>
        <v>4</v>
      </c>
    </row>
    <row r="275" spans="80:88" x14ac:dyDescent="0.25">
      <c r="CB275" s="4">
        <v>0</v>
      </c>
      <c r="CC275" t="str">
        <f t="shared" si="19"/>
        <v>0</v>
      </c>
      <c r="CD275" t="str">
        <f xml:space="preserve"> IF($CB$275 &gt;= $G$55, "1","0")</f>
        <v>0</v>
      </c>
      <c r="CE275">
        <f xml:space="preserve"> IF( AND( $CC$275 = "1", $CD$275 = "1" ), 1, IF( AND( $CC$275 = "1", $CD$275 = "0" ), 2, IF( AND( $CC$275 = "0", $CD$275 = "1" ), 3, 4 ) ) )</f>
        <v>4</v>
      </c>
      <c r="CG275" s="4">
        <v>0</v>
      </c>
      <c r="CH275" t="str">
        <f t="shared" si="21"/>
        <v>0</v>
      </c>
      <c r="CI275" t="str">
        <f xml:space="preserve"> IF($CG$275 &gt;= $G$79, "1","0")</f>
        <v>0</v>
      </c>
      <c r="CJ275">
        <f xml:space="preserve"> IF( AND( $CH$275 = "1", $CI$275 = "1" ), 1, IF( AND( $CH$275 = "1", $CI$275 = "0" ), 2, IF( AND( $CH$275 = "0", $CI$275 = "1" ), 3, 4 ) ) )</f>
        <v>4</v>
      </c>
    </row>
    <row r="276" spans="80:88" x14ac:dyDescent="0.25">
      <c r="CB276" s="4">
        <v>0</v>
      </c>
      <c r="CC276" t="str">
        <f t="shared" si="19"/>
        <v>0</v>
      </c>
      <c r="CD276" t="str">
        <f xml:space="preserve"> IF($CB$276 &gt;= $G$55, "1","0")</f>
        <v>0</v>
      </c>
      <c r="CE276">
        <f xml:space="preserve"> IF( AND( $CC$276 = "1", $CD$276 = "1" ), 1, IF( AND( $CC$276 = "1", $CD$276 = "0" ), 2, IF( AND( $CC$276 = "0", $CD$276 = "1" ), 3, 4 ) ) )</f>
        <v>4</v>
      </c>
      <c r="CG276" s="4">
        <v>1</v>
      </c>
      <c r="CH276" t="str">
        <f t="shared" si="21"/>
        <v>0</v>
      </c>
      <c r="CI276" t="str">
        <f xml:space="preserve"> IF($CG$276 &gt;= $G$79, "1","0")</f>
        <v>1</v>
      </c>
      <c r="CJ276">
        <f xml:space="preserve"> IF( AND( $CH$276 = "1", $CI$276 = "1" ), 1, IF( AND( $CH$276 = "1", $CI$276 = "0" ), 2, IF( AND( $CH$276 = "0", $CI$276 = "1" ), 3, 4 ) ) )</f>
        <v>3</v>
      </c>
    </row>
    <row r="277" spans="80:88" x14ac:dyDescent="0.25">
      <c r="CB277" s="4">
        <v>0.66666666666666663</v>
      </c>
      <c r="CC277" t="str">
        <f>"1"</f>
        <v>1</v>
      </c>
      <c r="CD277" t="str">
        <f xml:space="preserve"> IF($CB$277 &gt;= $G$55, "1","0")</f>
        <v>1</v>
      </c>
      <c r="CE277">
        <f xml:space="preserve"> IF( AND( $CC$277 = "1", $CD$277 = "1" ), 1, IF( AND( $CC$277 = "1", $CD$277 = "0" ), 2, IF( AND( $CC$277 = "0", $CD$277 = "1" ), 3, 4 ) ) )</f>
        <v>1</v>
      </c>
      <c r="CG277" s="4">
        <v>0</v>
      </c>
      <c r="CH277" t="str">
        <f t="shared" si="21"/>
        <v>0</v>
      </c>
      <c r="CI277" t="str">
        <f xml:space="preserve"> IF($CG$277 &gt;= $G$79, "1","0")</f>
        <v>0</v>
      </c>
      <c r="CJ277">
        <f xml:space="preserve"> IF( AND( $CH$277 = "1", $CI$277 = "1" ), 1, IF( AND( $CH$277 = "1", $CI$277 = "0" ), 2, IF( AND( $CH$277 = "0", $CI$277 = "1" ), 3, 4 ) ) )</f>
        <v>4</v>
      </c>
    </row>
    <row r="278" spans="80:88" x14ac:dyDescent="0.25">
      <c r="CB278" s="4">
        <v>0</v>
      </c>
      <c r="CC278" t="str">
        <f>"0"</f>
        <v>0</v>
      </c>
      <c r="CD278" t="str">
        <f xml:space="preserve"> IF($CB$278 &gt;= $G$55, "1","0")</f>
        <v>0</v>
      </c>
      <c r="CE278">
        <f xml:space="preserve"> IF( AND( $CC$278 = "1", $CD$278 = "1" ), 1, IF( AND( $CC$278 = "1", $CD$278 = "0" ), 2, IF( AND( $CC$278 = "0", $CD$278 = "1" ), 3, 4 ) ) )</f>
        <v>4</v>
      </c>
      <c r="CG278" s="4">
        <v>0</v>
      </c>
      <c r="CH278" t="str">
        <f t="shared" si="21"/>
        <v>0</v>
      </c>
      <c r="CI278" t="str">
        <f xml:space="preserve"> IF($CG$278 &gt;= $G$79, "1","0")</f>
        <v>0</v>
      </c>
      <c r="CJ278">
        <f xml:space="preserve"> IF( AND( $CH$278 = "1", $CI$278 = "1" ), 1, IF( AND( $CH$278 = "1", $CI$278 = "0" ), 2, IF( AND( $CH$278 = "0", $CI$278 = "1" ), 3, 4 ) ) )</f>
        <v>4</v>
      </c>
    </row>
    <row r="279" spans="80:88" x14ac:dyDescent="0.25">
      <c r="CB279" s="4">
        <v>0</v>
      </c>
      <c r="CC279" t="str">
        <f>"0"</f>
        <v>0</v>
      </c>
      <c r="CD279" t="str">
        <f xml:space="preserve"> IF($CB$279 &gt;= $G$55, "1","0")</f>
        <v>0</v>
      </c>
      <c r="CE279">
        <f xml:space="preserve"> IF( AND( $CC$279 = "1", $CD$279 = "1" ), 1, IF( AND( $CC$279 = "1", $CD$279 = "0" ), 2, IF( AND( $CC$279 = "0", $CD$279 = "1" ), 3, 4 ) ) )</f>
        <v>4</v>
      </c>
      <c r="CG279" s="4">
        <v>0</v>
      </c>
      <c r="CH279" t="str">
        <f t="shared" si="21"/>
        <v>0</v>
      </c>
      <c r="CI279" t="str">
        <f xml:space="preserve"> IF($CG$279 &gt;= $G$79, "1","0")</f>
        <v>0</v>
      </c>
      <c r="CJ279">
        <f xml:space="preserve"> IF( AND( $CH$279 = "1", $CI$279 = "1" ), 1, IF( AND( $CH$279 = "1", $CI$279 = "0" ), 2, IF( AND( $CH$279 = "0", $CI$279 = "1" ), 3, 4 ) ) )</f>
        <v>4</v>
      </c>
    </row>
    <row r="280" spans="80:88" x14ac:dyDescent="0.25">
      <c r="CB280" s="4">
        <v>0</v>
      </c>
      <c r="CC280" t="str">
        <f>"0"</f>
        <v>0</v>
      </c>
      <c r="CD280" t="str">
        <f xml:space="preserve"> IF($CB$280 &gt;= $G$55, "1","0")</f>
        <v>0</v>
      </c>
      <c r="CE280">
        <f xml:space="preserve"> IF( AND( $CC$280 = "1", $CD$280 = "1" ), 1, IF( AND( $CC$280 = "1", $CD$280 = "0" ), 2, IF( AND( $CC$280 = "0", $CD$280 = "1" ), 3, 4 ) ) )</f>
        <v>4</v>
      </c>
      <c r="CG280" s="4">
        <v>1</v>
      </c>
      <c r="CH280" t="str">
        <f>"1"</f>
        <v>1</v>
      </c>
      <c r="CI280" t="str">
        <f xml:space="preserve"> IF($CG$280 &gt;= $G$79, "1","0")</f>
        <v>1</v>
      </c>
      <c r="CJ280">
        <f xml:space="preserve"> IF( AND( $CH$280 = "1", $CI$280 = "1" ), 1, IF( AND( $CH$280 = "1", $CI$280 = "0" ), 2, IF( AND( $CH$280 = "0", $CI$280 = "1" ), 3, 4 ) ) )</f>
        <v>1</v>
      </c>
    </row>
    <row r="281" spans="80:88" x14ac:dyDescent="0.25">
      <c r="CB281" s="4">
        <v>1</v>
      </c>
      <c r="CC281" t="str">
        <f>"1"</f>
        <v>1</v>
      </c>
      <c r="CD281" t="str">
        <f xml:space="preserve"> IF($CB$281 &gt;= $G$55, "1","0")</f>
        <v>1</v>
      </c>
      <c r="CE281">
        <f xml:space="preserve"> IF( AND( $CC$281 = "1", $CD$281 = "1" ), 1, IF( AND( $CC$281 = "1", $CD$281 = "0" ), 2, IF( AND( $CC$281 = "0", $CD$281 = "1" ), 3, 4 ) ) )</f>
        <v>1</v>
      </c>
      <c r="CG281" s="4">
        <v>0</v>
      </c>
      <c r="CH281" t="str">
        <f>"0"</f>
        <v>0</v>
      </c>
      <c r="CI281" t="str">
        <f xml:space="preserve"> IF($CG$281 &gt;= $G$79, "1","0")</f>
        <v>0</v>
      </c>
      <c r="CJ281">
        <f xml:space="preserve"> IF( AND( $CH$281 = "1", $CI$281 = "1" ), 1, IF( AND( $CH$281 = "1", $CI$281 = "0" ), 2, IF( AND( $CH$281 = "0", $CI$281 = "1" ), 3, 4 ) ) )</f>
        <v>4</v>
      </c>
    </row>
    <row r="282" spans="80:88" x14ac:dyDescent="0.25">
      <c r="CB282" s="4">
        <v>0</v>
      </c>
      <c r="CC282" t="str">
        <f>"0"</f>
        <v>0</v>
      </c>
      <c r="CD282" t="str">
        <f xml:space="preserve"> IF($CB$282 &gt;= $G$55, "1","0")</f>
        <v>0</v>
      </c>
      <c r="CE282">
        <f xml:space="preserve"> IF( AND( $CC$282 = "1", $CD$282 = "1" ), 1, IF( AND( $CC$282 = "1", $CD$282 = "0" ), 2, IF( AND( $CC$282 = "0", $CD$282 = "1" ), 3, 4 ) ) )</f>
        <v>4</v>
      </c>
      <c r="CG282" s="4">
        <v>1</v>
      </c>
      <c r="CH282" t="str">
        <f>"0"</f>
        <v>0</v>
      </c>
      <c r="CI282" t="str">
        <f xml:space="preserve"> IF($CG$282 &gt;= $G$79, "1","0")</f>
        <v>1</v>
      </c>
      <c r="CJ282">
        <f xml:space="preserve"> IF( AND( $CH$282 = "1", $CI$282 = "1" ), 1, IF( AND( $CH$282 = "1", $CI$282 = "0" ), 2, IF( AND( $CH$282 = "0", $CI$282 = "1" ), 3, 4 ) ) )</f>
        <v>3</v>
      </c>
    </row>
    <row r="283" spans="80:88" x14ac:dyDescent="0.25">
      <c r="CB283" s="4">
        <v>0</v>
      </c>
      <c r="CC283" t="str">
        <f>"0"</f>
        <v>0</v>
      </c>
      <c r="CD283" t="str">
        <f xml:space="preserve"> IF($CB$283 &gt;= $G$55, "1","0")</f>
        <v>0</v>
      </c>
      <c r="CE283">
        <f xml:space="preserve"> IF( AND( $CC$283 = "1", $CD$283 = "1" ), 1, IF( AND( $CC$283 = "1", $CD$283 = "0" ), 2, IF( AND( $CC$283 = "0", $CD$283 = "1" ), 3, 4 ) ) )</f>
        <v>4</v>
      </c>
      <c r="CG283" s="4">
        <v>0</v>
      </c>
      <c r="CH283" t="str">
        <f>"0"</f>
        <v>0</v>
      </c>
      <c r="CI283" t="str">
        <f xml:space="preserve"> IF($CG$283 &gt;= $G$79, "1","0")</f>
        <v>0</v>
      </c>
      <c r="CJ283">
        <f xml:space="preserve"> IF( AND( $CH$283 = "1", $CI$283 = "1" ), 1, IF( AND( $CH$283 = "1", $CI$283 = "0" ), 2, IF( AND( $CH$283 = "0", $CI$283 = "1" ), 3, 4 ) ) )</f>
        <v>4</v>
      </c>
    </row>
    <row r="284" spans="80:88" x14ac:dyDescent="0.25">
      <c r="CB284" s="4">
        <v>0</v>
      </c>
      <c r="CC284" t="str">
        <f>"0"</f>
        <v>0</v>
      </c>
      <c r="CD284" t="str">
        <f xml:space="preserve"> IF($CB$284 &gt;= $G$55, "1","0")</f>
        <v>0</v>
      </c>
      <c r="CE284">
        <f xml:space="preserve"> IF( AND( $CC$284 = "1", $CD$284 = "1" ), 1, IF( AND( $CC$284 = "1", $CD$284 = "0" ), 2, IF( AND( $CC$284 = "0", $CD$284 = "1" ), 3, 4 ) ) )</f>
        <v>4</v>
      </c>
      <c r="CG284" s="4">
        <v>0</v>
      </c>
      <c r="CH284" t="str">
        <f>"0"</f>
        <v>0</v>
      </c>
      <c r="CI284" t="str">
        <f xml:space="preserve"> IF($CG$284 &gt;= $G$79, "1","0")</f>
        <v>0</v>
      </c>
      <c r="CJ284">
        <f xml:space="preserve"> IF( AND( $CH$284 = "1", $CI$284 = "1" ), 1, IF( AND( $CH$284 = "1", $CI$284 = "0" ), 2, IF( AND( $CH$284 = "0", $CI$284 = "1" ), 3, 4 ) ) )</f>
        <v>4</v>
      </c>
    </row>
    <row r="285" spans="80:88" x14ac:dyDescent="0.25">
      <c r="CB285" s="4">
        <v>1</v>
      </c>
      <c r="CC285" t="str">
        <f>"1"</f>
        <v>1</v>
      </c>
      <c r="CD285" t="str">
        <f xml:space="preserve"> IF($CB$285 &gt;= $G$55, "1","0")</f>
        <v>1</v>
      </c>
      <c r="CE285">
        <f xml:space="preserve"> IF( AND( $CC$285 = "1", $CD$285 = "1" ), 1, IF( AND( $CC$285 = "1", $CD$285 = "0" ), 2, IF( AND( $CC$285 = "0", $CD$285 = "1" ), 3, 4 ) ) )</f>
        <v>1</v>
      </c>
      <c r="CG285" s="4">
        <v>1</v>
      </c>
      <c r="CH285" t="str">
        <f>"1"</f>
        <v>1</v>
      </c>
      <c r="CI285" t="str">
        <f xml:space="preserve"> IF($CG$285 &gt;= $G$79, "1","0")</f>
        <v>1</v>
      </c>
      <c r="CJ285">
        <f xml:space="preserve"> IF( AND( $CH$285 = "1", $CI$285 = "1" ), 1, IF( AND( $CH$285 = "1", $CI$285 = "0" ), 2, IF( AND( $CH$285 = "0", $CI$285 = "1" ), 3, 4 ) ) )</f>
        <v>1</v>
      </c>
    </row>
    <row r="286" spans="80:88" x14ac:dyDescent="0.25">
      <c r="CB286" s="4">
        <v>0</v>
      </c>
      <c r="CC286" t="str">
        <f t="shared" ref="CC286:CC292" si="22">"0"</f>
        <v>0</v>
      </c>
      <c r="CD286" t="str">
        <f xml:space="preserve"> IF($CB$286 &gt;= $G$55, "1","0")</f>
        <v>0</v>
      </c>
      <c r="CE286">
        <f xml:space="preserve"> IF( AND( $CC$286 = "1", $CD$286 = "1" ), 1, IF( AND( $CC$286 = "1", $CD$286 = "0" ), 2, IF( AND( $CC$286 = "0", $CD$286 = "1" ), 3, 4 ) ) )</f>
        <v>4</v>
      </c>
      <c r="CG286" s="4">
        <v>0</v>
      </c>
      <c r="CH286" t="str">
        <f>"0"</f>
        <v>0</v>
      </c>
      <c r="CI286" t="str">
        <f xml:space="preserve"> IF($CG$286 &gt;= $G$79, "1","0")</f>
        <v>0</v>
      </c>
      <c r="CJ286">
        <f xml:space="preserve"> IF( AND( $CH$286 = "1", $CI$286 = "1" ), 1, IF( AND( $CH$286 = "1", $CI$286 = "0" ), 2, IF( AND( $CH$286 = "0", $CI$286 = "1" ), 3, 4 ) ) )</f>
        <v>4</v>
      </c>
    </row>
    <row r="287" spans="80:88" x14ac:dyDescent="0.25">
      <c r="CB287" s="4">
        <v>0</v>
      </c>
      <c r="CC287" t="str">
        <f t="shared" si="22"/>
        <v>0</v>
      </c>
      <c r="CD287" t="str">
        <f xml:space="preserve"> IF($CB$287 &gt;= $G$55, "1","0")</f>
        <v>0</v>
      </c>
      <c r="CE287">
        <f xml:space="preserve"> IF( AND( $CC$287 = "1", $CD$287 = "1" ), 1, IF( AND( $CC$287 = "1", $CD$287 = "0" ), 2, IF( AND( $CC$287 = "0", $CD$287 = "1" ), 3, 4 ) ) )</f>
        <v>4</v>
      </c>
      <c r="CG287" s="4">
        <v>1</v>
      </c>
      <c r="CH287" t="str">
        <f>"1"</f>
        <v>1</v>
      </c>
      <c r="CI287" t="str">
        <f xml:space="preserve"> IF($CG$287 &gt;= $G$79, "1","0")</f>
        <v>1</v>
      </c>
      <c r="CJ287">
        <f xml:space="preserve"> IF( AND( $CH$287 = "1", $CI$287 = "1" ), 1, IF( AND( $CH$287 = "1", $CI$287 = "0" ), 2, IF( AND( $CH$287 = "0", $CI$287 = "1" ), 3, 4 ) ) )</f>
        <v>1</v>
      </c>
    </row>
    <row r="288" spans="80:88" x14ac:dyDescent="0.25">
      <c r="CB288" s="4">
        <v>0</v>
      </c>
      <c r="CC288" t="str">
        <f t="shared" si="22"/>
        <v>0</v>
      </c>
      <c r="CD288" t="str">
        <f xml:space="preserve"> IF($CB$288 &gt;= $G$55, "1","0")</f>
        <v>0</v>
      </c>
      <c r="CE288">
        <f xml:space="preserve"> IF( AND( $CC$288 = "1", $CD$288 = "1" ), 1, IF( AND( $CC$288 = "1", $CD$288 = "0" ), 2, IF( AND( $CC$288 = "0", $CD$288 = "1" ), 3, 4 ) ) )</f>
        <v>4</v>
      </c>
      <c r="CG288" s="4">
        <v>0</v>
      </c>
      <c r="CH288" t="str">
        <f t="shared" ref="CH288:CH297" si="23">"0"</f>
        <v>0</v>
      </c>
      <c r="CI288" t="str">
        <f xml:space="preserve"> IF($CG$288 &gt;= $G$79, "1","0")</f>
        <v>0</v>
      </c>
      <c r="CJ288">
        <f xml:space="preserve"> IF( AND( $CH$288 = "1", $CI$288 = "1" ), 1, IF( AND( $CH$288 = "1", $CI$288 = "0" ), 2, IF( AND( $CH$288 = "0", $CI$288 = "1" ), 3, 4 ) ) )</f>
        <v>4</v>
      </c>
    </row>
    <row r="289" spans="80:88" x14ac:dyDescent="0.25">
      <c r="CB289" s="4">
        <v>0</v>
      </c>
      <c r="CC289" t="str">
        <f t="shared" si="22"/>
        <v>0</v>
      </c>
      <c r="CD289" t="str">
        <f xml:space="preserve"> IF($CB$289 &gt;= $G$55, "1","0")</f>
        <v>0</v>
      </c>
      <c r="CE289">
        <f xml:space="preserve"> IF( AND( $CC$289 = "1", $CD$289 = "1" ), 1, IF( AND( $CC$289 = "1", $CD$289 = "0" ), 2, IF( AND( $CC$289 = "0", $CD$289 = "1" ), 3, 4 ) ) )</f>
        <v>4</v>
      </c>
      <c r="CG289" s="4">
        <v>0</v>
      </c>
      <c r="CH289" t="str">
        <f t="shared" si="23"/>
        <v>0</v>
      </c>
      <c r="CI289" t="str">
        <f xml:space="preserve"> IF($CG$289 &gt;= $G$79, "1","0")</f>
        <v>0</v>
      </c>
      <c r="CJ289">
        <f xml:space="preserve"> IF( AND( $CH$289 = "1", $CI$289 = "1" ), 1, IF( AND( $CH$289 = "1", $CI$289 = "0" ), 2, IF( AND( $CH$289 = "0", $CI$289 = "1" ), 3, 4 ) ) )</f>
        <v>4</v>
      </c>
    </row>
    <row r="290" spans="80:88" x14ac:dyDescent="0.25">
      <c r="CB290" s="4">
        <v>0</v>
      </c>
      <c r="CC290" t="str">
        <f t="shared" si="22"/>
        <v>0</v>
      </c>
      <c r="CD290" t="str">
        <f xml:space="preserve"> IF($CB$290 &gt;= $G$55, "1","0")</f>
        <v>0</v>
      </c>
      <c r="CE290">
        <f xml:space="preserve"> IF( AND( $CC$290 = "1", $CD$290 = "1" ), 1, IF( AND( $CC$290 = "1", $CD$290 = "0" ), 2, IF( AND( $CC$290 = "0", $CD$290 = "1" ), 3, 4 ) ) )</f>
        <v>4</v>
      </c>
      <c r="CG290" s="4">
        <v>0</v>
      </c>
      <c r="CH290" t="str">
        <f t="shared" si="23"/>
        <v>0</v>
      </c>
      <c r="CI290" t="str">
        <f xml:space="preserve"> IF($CG$290 &gt;= $G$79, "1","0")</f>
        <v>0</v>
      </c>
      <c r="CJ290">
        <f xml:space="preserve"> IF( AND( $CH$290 = "1", $CI$290 = "1" ), 1, IF( AND( $CH$290 = "1", $CI$290 = "0" ), 2, IF( AND( $CH$290 = "0", $CI$290 = "1" ), 3, 4 ) ) )</f>
        <v>4</v>
      </c>
    </row>
    <row r="291" spans="80:88" x14ac:dyDescent="0.25">
      <c r="CB291" s="4">
        <v>0</v>
      </c>
      <c r="CC291" t="str">
        <f t="shared" si="22"/>
        <v>0</v>
      </c>
      <c r="CD291" t="str">
        <f xml:space="preserve"> IF($CB$291 &gt;= $G$55, "1","0")</f>
        <v>0</v>
      </c>
      <c r="CE291">
        <f xml:space="preserve"> IF( AND( $CC$291 = "1", $CD$291 = "1" ), 1, IF( AND( $CC$291 = "1", $CD$291 = "0" ), 2, IF( AND( $CC$291 = "0", $CD$291 = "1" ), 3, 4 ) ) )</f>
        <v>4</v>
      </c>
      <c r="CG291" s="4">
        <v>0</v>
      </c>
      <c r="CH291" t="str">
        <f t="shared" si="23"/>
        <v>0</v>
      </c>
      <c r="CI291" t="str">
        <f xml:space="preserve"> IF($CG$291 &gt;= $G$79, "1","0")</f>
        <v>0</v>
      </c>
      <c r="CJ291">
        <f xml:space="preserve"> IF( AND( $CH$291 = "1", $CI$291 = "1" ), 1, IF( AND( $CH$291 = "1", $CI$291 = "0" ), 2, IF( AND( $CH$291 = "0", $CI$291 = "1" ), 3, 4 ) ) )</f>
        <v>4</v>
      </c>
    </row>
    <row r="292" spans="80:88" x14ac:dyDescent="0.25">
      <c r="CB292" s="4">
        <v>0</v>
      </c>
      <c r="CC292" t="str">
        <f t="shared" si="22"/>
        <v>0</v>
      </c>
      <c r="CD292" t="str">
        <f xml:space="preserve"> IF($CB$292 &gt;= $G$55, "1","0")</f>
        <v>0</v>
      </c>
      <c r="CE292">
        <f xml:space="preserve"> IF( AND( $CC$292 = "1", $CD$292 = "1" ), 1, IF( AND( $CC$292 = "1", $CD$292 = "0" ), 2, IF( AND( $CC$292 = "0", $CD$292 = "1" ), 3, 4 ) ) )</f>
        <v>4</v>
      </c>
      <c r="CG292" s="4">
        <v>0</v>
      </c>
      <c r="CH292" t="str">
        <f t="shared" si="23"/>
        <v>0</v>
      </c>
      <c r="CI292" t="str">
        <f xml:space="preserve"> IF($CG$292 &gt;= $G$79, "1","0")</f>
        <v>0</v>
      </c>
      <c r="CJ292">
        <f xml:space="preserve"> IF( AND( $CH$292 = "1", $CI$292 = "1" ), 1, IF( AND( $CH$292 = "1", $CI$292 = "0" ), 2, IF( AND( $CH$292 = "0", $CI$292 = "1" ), 3, 4 ) ) )</f>
        <v>4</v>
      </c>
    </row>
    <row r="293" spans="80:88" x14ac:dyDescent="0.25">
      <c r="CB293" s="4">
        <v>1</v>
      </c>
      <c r="CC293" t="str">
        <f>"1"</f>
        <v>1</v>
      </c>
      <c r="CD293" t="str">
        <f xml:space="preserve"> IF($CB$293 &gt;= $G$55, "1","0")</f>
        <v>1</v>
      </c>
      <c r="CE293">
        <f xml:space="preserve"> IF( AND( $CC$293 = "1", $CD$293 = "1" ), 1, IF( AND( $CC$293 = "1", $CD$293 = "0" ), 2, IF( AND( $CC$293 = "0", $CD$293 = "1" ), 3, 4 ) ) )</f>
        <v>1</v>
      </c>
      <c r="CG293" s="4">
        <v>0</v>
      </c>
      <c r="CH293" t="str">
        <f t="shared" si="23"/>
        <v>0</v>
      </c>
      <c r="CI293" t="str">
        <f xml:space="preserve"> IF($CG$293 &gt;= $G$79, "1","0")</f>
        <v>0</v>
      </c>
      <c r="CJ293">
        <f xml:space="preserve"> IF( AND( $CH$293 = "1", $CI$293 = "1" ), 1, IF( AND( $CH$293 = "1", $CI$293 = "0" ), 2, IF( AND( $CH$293 = "0", $CI$293 = "1" ), 3, 4 ) ) )</f>
        <v>4</v>
      </c>
    </row>
    <row r="294" spans="80:88" x14ac:dyDescent="0.25">
      <c r="CB294" s="4">
        <v>0</v>
      </c>
      <c r="CC294" t="str">
        <f>"0"</f>
        <v>0</v>
      </c>
      <c r="CD294" t="str">
        <f xml:space="preserve"> IF($CB$294 &gt;= $G$55, "1","0")</f>
        <v>0</v>
      </c>
      <c r="CE294">
        <f xml:space="preserve"> IF( AND( $CC$294 = "1", $CD$294 = "1" ), 1, IF( AND( $CC$294 = "1", $CD$294 = "0" ), 2, IF( AND( $CC$294 = "0", $CD$294 = "1" ), 3, 4 ) ) )</f>
        <v>4</v>
      </c>
      <c r="CG294" s="4">
        <v>0</v>
      </c>
      <c r="CH294" t="str">
        <f t="shared" si="23"/>
        <v>0</v>
      </c>
      <c r="CI294" t="str">
        <f xml:space="preserve"> IF($CG$294 &gt;= $G$79, "1","0")</f>
        <v>0</v>
      </c>
      <c r="CJ294">
        <f xml:space="preserve"> IF( AND( $CH$294 = "1", $CI$294 = "1" ), 1, IF( AND( $CH$294 = "1", $CI$294 = "0" ), 2, IF( AND( $CH$294 = "0", $CI$294 = "1" ), 3, 4 ) ) )</f>
        <v>4</v>
      </c>
    </row>
    <row r="295" spans="80:88" x14ac:dyDescent="0.25">
      <c r="CB295" s="4">
        <v>0</v>
      </c>
      <c r="CC295" t="str">
        <f>"0"</f>
        <v>0</v>
      </c>
      <c r="CD295" t="str">
        <f xml:space="preserve"> IF($CB$295 &gt;= $G$55, "1","0")</f>
        <v>0</v>
      </c>
      <c r="CE295">
        <f xml:space="preserve"> IF( AND( $CC$295 = "1", $CD$295 = "1" ), 1, IF( AND( $CC$295 = "1", $CD$295 = "0" ), 2, IF( AND( $CC$295 = "0", $CD$295 = "1" ), 3, 4 ) ) )</f>
        <v>4</v>
      </c>
      <c r="CG295" s="4">
        <v>0</v>
      </c>
      <c r="CH295" t="str">
        <f t="shared" si="23"/>
        <v>0</v>
      </c>
      <c r="CI295" t="str">
        <f xml:space="preserve"> IF($CG$295 &gt;= $G$79, "1","0")</f>
        <v>0</v>
      </c>
      <c r="CJ295">
        <f xml:space="preserve"> IF( AND( $CH$295 = "1", $CI$295 = "1" ), 1, IF( AND( $CH$295 = "1", $CI$295 = "0" ), 2, IF( AND( $CH$295 = "0", $CI$295 = "1" ), 3, 4 ) ) )</f>
        <v>4</v>
      </c>
    </row>
    <row r="296" spans="80:88" x14ac:dyDescent="0.25">
      <c r="CB296" s="4">
        <v>0</v>
      </c>
      <c r="CC296" t="str">
        <f>"0"</f>
        <v>0</v>
      </c>
      <c r="CD296" t="str">
        <f xml:space="preserve"> IF($CB$296 &gt;= $G$55, "1","0")</f>
        <v>0</v>
      </c>
      <c r="CE296">
        <f xml:space="preserve"> IF( AND( $CC$296 = "1", $CD$296 = "1" ), 1, IF( AND( $CC$296 = "1", $CD$296 = "0" ), 2, IF( AND( $CC$296 = "0", $CD$296 = "1" ), 3, 4 ) ) )</f>
        <v>4</v>
      </c>
      <c r="CG296" s="4">
        <v>0</v>
      </c>
      <c r="CH296" t="str">
        <f t="shared" si="23"/>
        <v>0</v>
      </c>
      <c r="CI296" t="str">
        <f xml:space="preserve"> IF($CG$296 &gt;= $G$79, "1","0")</f>
        <v>0</v>
      </c>
      <c r="CJ296">
        <f xml:space="preserve"> IF( AND( $CH$296 = "1", $CI$296 = "1" ), 1, IF( AND( $CH$296 = "1", $CI$296 = "0" ), 2, IF( AND( $CH$296 = "0", $CI$296 = "1" ), 3, 4 ) ) )</f>
        <v>4</v>
      </c>
    </row>
    <row r="297" spans="80:88" x14ac:dyDescent="0.25">
      <c r="CB297" s="4">
        <v>0</v>
      </c>
      <c r="CC297" t="str">
        <f>"0"</f>
        <v>0</v>
      </c>
      <c r="CD297" t="str">
        <f xml:space="preserve"> IF($CB$297 &gt;= $G$55, "1","0")</f>
        <v>0</v>
      </c>
      <c r="CE297">
        <f xml:space="preserve"> IF( AND( $CC$297 = "1", $CD$297 = "1" ), 1, IF( AND( $CC$297 = "1", $CD$297 = "0" ), 2, IF( AND( $CC$297 = "0", $CD$297 = "1" ), 3, 4 ) ) )</f>
        <v>4</v>
      </c>
      <c r="CG297" s="4">
        <v>0</v>
      </c>
      <c r="CH297" t="str">
        <f t="shared" si="23"/>
        <v>0</v>
      </c>
      <c r="CI297" t="str">
        <f xml:space="preserve"> IF($CG$297 &gt;= $G$79, "1","0")</f>
        <v>0</v>
      </c>
      <c r="CJ297">
        <f xml:space="preserve"> IF( AND( $CH$297 = "1", $CI$297 = "1" ), 1, IF( AND( $CH$297 = "1", $CI$297 = "0" ), 2, IF( AND( $CH$297 = "0", $CI$297 = "1" ), 3, 4 ) ) )</f>
        <v>4</v>
      </c>
    </row>
    <row r="298" spans="80:88" x14ac:dyDescent="0.25">
      <c r="CB298" s="4">
        <v>1</v>
      </c>
      <c r="CC298" t="str">
        <f>"1"</f>
        <v>1</v>
      </c>
      <c r="CD298" t="str">
        <f xml:space="preserve"> IF($CB$298 &gt;= $G$55, "1","0")</f>
        <v>1</v>
      </c>
      <c r="CE298">
        <f xml:space="preserve"> IF( AND( $CC$298 = "1", $CD$298 = "1" ), 1, IF( AND( $CC$298 = "1", $CD$298 = "0" ), 2, IF( AND( $CC$298 = "0", $CD$298 = "1" ), 3, 4 ) ) )</f>
        <v>1</v>
      </c>
      <c r="CG298" s="4">
        <v>1</v>
      </c>
      <c r="CH298" t="str">
        <f>"1"</f>
        <v>1</v>
      </c>
      <c r="CI298" t="str">
        <f xml:space="preserve"> IF($CG$298 &gt;= $G$79, "1","0")</f>
        <v>1</v>
      </c>
      <c r="CJ298">
        <f xml:space="preserve"> IF( AND( $CH$298 = "1", $CI$298 = "1" ), 1, IF( AND( $CH$298 = "1", $CI$298 = "0" ), 2, IF( AND( $CH$298 = "0", $CI$298 = "1" ), 3, 4 ) ) )</f>
        <v>1</v>
      </c>
    </row>
    <row r="299" spans="80:88" x14ac:dyDescent="0.25">
      <c r="CB299" s="4">
        <v>0</v>
      </c>
      <c r="CC299" t="str">
        <f t="shared" ref="CC299:CC330" si="24">"0"</f>
        <v>0</v>
      </c>
      <c r="CD299" t="str">
        <f xml:space="preserve"> IF($CB$299 &gt;= $G$55, "1","0")</f>
        <v>0</v>
      </c>
      <c r="CE299">
        <f xml:space="preserve"> IF( AND( $CC$299 = "1", $CD$299 = "1" ), 1, IF( AND( $CC$299 = "1", $CD$299 = "0" ), 2, IF( AND( $CC$299 = "0", $CD$299 = "1" ), 3, 4 ) ) )</f>
        <v>4</v>
      </c>
      <c r="CG299" s="4">
        <v>0</v>
      </c>
      <c r="CH299" t="str">
        <f>"0"</f>
        <v>0</v>
      </c>
      <c r="CI299" t="str">
        <f xml:space="preserve"> IF($CG$299 &gt;= $G$79, "1","0")</f>
        <v>0</v>
      </c>
      <c r="CJ299">
        <f xml:space="preserve"> IF( AND( $CH$299 = "1", $CI$299 = "1" ), 1, IF( AND( $CH$299 = "1", $CI$299 = "0" ), 2, IF( AND( $CH$299 = "0", $CI$299 = "1" ), 3, 4 ) ) )</f>
        <v>4</v>
      </c>
    </row>
    <row r="300" spans="80:88" x14ac:dyDescent="0.25">
      <c r="CB300" s="4">
        <v>0</v>
      </c>
      <c r="CC300" t="str">
        <f t="shared" si="24"/>
        <v>0</v>
      </c>
      <c r="CD300" t="str">
        <f xml:space="preserve"> IF($CB$300 &gt;= $G$55, "1","0")</f>
        <v>0</v>
      </c>
      <c r="CE300">
        <f xml:space="preserve"> IF( AND( $CC$300 = "1", $CD$300 = "1" ), 1, IF( AND( $CC$300 = "1", $CD$300 = "0" ), 2, IF( AND( $CC$300 = "0", $CD$300 = "1" ), 3, 4 ) ) )</f>
        <v>4</v>
      </c>
      <c r="CG300" s="4">
        <v>0</v>
      </c>
      <c r="CH300" t="str">
        <f>"0"</f>
        <v>0</v>
      </c>
      <c r="CI300" t="str">
        <f xml:space="preserve"> IF($CG$300 &gt;= $G$79, "1","0")</f>
        <v>0</v>
      </c>
      <c r="CJ300">
        <f xml:space="preserve"> IF( AND( $CH$300 = "1", $CI$300 = "1" ), 1, IF( AND( $CH$300 = "1", $CI$300 = "0" ), 2, IF( AND( $CH$300 = "0", $CI$300 = "1" ), 3, 4 ) ) )</f>
        <v>4</v>
      </c>
    </row>
    <row r="301" spans="80:88" x14ac:dyDescent="0.25">
      <c r="CB301" s="4">
        <v>0</v>
      </c>
      <c r="CC301" t="str">
        <f t="shared" si="24"/>
        <v>0</v>
      </c>
      <c r="CD301" t="str">
        <f xml:space="preserve"> IF($CB$301 &gt;= $G$55, "1","0")</f>
        <v>0</v>
      </c>
      <c r="CE301">
        <f xml:space="preserve"> IF( AND( $CC$301 = "1", $CD$301 = "1" ), 1, IF( AND( $CC$301 = "1", $CD$301 = "0" ), 2, IF( AND( $CC$301 = "0", $CD$301 = "1" ), 3, 4 ) ) )</f>
        <v>4</v>
      </c>
      <c r="CG301" s="4">
        <v>0</v>
      </c>
      <c r="CH301" t="str">
        <f>"0"</f>
        <v>0</v>
      </c>
      <c r="CI301" t="str">
        <f xml:space="preserve"> IF($CG$301 &gt;= $G$79, "1","0")</f>
        <v>0</v>
      </c>
      <c r="CJ301">
        <f xml:space="preserve"> IF( AND( $CH$301 = "1", $CI$301 = "1" ), 1, IF( AND( $CH$301 = "1", $CI$301 = "0" ), 2, IF( AND( $CH$301 = "0", $CI$301 = "1" ), 3, 4 ) ) )</f>
        <v>4</v>
      </c>
    </row>
    <row r="302" spans="80:88" x14ac:dyDescent="0.25">
      <c r="CB302" s="4">
        <v>0</v>
      </c>
      <c r="CC302" t="str">
        <f t="shared" si="24"/>
        <v>0</v>
      </c>
      <c r="CD302" t="str">
        <f xml:space="preserve"> IF($CB$302 &gt;= $G$55, "1","0")</f>
        <v>0</v>
      </c>
      <c r="CE302">
        <f xml:space="preserve"> IF( AND( $CC$302 = "1", $CD$302 = "1" ), 1, IF( AND( $CC$302 = "1", $CD$302 = "0" ), 2, IF( AND( $CC$302 = "0", $CD$302 = "1" ), 3, 4 ) ) )</f>
        <v>4</v>
      </c>
      <c r="CG302" s="4">
        <v>1</v>
      </c>
      <c r="CH302" t="str">
        <f>"1"</f>
        <v>1</v>
      </c>
      <c r="CI302" t="str">
        <f xml:space="preserve"> IF($CG$302 &gt;= $G$79, "1","0")</f>
        <v>1</v>
      </c>
      <c r="CJ302">
        <f xml:space="preserve"> IF( AND( $CH$302 = "1", $CI$302 = "1" ), 1, IF( AND( $CH$302 = "1", $CI$302 = "0" ), 2, IF( AND( $CH$302 = "0", $CI$302 = "1" ), 3, 4 ) ) )</f>
        <v>1</v>
      </c>
    </row>
    <row r="303" spans="80:88" x14ac:dyDescent="0.25">
      <c r="CB303" s="4">
        <v>0</v>
      </c>
      <c r="CC303" t="str">
        <f t="shared" si="24"/>
        <v>0</v>
      </c>
      <c r="CD303" t="str">
        <f xml:space="preserve"> IF($CB$303 &gt;= $G$55, "1","0")</f>
        <v>0</v>
      </c>
      <c r="CE303">
        <f xml:space="preserve"> IF( AND( $CC$303 = "1", $CD$303 = "1" ), 1, IF( AND( $CC$303 = "1", $CD$303 = "0" ), 2, IF( AND( $CC$303 = "0", $CD$303 = "1" ), 3, 4 ) ) )</f>
        <v>4</v>
      </c>
      <c r="CG303" s="4">
        <v>1</v>
      </c>
      <c r="CH303" t="str">
        <f>"1"</f>
        <v>1</v>
      </c>
      <c r="CI303" t="str">
        <f xml:space="preserve"> IF($CG$303 &gt;= $G$79, "1","0")</f>
        <v>1</v>
      </c>
      <c r="CJ303">
        <f xml:space="preserve"> IF( AND( $CH$303 = "1", $CI$303 = "1" ), 1, IF( AND( $CH$303 = "1", $CI$303 = "0" ), 2, IF( AND( $CH$303 = "0", $CI$303 = "1" ), 3, 4 ) ) )</f>
        <v>1</v>
      </c>
    </row>
    <row r="304" spans="80:88" x14ac:dyDescent="0.25">
      <c r="CB304" s="4">
        <v>0</v>
      </c>
      <c r="CC304" t="str">
        <f t="shared" si="24"/>
        <v>0</v>
      </c>
      <c r="CD304" t="str">
        <f xml:space="preserve"> IF($CB$304 &gt;= $G$55, "1","0")</f>
        <v>0</v>
      </c>
      <c r="CE304">
        <f xml:space="preserve"> IF( AND( $CC$304 = "1", $CD$304 = "1" ), 1, IF( AND( $CC$304 = "1", $CD$304 = "0" ), 2, IF( AND( $CC$304 = "0", $CD$304 = "1" ), 3, 4 ) ) )</f>
        <v>4</v>
      </c>
      <c r="CG304" s="4">
        <v>0</v>
      </c>
      <c r="CH304" t="str">
        <f t="shared" ref="CH304:CH320" si="25">"0"</f>
        <v>0</v>
      </c>
      <c r="CI304" t="str">
        <f xml:space="preserve"> IF($CG$304 &gt;= $G$79, "1","0")</f>
        <v>0</v>
      </c>
      <c r="CJ304">
        <f xml:space="preserve"> IF( AND( $CH$304 = "1", $CI$304 = "1" ), 1, IF( AND( $CH$304 = "1", $CI$304 = "0" ), 2, IF( AND( $CH$304 = "0", $CI$304 = "1" ), 3, 4 ) ) )</f>
        <v>4</v>
      </c>
    </row>
    <row r="305" spans="80:88" x14ac:dyDescent="0.25">
      <c r="CB305" s="4">
        <v>0</v>
      </c>
      <c r="CC305" t="str">
        <f t="shared" si="24"/>
        <v>0</v>
      </c>
      <c r="CD305" t="str">
        <f xml:space="preserve"> IF($CB$305 &gt;= $G$55, "1","0")</f>
        <v>0</v>
      </c>
      <c r="CE305">
        <f xml:space="preserve"> IF( AND( $CC$305 = "1", $CD$305 = "1" ), 1, IF( AND( $CC$305 = "1", $CD$305 = "0" ), 2, IF( AND( $CC$305 = "0", $CD$305 = "1" ), 3, 4 ) ) )</f>
        <v>4</v>
      </c>
      <c r="CG305" s="4">
        <v>0</v>
      </c>
      <c r="CH305" t="str">
        <f t="shared" si="25"/>
        <v>0</v>
      </c>
      <c r="CI305" t="str">
        <f xml:space="preserve"> IF($CG$305 &gt;= $G$79, "1","0")</f>
        <v>0</v>
      </c>
      <c r="CJ305">
        <f xml:space="preserve"> IF( AND( $CH$305 = "1", $CI$305 = "1" ), 1, IF( AND( $CH$305 = "1", $CI$305 = "0" ), 2, IF( AND( $CH$305 = "0", $CI$305 = "1" ), 3, 4 ) ) )</f>
        <v>4</v>
      </c>
    </row>
    <row r="306" spans="80:88" x14ac:dyDescent="0.25">
      <c r="CB306" s="4">
        <v>0</v>
      </c>
      <c r="CC306" t="str">
        <f t="shared" si="24"/>
        <v>0</v>
      </c>
      <c r="CD306" t="str">
        <f xml:space="preserve"> IF($CB$306 &gt;= $G$55, "1","0")</f>
        <v>0</v>
      </c>
      <c r="CE306">
        <f xml:space="preserve"> IF( AND( $CC$306 = "1", $CD$306 = "1" ), 1, IF( AND( $CC$306 = "1", $CD$306 = "0" ), 2, IF( AND( $CC$306 = "0", $CD$306 = "1" ), 3, 4 ) ) )</f>
        <v>4</v>
      </c>
      <c r="CG306" s="4">
        <v>0</v>
      </c>
      <c r="CH306" t="str">
        <f t="shared" si="25"/>
        <v>0</v>
      </c>
      <c r="CI306" t="str">
        <f xml:space="preserve"> IF($CG$306 &gt;= $G$79, "1","0")</f>
        <v>0</v>
      </c>
      <c r="CJ306">
        <f xml:space="preserve"> IF( AND( $CH$306 = "1", $CI$306 = "1" ), 1, IF( AND( $CH$306 = "1", $CI$306 = "0" ), 2, IF( AND( $CH$306 = "0", $CI$306 = "1" ), 3, 4 ) ) )</f>
        <v>4</v>
      </c>
    </row>
    <row r="307" spans="80:88" x14ac:dyDescent="0.25">
      <c r="CB307" s="4">
        <v>0</v>
      </c>
      <c r="CC307" t="str">
        <f t="shared" si="24"/>
        <v>0</v>
      </c>
      <c r="CD307" t="str">
        <f xml:space="preserve"> IF($CB$307 &gt;= $G$55, "1","0")</f>
        <v>0</v>
      </c>
      <c r="CE307">
        <f xml:space="preserve"> IF( AND( $CC$307 = "1", $CD$307 = "1" ), 1, IF( AND( $CC$307 = "1", $CD$307 = "0" ), 2, IF( AND( $CC$307 = "0", $CD$307 = "1" ), 3, 4 ) ) )</f>
        <v>4</v>
      </c>
      <c r="CG307" s="4">
        <v>0</v>
      </c>
      <c r="CH307" t="str">
        <f t="shared" si="25"/>
        <v>0</v>
      </c>
      <c r="CI307" t="str">
        <f xml:space="preserve"> IF($CG$307 &gt;= $G$79, "1","0")</f>
        <v>0</v>
      </c>
      <c r="CJ307">
        <f xml:space="preserve"> IF( AND( $CH$307 = "1", $CI$307 = "1" ), 1, IF( AND( $CH$307 = "1", $CI$307 = "0" ), 2, IF( AND( $CH$307 = "0", $CI$307 = "1" ), 3, 4 ) ) )</f>
        <v>4</v>
      </c>
    </row>
    <row r="308" spans="80:88" x14ac:dyDescent="0.25">
      <c r="CB308" s="4">
        <v>0</v>
      </c>
      <c r="CC308" t="str">
        <f t="shared" si="24"/>
        <v>0</v>
      </c>
      <c r="CD308" t="str">
        <f xml:space="preserve"> IF($CB$308 &gt;= $G$55, "1","0")</f>
        <v>0</v>
      </c>
      <c r="CE308">
        <f xml:space="preserve"> IF( AND( $CC$308 = "1", $CD$308 = "1" ), 1, IF( AND( $CC$308 = "1", $CD$308 = "0" ), 2, IF( AND( $CC$308 = "0", $CD$308 = "1" ), 3, 4 ) ) )</f>
        <v>4</v>
      </c>
      <c r="CG308" s="4">
        <v>0</v>
      </c>
      <c r="CH308" t="str">
        <f t="shared" si="25"/>
        <v>0</v>
      </c>
      <c r="CI308" t="str">
        <f xml:space="preserve"> IF($CG$308 &gt;= $G$79, "1","0")</f>
        <v>0</v>
      </c>
      <c r="CJ308">
        <f xml:space="preserve"> IF( AND( $CH$308 = "1", $CI$308 = "1" ), 1, IF( AND( $CH$308 = "1", $CI$308 = "0" ), 2, IF( AND( $CH$308 = "0", $CI$308 = "1" ), 3, 4 ) ) )</f>
        <v>4</v>
      </c>
    </row>
    <row r="309" spans="80:88" x14ac:dyDescent="0.25">
      <c r="CB309" s="4">
        <v>0</v>
      </c>
      <c r="CC309" t="str">
        <f t="shared" si="24"/>
        <v>0</v>
      </c>
      <c r="CD309" t="str">
        <f xml:space="preserve"> IF($CB$309 &gt;= $G$55, "1","0")</f>
        <v>0</v>
      </c>
      <c r="CE309">
        <f xml:space="preserve"> IF( AND( $CC$309 = "1", $CD$309 = "1" ), 1, IF( AND( $CC$309 = "1", $CD$309 = "0" ), 2, IF( AND( $CC$309 = "0", $CD$309 = "1" ), 3, 4 ) ) )</f>
        <v>4</v>
      </c>
      <c r="CG309" s="4">
        <v>0</v>
      </c>
      <c r="CH309" t="str">
        <f t="shared" si="25"/>
        <v>0</v>
      </c>
      <c r="CI309" t="str">
        <f xml:space="preserve"> IF($CG$309 &gt;= $G$79, "1","0")</f>
        <v>0</v>
      </c>
      <c r="CJ309">
        <f xml:space="preserve"> IF( AND( $CH$309 = "1", $CI$309 = "1" ), 1, IF( AND( $CH$309 = "1", $CI$309 = "0" ), 2, IF( AND( $CH$309 = "0", $CI$309 = "1" ), 3, 4 ) ) )</f>
        <v>4</v>
      </c>
    </row>
    <row r="310" spans="80:88" x14ac:dyDescent="0.25">
      <c r="CB310" s="4">
        <v>0</v>
      </c>
      <c r="CC310" t="str">
        <f t="shared" si="24"/>
        <v>0</v>
      </c>
      <c r="CD310" t="str">
        <f xml:space="preserve"> IF($CB$310 &gt;= $G$55, "1","0")</f>
        <v>0</v>
      </c>
      <c r="CE310">
        <f xml:space="preserve"> IF( AND( $CC$310 = "1", $CD$310 = "1" ), 1, IF( AND( $CC$310 = "1", $CD$310 = "0" ), 2, IF( AND( $CC$310 = "0", $CD$310 = "1" ), 3, 4 ) ) )</f>
        <v>4</v>
      </c>
      <c r="CG310" s="4">
        <v>0</v>
      </c>
      <c r="CH310" t="str">
        <f t="shared" si="25"/>
        <v>0</v>
      </c>
      <c r="CI310" t="str">
        <f xml:space="preserve"> IF($CG$310 &gt;= $G$79, "1","0")</f>
        <v>0</v>
      </c>
      <c r="CJ310">
        <f xml:space="preserve"> IF( AND( $CH$310 = "1", $CI$310 = "1" ), 1, IF( AND( $CH$310 = "1", $CI$310 = "0" ), 2, IF( AND( $CH$310 = "0", $CI$310 = "1" ), 3, 4 ) ) )</f>
        <v>4</v>
      </c>
    </row>
    <row r="311" spans="80:88" x14ac:dyDescent="0.25">
      <c r="CB311" s="4">
        <v>0</v>
      </c>
      <c r="CC311" t="str">
        <f t="shared" si="24"/>
        <v>0</v>
      </c>
      <c r="CD311" t="str">
        <f xml:space="preserve"> IF($CB$311 &gt;= $G$55, "1","0")</f>
        <v>0</v>
      </c>
      <c r="CE311">
        <f xml:space="preserve"> IF( AND( $CC$311 = "1", $CD$311 = "1" ), 1, IF( AND( $CC$311 = "1", $CD$311 = "0" ), 2, IF( AND( $CC$311 = "0", $CD$311 = "1" ), 3, 4 ) ) )</f>
        <v>4</v>
      </c>
      <c r="CG311" s="4">
        <v>0</v>
      </c>
      <c r="CH311" t="str">
        <f t="shared" si="25"/>
        <v>0</v>
      </c>
      <c r="CI311" t="str">
        <f xml:space="preserve"> IF($CG$311 &gt;= $G$79, "1","0")</f>
        <v>0</v>
      </c>
      <c r="CJ311">
        <f xml:space="preserve"> IF( AND( $CH$311 = "1", $CI$311 = "1" ), 1, IF( AND( $CH$311 = "1", $CI$311 = "0" ), 2, IF( AND( $CH$311 = "0", $CI$311 = "1" ), 3, 4 ) ) )</f>
        <v>4</v>
      </c>
    </row>
    <row r="312" spans="80:88" x14ac:dyDescent="0.25">
      <c r="CB312" s="4">
        <v>0</v>
      </c>
      <c r="CC312" t="str">
        <f t="shared" si="24"/>
        <v>0</v>
      </c>
      <c r="CD312" t="str">
        <f xml:space="preserve"> IF($CB$312 &gt;= $G$55, "1","0")</f>
        <v>0</v>
      </c>
      <c r="CE312">
        <f xml:space="preserve"> IF( AND( $CC$312 = "1", $CD$312 = "1" ), 1, IF( AND( $CC$312 = "1", $CD$312 = "0" ), 2, IF( AND( $CC$312 = "0", $CD$312 = "1" ), 3, 4 ) ) )</f>
        <v>4</v>
      </c>
      <c r="CG312" s="4">
        <v>0</v>
      </c>
      <c r="CH312" t="str">
        <f t="shared" si="25"/>
        <v>0</v>
      </c>
      <c r="CI312" t="str">
        <f xml:space="preserve"> IF($CG$312 &gt;= $G$79, "1","0")</f>
        <v>0</v>
      </c>
      <c r="CJ312">
        <f xml:space="preserve"> IF( AND( $CH$312 = "1", $CI$312 = "1" ), 1, IF( AND( $CH$312 = "1", $CI$312 = "0" ), 2, IF( AND( $CH$312 = "0", $CI$312 = "1" ), 3, 4 ) ) )</f>
        <v>4</v>
      </c>
    </row>
    <row r="313" spans="80:88" x14ac:dyDescent="0.25">
      <c r="CB313" s="4">
        <v>0</v>
      </c>
      <c r="CC313" t="str">
        <f t="shared" si="24"/>
        <v>0</v>
      </c>
      <c r="CD313" t="str">
        <f xml:space="preserve"> IF($CB$313 &gt;= $G$55, "1","0")</f>
        <v>0</v>
      </c>
      <c r="CE313">
        <f xml:space="preserve"> IF( AND( $CC$313 = "1", $CD$313 = "1" ), 1, IF( AND( $CC$313 = "1", $CD$313 = "0" ), 2, IF( AND( $CC$313 = "0", $CD$313 = "1" ), 3, 4 ) ) )</f>
        <v>4</v>
      </c>
      <c r="CG313" s="4">
        <v>0</v>
      </c>
      <c r="CH313" t="str">
        <f t="shared" si="25"/>
        <v>0</v>
      </c>
      <c r="CI313" t="str">
        <f xml:space="preserve"> IF($CG$313 &gt;= $G$79, "1","0")</f>
        <v>0</v>
      </c>
      <c r="CJ313">
        <f xml:space="preserve"> IF( AND( $CH$313 = "1", $CI$313 = "1" ), 1, IF( AND( $CH$313 = "1", $CI$313 = "0" ), 2, IF( AND( $CH$313 = "0", $CI$313 = "1" ), 3, 4 ) ) )</f>
        <v>4</v>
      </c>
    </row>
    <row r="314" spans="80:88" x14ac:dyDescent="0.25">
      <c r="CB314" s="4">
        <v>0</v>
      </c>
      <c r="CC314" t="str">
        <f t="shared" si="24"/>
        <v>0</v>
      </c>
      <c r="CD314" t="str">
        <f xml:space="preserve"> IF($CB$314 &gt;= $G$55, "1","0")</f>
        <v>0</v>
      </c>
      <c r="CE314">
        <f xml:space="preserve"> IF( AND( $CC$314 = "1", $CD$314 = "1" ), 1, IF( AND( $CC$314 = "1", $CD$314 = "0" ), 2, IF( AND( $CC$314 = "0", $CD$314 = "1" ), 3, 4 ) ) )</f>
        <v>4</v>
      </c>
      <c r="CG314" s="4">
        <v>0</v>
      </c>
      <c r="CH314" t="str">
        <f t="shared" si="25"/>
        <v>0</v>
      </c>
      <c r="CI314" t="str">
        <f xml:space="preserve"> IF($CG$314 &gt;= $G$79, "1","0")</f>
        <v>0</v>
      </c>
      <c r="CJ314">
        <f xml:space="preserve"> IF( AND( $CH$314 = "1", $CI$314 = "1" ), 1, IF( AND( $CH$314 = "1", $CI$314 = "0" ), 2, IF( AND( $CH$314 = "0", $CI$314 = "1" ), 3, 4 ) ) )</f>
        <v>4</v>
      </c>
    </row>
    <row r="315" spans="80:88" x14ac:dyDescent="0.25">
      <c r="CB315" s="4">
        <v>0</v>
      </c>
      <c r="CC315" t="str">
        <f t="shared" si="24"/>
        <v>0</v>
      </c>
      <c r="CD315" t="str">
        <f xml:space="preserve"> IF($CB$315 &gt;= $G$55, "1","0")</f>
        <v>0</v>
      </c>
      <c r="CE315">
        <f xml:space="preserve"> IF( AND( $CC$315 = "1", $CD$315 = "1" ), 1, IF( AND( $CC$315 = "1", $CD$315 = "0" ), 2, IF( AND( $CC$315 = "0", $CD$315 = "1" ), 3, 4 ) ) )</f>
        <v>4</v>
      </c>
      <c r="CG315" s="4">
        <v>0</v>
      </c>
      <c r="CH315" t="str">
        <f t="shared" si="25"/>
        <v>0</v>
      </c>
      <c r="CI315" t="str">
        <f xml:space="preserve"> IF($CG$315 &gt;= $G$79, "1","0")</f>
        <v>0</v>
      </c>
      <c r="CJ315">
        <f xml:space="preserve"> IF( AND( $CH$315 = "1", $CI$315 = "1" ), 1, IF( AND( $CH$315 = "1", $CI$315 = "0" ), 2, IF( AND( $CH$315 = "0", $CI$315 = "1" ), 3, 4 ) ) )</f>
        <v>4</v>
      </c>
    </row>
    <row r="316" spans="80:88" x14ac:dyDescent="0.25">
      <c r="CB316" s="4">
        <v>0</v>
      </c>
      <c r="CC316" t="str">
        <f t="shared" si="24"/>
        <v>0</v>
      </c>
      <c r="CD316" t="str">
        <f xml:space="preserve"> IF($CB$316 &gt;= $G$55, "1","0")</f>
        <v>0</v>
      </c>
      <c r="CE316">
        <f xml:space="preserve"> IF( AND( $CC$316 = "1", $CD$316 = "1" ), 1, IF( AND( $CC$316 = "1", $CD$316 = "0" ), 2, IF( AND( $CC$316 = "0", $CD$316 = "1" ), 3, 4 ) ) )</f>
        <v>4</v>
      </c>
      <c r="CG316" s="4">
        <v>0</v>
      </c>
      <c r="CH316" t="str">
        <f t="shared" si="25"/>
        <v>0</v>
      </c>
      <c r="CI316" t="str">
        <f xml:space="preserve"> IF($CG$316 &gt;= $G$79, "1","0")</f>
        <v>0</v>
      </c>
      <c r="CJ316">
        <f xml:space="preserve"> IF( AND( $CH$316 = "1", $CI$316 = "1" ), 1, IF( AND( $CH$316 = "1", $CI$316 = "0" ), 2, IF( AND( $CH$316 = "0", $CI$316 = "1" ), 3, 4 ) ) )</f>
        <v>4</v>
      </c>
    </row>
    <row r="317" spans="80:88" x14ac:dyDescent="0.25">
      <c r="CB317" s="4">
        <v>0</v>
      </c>
      <c r="CC317" t="str">
        <f t="shared" si="24"/>
        <v>0</v>
      </c>
      <c r="CD317" t="str">
        <f xml:space="preserve"> IF($CB$317 &gt;= $G$55, "1","0")</f>
        <v>0</v>
      </c>
      <c r="CE317">
        <f xml:space="preserve"> IF( AND( $CC$317 = "1", $CD$317 = "1" ), 1, IF( AND( $CC$317 = "1", $CD$317 = "0" ), 2, IF( AND( $CC$317 = "0", $CD$317 = "1" ), 3, 4 ) ) )</f>
        <v>4</v>
      </c>
      <c r="CG317" s="4">
        <v>0</v>
      </c>
      <c r="CH317" t="str">
        <f t="shared" si="25"/>
        <v>0</v>
      </c>
      <c r="CI317" t="str">
        <f xml:space="preserve"> IF($CG$317 &gt;= $G$79, "1","0")</f>
        <v>0</v>
      </c>
      <c r="CJ317">
        <f xml:space="preserve"> IF( AND( $CH$317 = "1", $CI$317 = "1" ), 1, IF( AND( $CH$317 = "1", $CI$317 = "0" ), 2, IF( AND( $CH$317 = "0", $CI$317 = "1" ), 3, 4 ) ) )</f>
        <v>4</v>
      </c>
    </row>
    <row r="318" spans="80:88" x14ac:dyDescent="0.25">
      <c r="CB318" s="4">
        <v>0</v>
      </c>
      <c r="CC318" t="str">
        <f t="shared" si="24"/>
        <v>0</v>
      </c>
      <c r="CD318" t="str">
        <f xml:space="preserve"> IF($CB$318 &gt;= $G$55, "1","0")</f>
        <v>0</v>
      </c>
      <c r="CE318">
        <f xml:space="preserve"> IF( AND( $CC$318 = "1", $CD$318 = "1" ), 1, IF( AND( $CC$318 = "1", $CD$318 = "0" ), 2, IF( AND( $CC$318 = "0", $CD$318 = "1" ), 3, 4 ) ) )</f>
        <v>4</v>
      </c>
      <c r="CG318" s="4">
        <v>0</v>
      </c>
      <c r="CH318" t="str">
        <f t="shared" si="25"/>
        <v>0</v>
      </c>
      <c r="CI318" t="str">
        <f xml:space="preserve"> IF($CG$318 &gt;= $G$79, "1","0")</f>
        <v>0</v>
      </c>
      <c r="CJ318">
        <f xml:space="preserve"> IF( AND( $CH$318 = "1", $CI$318 = "1" ), 1, IF( AND( $CH$318 = "1", $CI$318 = "0" ), 2, IF( AND( $CH$318 = "0", $CI$318 = "1" ), 3, 4 ) ) )</f>
        <v>4</v>
      </c>
    </row>
    <row r="319" spans="80:88" x14ac:dyDescent="0.25">
      <c r="CB319" s="4">
        <v>0</v>
      </c>
      <c r="CC319" t="str">
        <f t="shared" si="24"/>
        <v>0</v>
      </c>
      <c r="CD319" t="str">
        <f xml:space="preserve"> IF($CB$319 &gt;= $G$55, "1","0")</f>
        <v>0</v>
      </c>
      <c r="CE319">
        <f xml:space="preserve"> IF( AND( $CC$319 = "1", $CD$319 = "1" ), 1, IF( AND( $CC$319 = "1", $CD$319 = "0" ), 2, IF( AND( $CC$319 = "0", $CD$319 = "1" ), 3, 4 ) ) )</f>
        <v>4</v>
      </c>
      <c r="CG319" s="4">
        <v>0</v>
      </c>
      <c r="CH319" t="str">
        <f t="shared" si="25"/>
        <v>0</v>
      </c>
      <c r="CI319" t="str">
        <f xml:space="preserve"> IF($CG$319 &gt;= $G$79, "1","0")</f>
        <v>0</v>
      </c>
      <c r="CJ319">
        <f xml:space="preserve"> IF( AND( $CH$319 = "1", $CI$319 = "1" ), 1, IF( AND( $CH$319 = "1", $CI$319 = "0" ), 2, IF( AND( $CH$319 = "0", $CI$319 = "1" ), 3, 4 ) ) )</f>
        <v>4</v>
      </c>
    </row>
    <row r="320" spans="80:88" x14ac:dyDescent="0.25">
      <c r="CB320" s="4">
        <v>0</v>
      </c>
      <c r="CC320" t="str">
        <f t="shared" si="24"/>
        <v>0</v>
      </c>
      <c r="CD320" t="str">
        <f xml:space="preserve"> IF($CB$320 &gt;= $G$55, "1","0")</f>
        <v>0</v>
      </c>
      <c r="CE320">
        <f xml:space="preserve"> IF( AND( $CC$320 = "1", $CD$320 = "1" ), 1, IF( AND( $CC$320 = "1", $CD$320 = "0" ), 2, IF( AND( $CC$320 = "0", $CD$320 = "1" ), 3, 4 ) ) )</f>
        <v>4</v>
      </c>
      <c r="CG320" s="4">
        <v>0</v>
      </c>
      <c r="CH320" t="str">
        <f t="shared" si="25"/>
        <v>0</v>
      </c>
      <c r="CI320" t="str">
        <f xml:space="preserve"> IF($CG$320 &gt;= $G$79, "1","0")</f>
        <v>0</v>
      </c>
      <c r="CJ320">
        <f xml:space="preserve"> IF( AND( $CH$320 = "1", $CI$320 = "1" ), 1, IF( AND( $CH$320 = "1", $CI$320 = "0" ), 2, IF( AND( $CH$320 = "0", $CI$320 = "1" ), 3, 4 ) ) )</f>
        <v>4</v>
      </c>
    </row>
    <row r="321" spans="80:88" x14ac:dyDescent="0.25">
      <c r="CB321" s="4">
        <v>0</v>
      </c>
      <c r="CC321" t="str">
        <f t="shared" si="24"/>
        <v>0</v>
      </c>
      <c r="CD321" t="str">
        <f xml:space="preserve"> IF($CB$321 &gt;= $G$55, "1","0")</f>
        <v>0</v>
      </c>
      <c r="CE321">
        <f xml:space="preserve"> IF( AND( $CC$321 = "1", $CD$321 = "1" ), 1, IF( AND( $CC$321 = "1", $CD$321 = "0" ), 2, IF( AND( $CC$321 = "0", $CD$321 = "1" ), 3, 4 ) ) )</f>
        <v>4</v>
      </c>
      <c r="CG321" s="4">
        <v>1</v>
      </c>
      <c r="CH321" t="str">
        <f>"1"</f>
        <v>1</v>
      </c>
      <c r="CI321" t="str">
        <f xml:space="preserve"> IF($CG$321 &gt;= $G$79, "1","0")</f>
        <v>1</v>
      </c>
      <c r="CJ321">
        <f xml:space="preserve"> IF( AND( $CH$321 = "1", $CI$321 = "1" ), 1, IF( AND( $CH$321 = "1", $CI$321 = "0" ), 2, IF( AND( $CH$321 = "0", $CI$321 = "1" ), 3, 4 ) ) )</f>
        <v>1</v>
      </c>
    </row>
    <row r="322" spans="80:88" x14ac:dyDescent="0.25">
      <c r="CB322" s="4">
        <v>0</v>
      </c>
      <c r="CC322" t="str">
        <f t="shared" si="24"/>
        <v>0</v>
      </c>
      <c r="CD322" t="str">
        <f xml:space="preserve"> IF($CB$322 &gt;= $G$55, "1","0")</f>
        <v>0</v>
      </c>
      <c r="CE322">
        <f xml:space="preserve"> IF( AND( $CC$322 = "1", $CD$322 = "1" ), 1, IF( AND( $CC$322 = "1", $CD$322 = "0" ), 2, IF( AND( $CC$322 = "0", $CD$322 = "1" ), 3, 4 ) ) )</f>
        <v>4</v>
      </c>
      <c r="CG322" s="4">
        <v>0</v>
      </c>
      <c r="CH322" t="str">
        <f t="shared" ref="CH322:CH334" si="26">"0"</f>
        <v>0</v>
      </c>
      <c r="CI322" t="str">
        <f xml:space="preserve"> IF($CG$322 &gt;= $G$79, "1","0")</f>
        <v>0</v>
      </c>
      <c r="CJ322">
        <f xml:space="preserve"> IF( AND( $CH$322 = "1", $CI$322 = "1" ), 1, IF( AND( $CH$322 = "1", $CI$322 = "0" ), 2, IF( AND( $CH$322 = "0", $CI$322 = "1" ), 3, 4 ) ) )</f>
        <v>4</v>
      </c>
    </row>
    <row r="323" spans="80:88" x14ac:dyDescent="0.25">
      <c r="CB323" s="4">
        <v>0</v>
      </c>
      <c r="CC323" t="str">
        <f t="shared" si="24"/>
        <v>0</v>
      </c>
      <c r="CD323" t="str">
        <f xml:space="preserve"> IF($CB$323 &gt;= $G$55, "1","0")</f>
        <v>0</v>
      </c>
      <c r="CE323">
        <f xml:space="preserve"> IF( AND( $CC$323 = "1", $CD$323 = "1" ), 1, IF( AND( $CC$323 = "1", $CD$323 = "0" ), 2, IF( AND( $CC$323 = "0", $CD$323 = "1" ), 3, 4 ) ) )</f>
        <v>4</v>
      </c>
      <c r="CG323" s="4">
        <v>0</v>
      </c>
      <c r="CH323" t="str">
        <f t="shared" si="26"/>
        <v>0</v>
      </c>
      <c r="CI323" t="str">
        <f xml:space="preserve"> IF($CG$323 &gt;= $G$79, "1","0")</f>
        <v>0</v>
      </c>
      <c r="CJ323">
        <f xml:space="preserve"> IF( AND( $CH$323 = "1", $CI$323 = "1" ), 1, IF( AND( $CH$323 = "1", $CI$323 = "0" ), 2, IF( AND( $CH$323 = "0", $CI$323 = "1" ), 3, 4 ) ) )</f>
        <v>4</v>
      </c>
    </row>
    <row r="324" spans="80:88" x14ac:dyDescent="0.25">
      <c r="CB324" s="4">
        <v>0</v>
      </c>
      <c r="CC324" t="str">
        <f t="shared" si="24"/>
        <v>0</v>
      </c>
      <c r="CD324" t="str">
        <f xml:space="preserve"> IF($CB$324 &gt;= $G$55, "1","0")</f>
        <v>0</v>
      </c>
      <c r="CE324">
        <f xml:space="preserve"> IF( AND( $CC$324 = "1", $CD$324 = "1" ), 1, IF( AND( $CC$324 = "1", $CD$324 = "0" ), 2, IF( AND( $CC$324 = "0", $CD$324 = "1" ), 3, 4 ) ) )</f>
        <v>4</v>
      </c>
      <c r="CG324" s="4">
        <v>0</v>
      </c>
      <c r="CH324" t="str">
        <f t="shared" si="26"/>
        <v>0</v>
      </c>
      <c r="CI324" t="str">
        <f xml:space="preserve"> IF($CG$324 &gt;= $G$79, "1","0")</f>
        <v>0</v>
      </c>
      <c r="CJ324">
        <f xml:space="preserve"> IF( AND( $CH$324 = "1", $CI$324 = "1" ), 1, IF( AND( $CH$324 = "1", $CI$324 = "0" ), 2, IF( AND( $CH$324 = "0", $CI$324 = "1" ), 3, 4 ) ) )</f>
        <v>4</v>
      </c>
    </row>
    <row r="325" spans="80:88" x14ac:dyDescent="0.25">
      <c r="CB325" s="4">
        <v>0</v>
      </c>
      <c r="CC325" t="str">
        <f t="shared" si="24"/>
        <v>0</v>
      </c>
      <c r="CD325" t="str">
        <f xml:space="preserve"> IF($CB$325 &gt;= $G$55, "1","0")</f>
        <v>0</v>
      </c>
      <c r="CE325">
        <f xml:space="preserve"> IF( AND( $CC$325 = "1", $CD$325 = "1" ), 1, IF( AND( $CC$325 = "1", $CD$325 = "0" ), 2, IF( AND( $CC$325 = "0", $CD$325 = "1" ), 3, 4 ) ) )</f>
        <v>4</v>
      </c>
      <c r="CG325" s="4">
        <v>0</v>
      </c>
      <c r="CH325" t="str">
        <f t="shared" si="26"/>
        <v>0</v>
      </c>
      <c r="CI325" t="str">
        <f xml:space="preserve"> IF($CG$325 &gt;= $G$79, "1","0")</f>
        <v>0</v>
      </c>
      <c r="CJ325">
        <f xml:space="preserve"> IF( AND( $CH$325 = "1", $CI$325 = "1" ), 1, IF( AND( $CH$325 = "1", $CI$325 = "0" ), 2, IF( AND( $CH$325 = "0", $CI$325 = "1" ), 3, 4 ) ) )</f>
        <v>4</v>
      </c>
    </row>
    <row r="326" spans="80:88" x14ac:dyDescent="0.25">
      <c r="CB326" s="4">
        <v>0</v>
      </c>
      <c r="CC326" t="str">
        <f t="shared" si="24"/>
        <v>0</v>
      </c>
      <c r="CD326" t="str">
        <f xml:space="preserve"> IF($CB$326 &gt;= $G$55, "1","0")</f>
        <v>0</v>
      </c>
      <c r="CE326">
        <f xml:space="preserve"> IF( AND( $CC$326 = "1", $CD$326 = "1" ), 1, IF( AND( $CC$326 = "1", $CD$326 = "0" ), 2, IF( AND( $CC$326 = "0", $CD$326 = "1" ), 3, 4 ) ) )</f>
        <v>4</v>
      </c>
      <c r="CG326" s="4">
        <v>0</v>
      </c>
      <c r="CH326" t="str">
        <f t="shared" si="26"/>
        <v>0</v>
      </c>
      <c r="CI326" t="str">
        <f xml:space="preserve"> IF($CG$326 &gt;= $G$79, "1","0")</f>
        <v>0</v>
      </c>
      <c r="CJ326">
        <f xml:space="preserve"> IF( AND( $CH$326 = "1", $CI$326 = "1" ), 1, IF( AND( $CH$326 = "1", $CI$326 = "0" ), 2, IF( AND( $CH$326 = "0", $CI$326 = "1" ), 3, 4 ) ) )</f>
        <v>4</v>
      </c>
    </row>
    <row r="327" spans="80:88" x14ac:dyDescent="0.25">
      <c r="CB327" s="4">
        <v>0</v>
      </c>
      <c r="CC327" t="str">
        <f t="shared" si="24"/>
        <v>0</v>
      </c>
      <c r="CD327" t="str">
        <f xml:space="preserve"> IF($CB$327 &gt;= $G$55, "1","0")</f>
        <v>0</v>
      </c>
      <c r="CE327">
        <f xml:space="preserve"> IF( AND( $CC$327 = "1", $CD$327 = "1" ), 1, IF( AND( $CC$327 = "1", $CD$327 = "0" ), 2, IF( AND( $CC$327 = "0", $CD$327 = "1" ), 3, 4 ) ) )</f>
        <v>4</v>
      </c>
      <c r="CG327" s="4">
        <v>0</v>
      </c>
      <c r="CH327" t="str">
        <f t="shared" si="26"/>
        <v>0</v>
      </c>
      <c r="CI327" t="str">
        <f xml:space="preserve"> IF($CG$327 &gt;= $G$79, "1","0")</f>
        <v>0</v>
      </c>
      <c r="CJ327">
        <f xml:space="preserve"> IF( AND( $CH$327 = "1", $CI$327 = "1" ), 1, IF( AND( $CH$327 = "1", $CI$327 = "0" ), 2, IF( AND( $CH$327 = "0", $CI$327 = "1" ), 3, 4 ) ) )</f>
        <v>4</v>
      </c>
    </row>
    <row r="328" spans="80:88" x14ac:dyDescent="0.25">
      <c r="CB328" s="4">
        <v>0</v>
      </c>
      <c r="CC328" t="str">
        <f t="shared" si="24"/>
        <v>0</v>
      </c>
      <c r="CD328" t="str">
        <f xml:space="preserve"> IF($CB$328 &gt;= $G$55, "1","0")</f>
        <v>0</v>
      </c>
      <c r="CE328">
        <f xml:space="preserve"> IF( AND( $CC$328 = "1", $CD$328 = "1" ), 1, IF( AND( $CC$328 = "1", $CD$328 = "0" ), 2, IF( AND( $CC$328 = "0", $CD$328 = "1" ), 3, 4 ) ) )</f>
        <v>4</v>
      </c>
      <c r="CG328" s="4">
        <v>0</v>
      </c>
      <c r="CH328" t="str">
        <f t="shared" si="26"/>
        <v>0</v>
      </c>
      <c r="CI328" t="str">
        <f xml:space="preserve"> IF($CG$328 &gt;= $G$79, "1","0")</f>
        <v>0</v>
      </c>
      <c r="CJ328">
        <f xml:space="preserve"> IF( AND( $CH$328 = "1", $CI$328 = "1" ), 1, IF( AND( $CH$328 = "1", $CI$328 = "0" ), 2, IF( AND( $CH$328 = "0", $CI$328 = "1" ), 3, 4 ) ) )</f>
        <v>4</v>
      </c>
    </row>
    <row r="329" spans="80:88" x14ac:dyDescent="0.25">
      <c r="CB329" s="4">
        <v>0</v>
      </c>
      <c r="CC329" t="str">
        <f t="shared" si="24"/>
        <v>0</v>
      </c>
      <c r="CD329" t="str">
        <f xml:space="preserve"> IF($CB$329 &gt;= $G$55, "1","0")</f>
        <v>0</v>
      </c>
      <c r="CE329">
        <f xml:space="preserve"> IF( AND( $CC$329 = "1", $CD$329 = "1" ), 1, IF( AND( $CC$329 = "1", $CD$329 = "0" ), 2, IF( AND( $CC$329 = "0", $CD$329 = "1" ), 3, 4 ) ) )</f>
        <v>4</v>
      </c>
      <c r="CG329" s="4">
        <v>0</v>
      </c>
      <c r="CH329" t="str">
        <f t="shared" si="26"/>
        <v>0</v>
      </c>
      <c r="CI329" t="str">
        <f xml:space="preserve"> IF($CG$329 &gt;= $G$79, "1","0")</f>
        <v>0</v>
      </c>
      <c r="CJ329">
        <f xml:space="preserve"> IF( AND( $CH$329 = "1", $CI$329 = "1" ), 1, IF( AND( $CH$329 = "1", $CI$329 = "0" ), 2, IF( AND( $CH$329 = "0", $CI$329 = "1" ), 3, 4 ) ) )</f>
        <v>4</v>
      </c>
    </row>
    <row r="330" spans="80:88" x14ac:dyDescent="0.25">
      <c r="CB330" s="4">
        <v>0</v>
      </c>
      <c r="CC330" t="str">
        <f t="shared" si="24"/>
        <v>0</v>
      </c>
      <c r="CD330" t="str">
        <f xml:space="preserve"> IF($CB$330 &gt;= $G$55, "1","0")</f>
        <v>0</v>
      </c>
      <c r="CE330">
        <f xml:space="preserve"> IF( AND( $CC$330 = "1", $CD$330 = "1" ), 1, IF( AND( $CC$330 = "1", $CD$330 = "0" ), 2, IF( AND( $CC$330 = "0", $CD$330 = "1" ), 3, 4 ) ) )</f>
        <v>4</v>
      </c>
      <c r="CG330" s="4">
        <v>0</v>
      </c>
      <c r="CH330" t="str">
        <f t="shared" si="26"/>
        <v>0</v>
      </c>
      <c r="CI330" t="str">
        <f xml:space="preserve"> IF($CG$330 &gt;= $G$79, "1","0")</f>
        <v>0</v>
      </c>
      <c r="CJ330">
        <f xml:space="preserve"> IF( AND( $CH$330 = "1", $CI$330 = "1" ), 1, IF( AND( $CH$330 = "1", $CI$330 = "0" ), 2, IF( AND( $CH$330 = "0", $CI$330 = "1" ), 3, 4 ) ) )</f>
        <v>4</v>
      </c>
    </row>
    <row r="331" spans="80:88" x14ac:dyDescent="0.25">
      <c r="CB331" s="4">
        <v>0</v>
      </c>
      <c r="CC331" t="str">
        <f t="shared" ref="CC331:CC362" si="27">"0"</f>
        <v>0</v>
      </c>
      <c r="CD331" t="str">
        <f xml:space="preserve"> IF($CB$331 &gt;= $G$55, "1","0")</f>
        <v>0</v>
      </c>
      <c r="CE331">
        <f xml:space="preserve"> IF( AND( $CC$331 = "1", $CD$331 = "1" ), 1, IF( AND( $CC$331 = "1", $CD$331 = "0" ), 2, IF( AND( $CC$331 = "0", $CD$331 = "1" ), 3, 4 ) ) )</f>
        <v>4</v>
      </c>
      <c r="CG331" s="4">
        <v>0</v>
      </c>
      <c r="CH331" t="str">
        <f t="shared" si="26"/>
        <v>0</v>
      </c>
      <c r="CI331" t="str">
        <f xml:space="preserve"> IF($CG$331 &gt;= $G$79, "1","0")</f>
        <v>0</v>
      </c>
      <c r="CJ331">
        <f xml:space="preserve"> IF( AND( $CH$331 = "1", $CI$331 = "1" ), 1, IF( AND( $CH$331 = "1", $CI$331 = "0" ), 2, IF( AND( $CH$331 = "0", $CI$331 = "1" ), 3, 4 ) ) )</f>
        <v>4</v>
      </c>
    </row>
    <row r="332" spans="80:88" x14ac:dyDescent="0.25">
      <c r="CB332" s="4">
        <v>0</v>
      </c>
      <c r="CC332" t="str">
        <f t="shared" si="27"/>
        <v>0</v>
      </c>
      <c r="CD332" t="str">
        <f xml:space="preserve"> IF($CB$332 &gt;= $G$55, "1","0")</f>
        <v>0</v>
      </c>
      <c r="CE332">
        <f xml:space="preserve"> IF( AND( $CC$332 = "1", $CD$332 = "1" ), 1, IF( AND( $CC$332 = "1", $CD$332 = "0" ), 2, IF( AND( $CC$332 = "0", $CD$332 = "1" ), 3, 4 ) ) )</f>
        <v>4</v>
      </c>
      <c r="CG332" s="4">
        <v>0</v>
      </c>
      <c r="CH332" t="str">
        <f t="shared" si="26"/>
        <v>0</v>
      </c>
      <c r="CI332" t="str">
        <f xml:space="preserve"> IF($CG$332 &gt;= $G$79, "1","0")</f>
        <v>0</v>
      </c>
      <c r="CJ332">
        <f xml:space="preserve"> IF( AND( $CH$332 = "1", $CI$332 = "1" ), 1, IF( AND( $CH$332 = "1", $CI$332 = "0" ), 2, IF( AND( $CH$332 = "0", $CI$332 = "1" ), 3, 4 ) ) )</f>
        <v>4</v>
      </c>
    </row>
    <row r="333" spans="80:88" x14ac:dyDescent="0.25">
      <c r="CB333" s="4">
        <v>0</v>
      </c>
      <c r="CC333" t="str">
        <f t="shared" si="27"/>
        <v>0</v>
      </c>
      <c r="CD333" t="str">
        <f xml:space="preserve"> IF($CB$333 &gt;= $G$55, "1","0")</f>
        <v>0</v>
      </c>
      <c r="CE333">
        <f xml:space="preserve"> IF( AND( $CC$333 = "1", $CD$333 = "1" ), 1, IF( AND( $CC$333 = "1", $CD$333 = "0" ), 2, IF( AND( $CC$333 = "0", $CD$333 = "1" ), 3, 4 ) ) )</f>
        <v>4</v>
      </c>
      <c r="CG333" s="4">
        <v>0</v>
      </c>
      <c r="CH333" t="str">
        <f t="shared" si="26"/>
        <v>0</v>
      </c>
      <c r="CI333" t="str">
        <f xml:space="preserve"> IF($CG$333 &gt;= $G$79, "1","0")</f>
        <v>0</v>
      </c>
      <c r="CJ333">
        <f xml:space="preserve"> IF( AND( $CH$333 = "1", $CI$333 = "1" ), 1, IF( AND( $CH$333 = "1", $CI$333 = "0" ), 2, IF( AND( $CH$333 = "0", $CI$333 = "1" ), 3, 4 ) ) )</f>
        <v>4</v>
      </c>
    </row>
    <row r="334" spans="80:88" x14ac:dyDescent="0.25">
      <c r="CB334" s="4">
        <v>0</v>
      </c>
      <c r="CC334" t="str">
        <f t="shared" si="27"/>
        <v>0</v>
      </c>
      <c r="CD334" t="str">
        <f xml:space="preserve"> IF($CB$334 &gt;= $G$55, "1","0")</f>
        <v>0</v>
      </c>
      <c r="CE334">
        <f xml:space="preserve"> IF( AND( $CC$334 = "1", $CD$334 = "1" ), 1, IF( AND( $CC$334 = "1", $CD$334 = "0" ), 2, IF( AND( $CC$334 = "0", $CD$334 = "1" ), 3, 4 ) ) )</f>
        <v>4</v>
      </c>
      <c r="CG334" s="4">
        <v>0</v>
      </c>
      <c r="CH334" t="str">
        <f t="shared" si="26"/>
        <v>0</v>
      </c>
      <c r="CI334" t="str">
        <f xml:space="preserve"> IF($CG$334 &gt;= $G$79, "1","0")</f>
        <v>0</v>
      </c>
      <c r="CJ334">
        <f xml:space="preserve"> IF( AND( $CH$334 = "1", $CI$334 = "1" ), 1, IF( AND( $CH$334 = "1", $CI$334 = "0" ), 2, IF( AND( $CH$334 = "0", $CI$334 = "1" ), 3, 4 ) ) )</f>
        <v>4</v>
      </c>
    </row>
    <row r="335" spans="80:88" x14ac:dyDescent="0.25">
      <c r="CB335" s="4">
        <v>0</v>
      </c>
      <c r="CC335" t="str">
        <f t="shared" si="27"/>
        <v>0</v>
      </c>
      <c r="CD335" t="str">
        <f xml:space="preserve"> IF($CB$335 &gt;= $G$55, "1","0")</f>
        <v>0</v>
      </c>
      <c r="CE335">
        <f xml:space="preserve"> IF( AND( $CC$335 = "1", $CD$335 = "1" ), 1, IF( AND( $CC$335 = "1", $CD$335 = "0" ), 2, IF( AND( $CC$335 = "0", $CD$335 = "1" ), 3, 4 ) ) )</f>
        <v>4</v>
      </c>
      <c r="CG335" s="4">
        <v>1</v>
      </c>
      <c r="CH335" t="str">
        <f>"1"</f>
        <v>1</v>
      </c>
      <c r="CI335" t="str">
        <f xml:space="preserve"> IF($CG$335 &gt;= $G$79, "1","0")</f>
        <v>1</v>
      </c>
      <c r="CJ335">
        <f xml:space="preserve"> IF( AND( $CH$335 = "1", $CI$335 = "1" ), 1, IF( AND( $CH$335 = "1", $CI$335 = "0" ), 2, IF( AND( $CH$335 = "0", $CI$335 = "1" ), 3, 4 ) ) )</f>
        <v>1</v>
      </c>
    </row>
    <row r="336" spans="80:88" x14ac:dyDescent="0.25">
      <c r="CB336" s="4">
        <v>0</v>
      </c>
      <c r="CC336" t="str">
        <f t="shared" si="27"/>
        <v>0</v>
      </c>
      <c r="CD336" t="str">
        <f xml:space="preserve"> IF($CB$336 &gt;= $G$55, "1","0")</f>
        <v>0</v>
      </c>
      <c r="CE336">
        <f xml:space="preserve"> IF( AND( $CC$336 = "1", $CD$336 = "1" ), 1, IF( AND( $CC$336 = "1", $CD$336 = "0" ), 2, IF( AND( $CC$336 = "0", $CD$336 = "1" ), 3, 4 ) ) )</f>
        <v>4</v>
      </c>
      <c r="CG336" s="4">
        <v>0</v>
      </c>
      <c r="CH336" t="str">
        <f>"0"</f>
        <v>0</v>
      </c>
      <c r="CI336" t="str">
        <f xml:space="preserve"> IF($CG$336 &gt;= $G$79, "1","0")</f>
        <v>0</v>
      </c>
      <c r="CJ336">
        <f xml:space="preserve"> IF( AND( $CH$336 = "1", $CI$336 = "1" ), 1, IF( AND( $CH$336 = "1", $CI$336 = "0" ), 2, IF( AND( $CH$336 = "0", $CI$336 = "1" ), 3, 4 ) ) )</f>
        <v>4</v>
      </c>
    </row>
    <row r="337" spans="80:88" x14ac:dyDescent="0.25">
      <c r="CB337" s="4">
        <v>0</v>
      </c>
      <c r="CC337" t="str">
        <f t="shared" si="27"/>
        <v>0</v>
      </c>
      <c r="CD337" t="str">
        <f xml:space="preserve"> IF($CB$337 &gt;= $G$55, "1","0")</f>
        <v>0</v>
      </c>
      <c r="CE337">
        <f xml:space="preserve"> IF( AND( $CC$337 = "1", $CD$337 = "1" ), 1, IF( AND( $CC$337 = "1", $CD$337 = "0" ), 2, IF( AND( $CC$337 = "0", $CD$337 = "1" ), 3, 4 ) ) )</f>
        <v>4</v>
      </c>
      <c r="CG337" s="4">
        <v>1</v>
      </c>
      <c r="CH337" t="str">
        <f>"1"</f>
        <v>1</v>
      </c>
      <c r="CI337" t="str">
        <f xml:space="preserve"> IF($CG$337 &gt;= $G$79, "1","0")</f>
        <v>1</v>
      </c>
      <c r="CJ337">
        <f xml:space="preserve"> IF( AND( $CH$337 = "1", $CI$337 = "1" ), 1, IF( AND( $CH$337 = "1", $CI$337 = "0" ), 2, IF( AND( $CH$337 = "0", $CI$337 = "1" ), 3, 4 ) ) )</f>
        <v>1</v>
      </c>
    </row>
    <row r="338" spans="80:88" x14ac:dyDescent="0.25">
      <c r="CB338" s="4">
        <v>0</v>
      </c>
      <c r="CC338" t="str">
        <f t="shared" si="27"/>
        <v>0</v>
      </c>
      <c r="CD338" t="str">
        <f xml:space="preserve"> IF($CB$338 &gt;= $G$55, "1","0")</f>
        <v>0</v>
      </c>
      <c r="CE338">
        <f xml:space="preserve"> IF( AND( $CC$338 = "1", $CD$338 = "1" ), 1, IF( AND( $CC$338 = "1", $CD$338 = "0" ), 2, IF( AND( $CC$338 = "0", $CD$338 = "1" ), 3, 4 ) ) )</f>
        <v>4</v>
      </c>
      <c r="CG338" s="4">
        <v>1</v>
      </c>
      <c r="CH338" t="str">
        <f>"1"</f>
        <v>1</v>
      </c>
      <c r="CI338" t="str">
        <f xml:space="preserve"> IF($CG$338 &gt;= $G$79, "1","0")</f>
        <v>1</v>
      </c>
      <c r="CJ338">
        <f xml:space="preserve"> IF( AND( $CH$338 = "1", $CI$338 = "1" ), 1, IF( AND( $CH$338 = "1", $CI$338 = "0" ), 2, IF( AND( $CH$338 = "0", $CI$338 = "1" ), 3, 4 ) ) )</f>
        <v>1</v>
      </c>
    </row>
    <row r="339" spans="80:88" x14ac:dyDescent="0.25">
      <c r="CB339" s="4">
        <v>0</v>
      </c>
      <c r="CC339" t="str">
        <f t="shared" si="27"/>
        <v>0</v>
      </c>
      <c r="CD339" t="str">
        <f xml:space="preserve"> IF($CB$339 &gt;= $G$55, "1","0")</f>
        <v>0</v>
      </c>
      <c r="CE339">
        <f xml:space="preserve"> IF( AND( $CC$339 = "1", $CD$339 = "1" ), 1, IF( AND( $CC$339 = "1", $CD$339 = "0" ), 2, IF( AND( $CC$339 = "0", $CD$339 = "1" ), 3, 4 ) ) )</f>
        <v>4</v>
      </c>
      <c r="CG339" s="4">
        <v>0</v>
      </c>
      <c r="CH339" t="str">
        <f>"0"</f>
        <v>0</v>
      </c>
      <c r="CI339" t="str">
        <f xml:space="preserve"> IF($CG$339 &gt;= $G$79, "1","0")</f>
        <v>0</v>
      </c>
      <c r="CJ339">
        <f xml:space="preserve"> IF( AND( $CH$339 = "1", $CI$339 = "1" ), 1, IF( AND( $CH$339 = "1", $CI$339 = "0" ), 2, IF( AND( $CH$339 = "0", $CI$339 = "1" ), 3, 4 ) ) )</f>
        <v>4</v>
      </c>
    </row>
    <row r="340" spans="80:88" x14ac:dyDescent="0.25">
      <c r="CB340" s="4">
        <v>0</v>
      </c>
      <c r="CC340" t="str">
        <f t="shared" si="27"/>
        <v>0</v>
      </c>
      <c r="CD340" t="str">
        <f xml:space="preserve"> IF($CB$340 &gt;= $G$55, "1","0")</f>
        <v>0</v>
      </c>
      <c r="CE340">
        <f xml:space="preserve"> IF( AND( $CC$340 = "1", $CD$340 = "1" ), 1, IF( AND( $CC$340 = "1", $CD$340 = "0" ), 2, IF( AND( $CC$340 = "0", $CD$340 = "1" ), 3, 4 ) ) )</f>
        <v>4</v>
      </c>
      <c r="CG340" s="4">
        <v>0</v>
      </c>
      <c r="CH340" t="str">
        <f>"0"</f>
        <v>0</v>
      </c>
      <c r="CI340" t="str">
        <f xml:space="preserve"> IF($CG$340 &gt;= $G$79, "1","0")</f>
        <v>0</v>
      </c>
      <c r="CJ340">
        <f xml:space="preserve"> IF( AND( $CH$340 = "1", $CI$340 = "1" ), 1, IF( AND( $CH$340 = "1", $CI$340 = "0" ), 2, IF( AND( $CH$340 = "0", $CI$340 = "1" ), 3, 4 ) ) )</f>
        <v>4</v>
      </c>
    </row>
    <row r="341" spans="80:88" x14ac:dyDescent="0.25">
      <c r="CB341" s="4">
        <v>0</v>
      </c>
      <c r="CC341" t="str">
        <f t="shared" si="27"/>
        <v>0</v>
      </c>
      <c r="CD341" t="str">
        <f xml:space="preserve"> IF($CB$341 &gt;= $G$55, "1","0")</f>
        <v>0</v>
      </c>
      <c r="CE341">
        <f xml:space="preserve"> IF( AND( $CC$341 = "1", $CD$341 = "1" ), 1, IF( AND( $CC$341 = "1", $CD$341 = "0" ), 2, IF( AND( $CC$341 = "0", $CD$341 = "1" ), 3, 4 ) ) )</f>
        <v>4</v>
      </c>
      <c r="CG341" s="4">
        <v>1</v>
      </c>
      <c r="CH341" t="str">
        <f>"1"</f>
        <v>1</v>
      </c>
      <c r="CI341" t="str">
        <f xml:space="preserve"> IF($CG$341 &gt;= $G$79, "1","0")</f>
        <v>1</v>
      </c>
      <c r="CJ341">
        <f xml:space="preserve"> IF( AND( $CH$341 = "1", $CI$341 = "1" ), 1, IF( AND( $CH$341 = "1", $CI$341 = "0" ), 2, IF( AND( $CH$341 = "0", $CI$341 = "1" ), 3, 4 ) ) )</f>
        <v>1</v>
      </c>
    </row>
    <row r="342" spans="80:88" x14ac:dyDescent="0.25">
      <c r="CB342" s="4">
        <v>0</v>
      </c>
      <c r="CC342" t="str">
        <f t="shared" si="27"/>
        <v>0</v>
      </c>
      <c r="CD342" t="str">
        <f xml:space="preserve"> IF($CB$342 &gt;= $G$55, "1","0")</f>
        <v>0</v>
      </c>
      <c r="CE342">
        <f xml:space="preserve"> IF( AND( $CC$342 = "1", $CD$342 = "1" ), 1, IF( AND( $CC$342 = "1", $CD$342 = "0" ), 2, IF( AND( $CC$342 = "0", $CD$342 = "1" ), 3, 4 ) ) )</f>
        <v>4</v>
      </c>
      <c r="CG342" s="4">
        <v>0</v>
      </c>
      <c r="CH342" t="str">
        <f>"0"</f>
        <v>0</v>
      </c>
      <c r="CI342" t="str">
        <f xml:space="preserve"> IF($CG$342 &gt;= $G$79, "1","0")</f>
        <v>0</v>
      </c>
      <c r="CJ342">
        <f xml:space="preserve"> IF( AND( $CH$342 = "1", $CI$342 = "1" ), 1, IF( AND( $CH$342 = "1", $CI$342 = "0" ), 2, IF( AND( $CH$342 = "0", $CI$342 = "1" ), 3, 4 ) ) )</f>
        <v>4</v>
      </c>
    </row>
    <row r="343" spans="80:88" x14ac:dyDescent="0.25">
      <c r="CB343" s="4">
        <v>0</v>
      </c>
      <c r="CC343" t="str">
        <f t="shared" si="27"/>
        <v>0</v>
      </c>
      <c r="CD343" t="str">
        <f xml:space="preserve"> IF($CB$343 &gt;= $G$55, "1","0")</f>
        <v>0</v>
      </c>
      <c r="CE343">
        <f xml:space="preserve"> IF( AND( $CC$343 = "1", $CD$343 = "1" ), 1, IF( AND( $CC$343 = "1", $CD$343 = "0" ), 2, IF( AND( $CC$343 = "0", $CD$343 = "1" ), 3, 4 ) ) )</f>
        <v>4</v>
      </c>
      <c r="CG343" s="4">
        <v>0</v>
      </c>
      <c r="CH343" t="str">
        <f>"0"</f>
        <v>0</v>
      </c>
      <c r="CI343" t="str">
        <f xml:space="preserve"> IF($CG$343 &gt;= $G$79, "1","0")</f>
        <v>0</v>
      </c>
      <c r="CJ343">
        <f xml:space="preserve"> IF( AND( $CH$343 = "1", $CI$343 = "1" ), 1, IF( AND( $CH$343 = "1", $CI$343 = "0" ), 2, IF( AND( $CH$343 = "0", $CI$343 = "1" ), 3, 4 ) ) )</f>
        <v>4</v>
      </c>
    </row>
    <row r="344" spans="80:88" x14ac:dyDescent="0.25">
      <c r="CB344" s="4">
        <v>0</v>
      </c>
      <c r="CC344" t="str">
        <f t="shared" si="27"/>
        <v>0</v>
      </c>
      <c r="CD344" t="str">
        <f xml:space="preserve"> IF($CB$344 &gt;= $G$55, "1","0")</f>
        <v>0</v>
      </c>
      <c r="CE344">
        <f xml:space="preserve"> IF( AND( $CC$344 = "1", $CD$344 = "1" ), 1, IF( AND( $CC$344 = "1", $CD$344 = "0" ), 2, IF( AND( $CC$344 = "0", $CD$344 = "1" ), 3, 4 ) ) )</f>
        <v>4</v>
      </c>
      <c r="CG344" s="4">
        <v>1</v>
      </c>
      <c r="CH344" t="str">
        <f>"1"</f>
        <v>1</v>
      </c>
      <c r="CI344" t="str">
        <f xml:space="preserve"> IF($CG$344 &gt;= $G$79, "1","0")</f>
        <v>1</v>
      </c>
      <c r="CJ344">
        <f xml:space="preserve"> IF( AND( $CH$344 = "1", $CI$344 = "1" ), 1, IF( AND( $CH$344 = "1", $CI$344 = "0" ), 2, IF( AND( $CH$344 = "0", $CI$344 = "1" ), 3, 4 ) ) )</f>
        <v>1</v>
      </c>
    </row>
    <row r="345" spans="80:88" x14ac:dyDescent="0.25">
      <c r="CB345" s="4">
        <v>0</v>
      </c>
      <c r="CC345" t="str">
        <f t="shared" si="27"/>
        <v>0</v>
      </c>
      <c r="CD345" t="str">
        <f xml:space="preserve"> IF($CB$345 &gt;= $G$55, "1","0")</f>
        <v>0</v>
      </c>
      <c r="CE345">
        <f xml:space="preserve"> IF( AND( $CC$345 = "1", $CD$345 = "1" ), 1, IF( AND( $CC$345 = "1", $CD$345 = "0" ), 2, IF( AND( $CC$345 = "0", $CD$345 = "1" ), 3, 4 ) ) )</f>
        <v>4</v>
      </c>
      <c r="CG345" s="4">
        <v>0</v>
      </c>
      <c r="CH345" t="str">
        <f>"0"</f>
        <v>0</v>
      </c>
      <c r="CI345" t="str">
        <f xml:space="preserve"> IF($CG$345 &gt;= $G$79, "1","0")</f>
        <v>0</v>
      </c>
      <c r="CJ345">
        <f xml:space="preserve"> IF( AND( $CH$345 = "1", $CI$345 = "1" ), 1, IF( AND( $CH$345 = "1", $CI$345 = "0" ), 2, IF( AND( $CH$345 = "0", $CI$345 = "1" ), 3, 4 ) ) )</f>
        <v>4</v>
      </c>
    </row>
    <row r="346" spans="80:88" x14ac:dyDescent="0.25">
      <c r="CB346" s="4">
        <v>0</v>
      </c>
      <c r="CC346" t="str">
        <f t="shared" si="27"/>
        <v>0</v>
      </c>
      <c r="CD346" t="str">
        <f xml:space="preserve"> IF($CB$346 &gt;= $G$55, "1","0")</f>
        <v>0</v>
      </c>
      <c r="CE346">
        <f xml:space="preserve"> IF( AND( $CC$346 = "1", $CD$346 = "1" ), 1, IF( AND( $CC$346 = "1", $CD$346 = "0" ), 2, IF( AND( $CC$346 = "0", $CD$346 = "1" ), 3, 4 ) ) )</f>
        <v>4</v>
      </c>
      <c r="CG346" s="4">
        <v>0</v>
      </c>
      <c r="CH346" t="str">
        <f>"0"</f>
        <v>0</v>
      </c>
      <c r="CI346" t="str">
        <f xml:space="preserve"> IF($CG$346 &gt;= $G$79, "1","0")</f>
        <v>0</v>
      </c>
      <c r="CJ346">
        <f xml:space="preserve"> IF( AND( $CH$346 = "1", $CI$346 = "1" ), 1, IF( AND( $CH$346 = "1", $CI$346 = "0" ), 2, IF( AND( $CH$346 = "0", $CI$346 = "1" ), 3, 4 ) ) )</f>
        <v>4</v>
      </c>
    </row>
    <row r="347" spans="80:88" x14ac:dyDescent="0.25">
      <c r="CB347" s="4">
        <v>0</v>
      </c>
      <c r="CC347" t="str">
        <f t="shared" si="27"/>
        <v>0</v>
      </c>
      <c r="CD347" t="str">
        <f xml:space="preserve"> IF($CB$347 &gt;= $G$55, "1","0")</f>
        <v>0</v>
      </c>
      <c r="CE347">
        <f xml:space="preserve"> IF( AND( $CC$347 = "1", $CD$347 = "1" ), 1, IF( AND( $CC$347 = "1", $CD$347 = "0" ), 2, IF( AND( $CC$347 = "0", $CD$347 = "1" ), 3, 4 ) ) )</f>
        <v>4</v>
      </c>
      <c r="CG347" s="4">
        <v>0</v>
      </c>
      <c r="CH347" t="str">
        <f>"0"</f>
        <v>0</v>
      </c>
      <c r="CI347" t="str">
        <f xml:space="preserve"> IF($CG$347 &gt;= $G$79, "1","0")</f>
        <v>0</v>
      </c>
      <c r="CJ347">
        <f xml:space="preserve"> IF( AND( $CH$347 = "1", $CI$347 = "1" ), 1, IF( AND( $CH$347 = "1", $CI$347 = "0" ), 2, IF( AND( $CH$347 = "0", $CI$347 = "1" ), 3, 4 ) ) )</f>
        <v>4</v>
      </c>
    </row>
    <row r="348" spans="80:88" x14ac:dyDescent="0.25">
      <c r="CB348" s="4">
        <v>0</v>
      </c>
      <c r="CC348" t="str">
        <f t="shared" si="27"/>
        <v>0</v>
      </c>
      <c r="CD348" t="str">
        <f xml:space="preserve"> IF($CB$348 &gt;= $G$55, "1","0")</f>
        <v>0</v>
      </c>
      <c r="CE348">
        <f xml:space="preserve"> IF( AND( $CC$348 = "1", $CD$348 = "1" ), 1, IF( AND( $CC$348 = "1", $CD$348 = "0" ), 2, IF( AND( $CC$348 = "0", $CD$348 = "1" ), 3, 4 ) ) )</f>
        <v>4</v>
      </c>
      <c r="CG348" s="4">
        <v>0</v>
      </c>
      <c r="CH348" t="str">
        <f>"0"</f>
        <v>0</v>
      </c>
      <c r="CI348" t="str">
        <f xml:space="preserve"> IF($CG$348 &gt;= $G$79, "1","0")</f>
        <v>0</v>
      </c>
      <c r="CJ348">
        <f xml:space="preserve"> IF( AND( $CH$348 = "1", $CI$348 = "1" ), 1, IF( AND( $CH$348 = "1", $CI$348 = "0" ), 2, IF( AND( $CH$348 = "0", $CI$348 = "1" ), 3, 4 ) ) )</f>
        <v>4</v>
      </c>
    </row>
    <row r="349" spans="80:88" x14ac:dyDescent="0.25">
      <c r="CB349" s="4">
        <v>0</v>
      </c>
      <c r="CC349" t="str">
        <f t="shared" si="27"/>
        <v>0</v>
      </c>
      <c r="CD349" t="str">
        <f xml:space="preserve"> IF($CB$349 &gt;= $G$55, "1","0")</f>
        <v>0</v>
      </c>
      <c r="CE349">
        <f xml:space="preserve"> IF( AND( $CC$349 = "1", $CD$349 = "1" ), 1, IF( AND( $CC$349 = "1", $CD$349 = "0" ), 2, IF( AND( $CC$349 = "0", $CD$349 = "1" ), 3, 4 ) ) )</f>
        <v>4</v>
      </c>
      <c r="CG349" s="4">
        <v>1</v>
      </c>
      <c r="CH349" t="str">
        <f>"1"</f>
        <v>1</v>
      </c>
      <c r="CI349" t="str">
        <f xml:space="preserve"> IF($CG$349 &gt;= $G$79, "1","0")</f>
        <v>1</v>
      </c>
      <c r="CJ349">
        <f xml:space="preserve"> IF( AND( $CH$349 = "1", $CI$349 = "1" ), 1, IF( AND( $CH$349 = "1", $CI$349 = "0" ), 2, IF( AND( $CH$349 = "0", $CI$349 = "1" ), 3, 4 ) ) )</f>
        <v>1</v>
      </c>
    </row>
    <row r="350" spans="80:88" x14ac:dyDescent="0.25">
      <c r="CB350" s="4">
        <v>0</v>
      </c>
      <c r="CC350" t="str">
        <f t="shared" si="27"/>
        <v>0</v>
      </c>
      <c r="CD350" t="str">
        <f xml:space="preserve"> IF($CB$350 &gt;= $G$55, "1","0")</f>
        <v>0</v>
      </c>
      <c r="CE350">
        <f xml:space="preserve"> IF( AND( $CC$350 = "1", $CD$350 = "1" ), 1, IF( AND( $CC$350 = "1", $CD$350 = "0" ), 2, IF( AND( $CC$350 = "0", $CD$350 = "1" ), 3, 4 ) ) )</f>
        <v>4</v>
      </c>
      <c r="CG350" s="4">
        <v>0</v>
      </c>
      <c r="CH350" t="str">
        <f>"0"</f>
        <v>0</v>
      </c>
      <c r="CI350" t="str">
        <f xml:space="preserve"> IF($CG$350 &gt;= $G$79, "1","0")</f>
        <v>0</v>
      </c>
      <c r="CJ350">
        <f xml:space="preserve"> IF( AND( $CH$350 = "1", $CI$350 = "1" ), 1, IF( AND( $CH$350 = "1", $CI$350 = "0" ), 2, IF( AND( $CH$350 = "0", $CI$350 = "1" ), 3, 4 ) ) )</f>
        <v>4</v>
      </c>
    </row>
    <row r="351" spans="80:88" x14ac:dyDescent="0.25">
      <c r="CB351" s="4">
        <v>0</v>
      </c>
      <c r="CC351" t="str">
        <f t="shared" si="27"/>
        <v>0</v>
      </c>
      <c r="CD351" t="str">
        <f xml:space="preserve"> IF($CB$351 &gt;= $G$55, "1","0")</f>
        <v>0</v>
      </c>
      <c r="CE351">
        <f xml:space="preserve"> IF( AND( $CC$351 = "1", $CD$351 = "1" ), 1, IF( AND( $CC$351 = "1", $CD$351 = "0" ), 2, IF( AND( $CC$351 = "0", $CD$351 = "1" ), 3, 4 ) ) )</f>
        <v>4</v>
      </c>
      <c r="CG351" s="4">
        <v>0</v>
      </c>
      <c r="CH351" t="str">
        <f>"0"</f>
        <v>0</v>
      </c>
      <c r="CI351" t="str">
        <f xml:space="preserve"> IF($CG$351 &gt;= $G$79, "1","0")</f>
        <v>0</v>
      </c>
      <c r="CJ351">
        <f xml:space="preserve"> IF( AND( $CH$351 = "1", $CI$351 = "1" ), 1, IF( AND( $CH$351 = "1", $CI$351 = "0" ), 2, IF( AND( $CH$351 = "0", $CI$351 = "1" ), 3, 4 ) ) )</f>
        <v>4</v>
      </c>
    </row>
    <row r="352" spans="80:88" x14ac:dyDescent="0.25">
      <c r="CB352" s="4">
        <v>0</v>
      </c>
      <c r="CC352" t="str">
        <f t="shared" si="27"/>
        <v>0</v>
      </c>
      <c r="CD352" t="str">
        <f xml:space="preserve"> IF($CB$352 &gt;= $G$55, "1","0")</f>
        <v>0</v>
      </c>
      <c r="CE352">
        <f xml:space="preserve"> IF( AND( $CC$352 = "1", $CD$352 = "1" ), 1, IF( AND( $CC$352 = "1", $CD$352 = "0" ), 2, IF( AND( $CC$352 = "0", $CD$352 = "1" ), 3, 4 ) ) )</f>
        <v>4</v>
      </c>
      <c r="CG352" s="4">
        <v>0</v>
      </c>
      <c r="CH352" t="str">
        <f>"0"</f>
        <v>0</v>
      </c>
      <c r="CI352" t="str">
        <f xml:space="preserve"> IF($CG$352 &gt;= $G$79, "1","0")</f>
        <v>0</v>
      </c>
      <c r="CJ352">
        <f xml:space="preserve"> IF( AND( $CH$352 = "1", $CI$352 = "1" ), 1, IF( AND( $CH$352 = "1", $CI$352 = "0" ), 2, IF( AND( $CH$352 = "0", $CI$352 = "1" ), 3, 4 ) ) )</f>
        <v>4</v>
      </c>
    </row>
    <row r="353" spans="80:88" x14ac:dyDescent="0.25">
      <c r="CB353" s="4">
        <v>0</v>
      </c>
      <c r="CC353" t="str">
        <f t="shared" si="27"/>
        <v>0</v>
      </c>
      <c r="CD353" t="str">
        <f xml:space="preserve"> IF($CB$353 &gt;= $G$55, "1","0")</f>
        <v>0</v>
      </c>
      <c r="CE353">
        <f xml:space="preserve"> IF( AND( $CC$353 = "1", $CD$353 = "1" ), 1, IF( AND( $CC$353 = "1", $CD$353 = "0" ), 2, IF( AND( $CC$353 = "0", $CD$353 = "1" ), 3, 4 ) ) )</f>
        <v>4</v>
      </c>
      <c r="CG353" s="4">
        <v>0</v>
      </c>
      <c r="CH353" t="str">
        <f>"0"</f>
        <v>0</v>
      </c>
      <c r="CI353" t="str">
        <f xml:space="preserve"> IF($CG$353 &gt;= $G$79, "1","0")</f>
        <v>0</v>
      </c>
      <c r="CJ353">
        <f xml:space="preserve"> IF( AND( $CH$353 = "1", $CI$353 = "1" ), 1, IF( AND( $CH$353 = "1", $CI$353 = "0" ), 2, IF( AND( $CH$353 = "0", $CI$353 = "1" ), 3, 4 ) ) )</f>
        <v>4</v>
      </c>
    </row>
    <row r="354" spans="80:88" x14ac:dyDescent="0.25">
      <c r="CB354" s="4">
        <v>0</v>
      </c>
      <c r="CC354" t="str">
        <f t="shared" si="27"/>
        <v>0</v>
      </c>
      <c r="CD354" t="str">
        <f xml:space="preserve"> IF($CB$354 &gt;= $G$55, "1","0")</f>
        <v>0</v>
      </c>
      <c r="CE354">
        <f xml:space="preserve"> IF( AND( $CC$354 = "1", $CD$354 = "1" ), 1, IF( AND( $CC$354 = "1", $CD$354 = "0" ), 2, IF( AND( $CC$354 = "0", $CD$354 = "1" ), 3, 4 ) ) )</f>
        <v>4</v>
      </c>
      <c r="CG354" s="4">
        <v>0</v>
      </c>
      <c r="CH354" t="str">
        <f>"0"</f>
        <v>0</v>
      </c>
      <c r="CI354" t="str">
        <f xml:space="preserve"> IF($CG$354 &gt;= $G$79, "1","0")</f>
        <v>0</v>
      </c>
      <c r="CJ354">
        <f xml:space="preserve"> IF( AND( $CH$354 = "1", $CI$354 = "1" ), 1, IF( AND( $CH$354 = "1", $CI$354 = "0" ), 2, IF( AND( $CH$354 = "0", $CI$354 = "1" ), 3, 4 ) ) )</f>
        <v>4</v>
      </c>
    </row>
    <row r="355" spans="80:88" x14ac:dyDescent="0.25">
      <c r="CB355" s="4">
        <v>0</v>
      </c>
      <c r="CC355" t="str">
        <f t="shared" si="27"/>
        <v>0</v>
      </c>
      <c r="CD355" t="str">
        <f xml:space="preserve"> IF($CB$355 &gt;= $G$55, "1","0")</f>
        <v>0</v>
      </c>
      <c r="CE355">
        <f xml:space="preserve"> IF( AND( $CC$355 = "1", $CD$355 = "1" ), 1, IF( AND( $CC$355 = "1", $CD$355 = "0" ), 2, IF( AND( $CC$355 = "0", $CD$355 = "1" ), 3, 4 ) ) )</f>
        <v>4</v>
      </c>
      <c r="CG355" s="4">
        <v>1</v>
      </c>
      <c r="CH355" t="str">
        <f>"1"</f>
        <v>1</v>
      </c>
      <c r="CI355" t="str">
        <f xml:space="preserve"> IF($CG$355 &gt;= $G$79, "1","0")</f>
        <v>1</v>
      </c>
      <c r="CJ355">
        <f xml:space="preserve"> IF( AND( $CH$355 = "1", $CI$355 = "1" ), 1, IF( AND( $CH$355 = "1", $CI$355 = "0" ), 2, IF( AND( $CH$355 = "0", $CI$355 = "1" ), 3, 4 ) ) )</f>
        <v>1</v>
      </c>
    </row>
    <row r="356" spans="80:88" x14ac:dyDescent="0.25">
      <c r="CB356" s="4">
        <v>0</v>
      </c>
      <c r="CC356" t="str">
        <f t="shared" si="27"/>
        <v>0</v>
      </c>
      <c r="CD356" t="str">
        <f xml:space="preserve"> IF($CB$356 &gt;= $G$55, "1","0")</f>
        <v>0</v>
      </c>
      <c r="CE356">
        <f xml:space="preserve"> IF( AND( $CC$356 = "1", $CD$356 = "1" ), 1, IF( AND( $CC$356 = "1", $CD$356 = "0" ), 2, IF( AND( $CC$356 = "0", $CD$356 = "1" ), 3, 4 ) ) )</f>
        <v>4</v>
      </c>
      <c r="CG356" s="4">
        <v>0</v>
      </c>
      <c r="CH356" t="str">
        <f>"0"</f>
        <v>0</v>
      </c>
      <c r="CI356" t="str">
        <f xml:space="preserve"> IF($CG$356 &gt;= $G$79, "1","0")</f>
        <v>0</v>
      </c>
      <c r="CJ356">
        <f xml:space="preserve"> IF( AND( $CH$356 = "1", $CI$356 = "1" ), 1, IF( AND( $CH$356 = "1", $CI$356 = "0" ), 2, IF( AND( $CH$356 = "0", $CI$356 = "1" ), 3, 4 ) ) )</f>
        <v>4</v>
      </c>
    </row>
    <row r="357" spans="80:88" x14ac:dyDescent="0.25">
      <c r="CB357" s="4">
        <v>0</v>
      </c>
      <c r="CC357" t="str">
        <f t="shared" si="27"/>
        <v>0</v>
      </c>
      <c r="CD357" t="str">
        <f xml:space="preserve"> IF($CB$357 &gt;= $G$55, "1","0")</f>
        <v>0</v>
      </c>
      <c r="CE357">
        <f xml:space="preserve"> IF( AND( $CC$357 = "1", $CD$357 = "1" ), 1, IF( AND( $CC$357 = "1", $CD$357 = "0" ), 2, IF( AND( $CC$357 = "0", $CD$357 = "1" ), 3, 4 ) ) )</f>
        <v>4</v>
      </c>
      <c r="CG357" s="4">
        <v>0</v>
      </c>
      <c r="CH357" t="str">
        <f>"0"</f>
        <v>0</v>
      </c>
      <c r="CI357" t="str">
        <f xml:space="preserve"> IF($CG$357 &gt;= $G$79, "1","0")</f>
        <v>0</v>
      </c>
      <c r="CJ357">
        <f xml:space="preserve"> IF( AND( $CH$357 = "1", $CI$357 = "1" ), 1, IF( AND( $CH$357 = "1", $CI$357 = "0" ), 2, IF( AND( $CH$357 = "0", $CI$357 = "1" ), 3, 4 ) ) )</f>
        <v>4</v>
      </c>
    </row>
    <row r="358" spans="80:88" x14ac:dyDescent="0.25">
      <c r="CB358" s="4">
        <v>0</v>
      </c>
      <c r="CC358" t="str">
        <f t="shared" si="27"/>
        <v>0</v>
      </c>
      <c r="CD358" t="str">
        <f xml:space="preserve"> IF($CB$358 &gt;= $G$55, "1","0")</f>
        <v>0</v>
      </c>
      <c r="CE358">
        <f xml:space="preserve"> IF( AND( $CC$358 = "1", $CD$358 = "1" ), 1, IF( AND( $CC$358 = "1", $CD$358 = "0" ), 2, IF( AND( $CC$358 = "0", $CD$358 = "1" ), 3, 4 ) ) )</f>
        <v>4</v>
      </c>
      <c r="CG358" s="4">
        <v>0</v>
      </c>
      <c r="CH358" t="str">
        <f>"0"</f>
        <v>0</v>
      </c>
      <c r="CI358" t="str">
        <f xml:space="preserve"> IF($CG$358 &gt;= $G$79, "1","0")</f>
        <v>0</v>
      </c>
      <c r="CJ358">
        <f xml:space="preserve"> IF( AND( $CH$358 = "1", $CI$358 = "1" ), 1, IF( AND( $CH$358 = "1", $CI$358 = "0" ), 2, IF( AND( $CH$358 = "0", $CI$358 = "1" ), 3, 4 ) ) )</f>
        <v>4</v>
      </c>
    </row>
    <row r="359" spans="80:88" x14ac:dyDescent="0.25">
      <c r="CB359" s="4">
        <v>0</v>
      </c>
      <c r="CC359" t="str">
        <f t="shared" si="27"/>
        <v>0</v>
      </c>
      <c r="CD359" t="str">
        <f xml:space="preserve"> IF($CB$359 &gt;= $G$55, "1","0")</f>
        <v>0</v>
      </c>
      <c r="CE359">
        <f xml:space="preserve"> IF( AND( $CC$359 = "1", $CD$359 = "1" ), 1, IF( AND( $CC$359 = "1", $CD$359 = "0" ), 2, IF( AND( $CC$359 = "0", $CD$359 = "1" ), 3, 4 ) ) )</f>
        <v>4</v>
      </c>
      <c r="CG359" s="4">
        <v>0</v>
      </c>
      <c r="CH359" t="str">
        <f>"0"</f>
        <v>0</v>
      </c>
      <c r="CI359" t="str">
        <f xml:space="preserve"> IF($CG$359 &gt;= $G$79, "1","0")</f>
        <v>0</v>
      </c>
      <c r="CJ359">
        <f xml:space="preserve"> IF( AND( $CH$359 = "1", $CI$359 = "1" ), 1, IF( AND( $CH$359 = "1", $CI$359 = "0" ), 2, IF( AND( $CH$359 = "0", $CI$359 = "1" ), 3, 4 ) ) )</f>
        <v>4</v>
      </c>
    </row>
    <row r="360" spans="80:88" x14ac:dyDescent="0.25">
      <c r="CB360" s="4">
        <v>0</v>
      </c>
      <c r="CC360" t="str">
        <f t="shared" si="27"/>
        <v>0</v>
      </c>
      <c r="CD360" t="str">
        <f xml:space="preserve"> IF($CB$360 &gt;= $G$55, "1","0")</f>
        <v>0</v>
      </c>
      <c r="CE360">
        <f xml:space="preserve"> IF( AND( $CC$360 = "1", $CD$360 = "1" ), 1, IF( AND( $CC$360 = "1", $CD$360 = "0" ), 2, IF( AND( $CC$360 = "0", $CD$360 = "1" ), 3, 4 ) ) )</f>
        <v>4</v>
      </c>
      <c r="CG360" s="4">
        <v>1</v>
      </c>
      <c r="CH360" t="str">
        <f>"1"</f>
        <v>1</v>
      </c>
      <c r="CI360" t="str">
        <f xml:space="preserve"> IF($CG$360 &gt;= $G$79, "1","0")</f>
        <v>1</v>
      </c>
      <c r="CJ360">
        <f xml:space="preserve"> IF( AND( $CH$360 = "1", $CI$360 = "1" ), 1, IF( AND( $CH$360 = "1", $CI$360 = "0" ), 2, IF( AND( $CH$360 = "0", $CI$360 = "1" ), 3, 4 ) ) )</f>
        <v>1</v>
      </c>
    </row>
    <row r="361" spans="80:88" x14ac:dyDescent="0.25">
      <c r="CB361" s="4">
        <v>0</v>
      </c>
      <c r="CC361" t="str">
        <f t="shared" si="27"/>
        <v>0</v>
      </c>
      <c r="CD361" t="str">
        <f xml:space="preserve"> IF($CB$361 &gt;= $G$55, "1","0")</f>
        <v>0</v>
      </c>
      <c r="CE361">
        <f xml:space="preserve"> IF( AND( $CC$361 = "1", $CD$361 = "1" ), 1, IF( AND( $CC$361 = "1", $CD$361 = "0" ), 2, IF( AND( $CC$361 = "0", $CD$361 = "1" ), 3, 4 ) ) )</f>
        <v>4</v>
      </c>
      <c r="CG361" s="4">
        <v>1</v>
      </c>
      <c r="CH361" t="str">
        <f>"1"</f>
        <v>1</v>
      </c>
      <c r="CI361" t="str">
        <f xml:space="preserve"> IF($CG$361 &gt;= $G$79, "1","0")</f>
        <v>1</v>
      </c>
      <c r="CJ361">
        <f xml:space="preserve"> IF( AND( $CH$361 = "1", $CI$361 = "1" ), 1, IF( AND( $CH$361 = "1", $CI$361 = "0" ), 2, IF( AND( $CH$361 = "0", $CI$361 = "1" ), 3, 4 ) ) )</f>
        <v>1</v>
      </c>
    </row>
    <row r="362" spans="80:88" x14ac:dyDescent="0.25">
      <c r="CB362" s="4">
        <v>0</v>
      </c>
      <c r="CC362" t="str">
        <f t="shared" si="27"/>
        <v>0</v>
      </c>
      <c r="CD362" t="str">
        <f xml:space="preserve"> IF($CB$362 &gt;= $G$55, "1","0")</f>
        <v>0</v>
      </c>
      <c r="CE362">
        <f xml:space="preserve"> IF( AND( $CC$362 = "1", $CD$362 = "1" ), 1, IF( AND( $CC$362 = "1", $CD$362 = "0" ), 2, IF( AND( $CC$362 = "0", $CD$362 = "1" ), 3, 4 ) ) )</f>
        <v>4</v>
      </c>
      <c r="CG362" s="4">
        <v>0</v>
      </c>
      <c r="CH362" t="str">
        <f>"0"</f>
        <v>0</v>
      </c>
      <c r="CI362" t="str">
        <f xml:space="preserve"> IF($CG$362 &gt;= $G$79, "1","0")</f>
        <v>0</v>
      </c>
      <c r="CJ362">
        <f xml:space="preserve"> IF( AND( $CH$362 = "1", $CI$362 = "1" ), 1, IF( AND( $CH$362 = "1", $CI$362 = "0" ), 2, IF( AND( $CH$362 = "0", $CI$362 = "1" ), 3, 4 ) ) )</f>
        <v>4</v>
      </c>
    </row>
    <row r="363" spans="80:88" x14ac:dyDescent="0.25">
      <c r="CB363" s="4">
        <v>0</v>
      </c>
      <c r="CC363" t="str">
        <f t="shared" ref="CC363:CC394" si="28">"0"</f>
        <v>0</v>
      </c>
      <c r="CD363" t="str">
        <f xml:space="preserve"> IF($CB$363 &gt;= $G$55, "1","0")</f>
        <v>0</v>
      </c>
      <c r="CE363">
        <f xml:space="preserve"> IF( AND( $CC$363 = "1", $CD$363 = "1" ), 1, IF( AND( $CC$363 = "1", $CD$363 = "0" ), 2, IF( AND( $CC$363 = "0", $CD$363 = "1" ), 3, 4 ) ) )</f>
        <v>4</v>
      </c>
      <c r="CG363" s="4">
        <v>0</v>
      </c>
      <c r="CH363" t="str">
        <f>"0"</f>
        <v>0</v>
      </c>
      <c r="CI363" t="str">
        <f xml:space="preserve"> IF($CG$363 &gt;= $G$79, "1","0")</f>
        <v>0</v>
      </c>
      <c r="CJ363">
        <f xml:space="preserve"> IF( AND( $CH$363 = "1", $CI$363 = "1" ), 1, IF( AND( $CH$363 = "1", $CI$363 = "0" ), 2, IF( AND( $CH$363 = "0", $CI$363 = "1" ), 3, 4 ) ) )</f>
        <v>4</v>
      </c>
    </row>
    <row r="364" spans="80:88" x14ac:dyDescent="0.25">
      <c r="CB364" s="4">
        <v>0</v>
      </c>
      <c r="CC364" t="str">
        <f t="shared" si="28"/>
        <v>0</v>
      </c>
      <c r="CD364" t="str">
        <f xml:space="preserve"> IF($CB$364 &gt;= $G$55, "1","0")</f>
        <v>0</v>
      </c>
      <c r="CE364">
        <f xml:space="preserve"> IF( AND( $CC$364 = "1", $CD$364 = "1" ), 1, IF( AND( $CC$364 = "1", $CD$364 = "0" ), 2, IF( AND( $CC$364 = "0", $CD$364 = "1" ), 3, 4 ) ) )</f>
        <v>4</v>
      </c>
      <c r="CG364" s="4">
        <v>1</v>
      </c>
      <c r="CH364" t="str">
        <f>"1"</f>
        <v>1</v>
      </c>
      <c r="CI364" t="str">
        <f xml:space="preserve"> IF($CG$364 &gt;= $G$79, "1","0")</f>
        <v>1</v>
      </c>
      <c r="CJ364">
        <f xml:space="preserve"> IF( AND( $CH$364 = "1", $CI$364 = "1" ), 1, IF( AND( $CH$364 = "1", $CI$364 = "0" ), 2, IF( AND( $CH$364 = "0", $CI$364 = "1" ), 3, 4 ) ) )</f>
        <v>1</v>
      </c>
    </row>
    <row r="365" spans="80:88" x14ac:dyDescent="0.25">
      <c r="CB365" s="4">
        <v>0</v>
      </c>
      <c r="CC365" t="str">
        <f t="shared" si="28"/>
        <v>0</v>
      </c>
      <c r="CD365" t="str">
        <f xml:space="preserve"> IF($CB$365 &gt;= $G$55, "1","0")</f>
        <v>0</v>
      </c>
      <c r="CE365">
        <f xml:space="preserve"> IF( AND( $CC$365 = "1", $CD$365 = "1" ), 1, IF( AND( $CC$365 = "1", $CD$365 = "0" ), 2, IF( AND( $CC$365 = "0", $CD$365 = "1" ), 3, 4 ) ) )</f>
        <v>4</v>
      </c>
      <c r="CG365" s="4">
        <v>1</v>
      </c>
      <c r="CH365" t="str">
        <f>"1"</f>
        <v>1</v>
      </c>
      <c r="CI365" t="str">
        <f xml:space="preserve"> IF($CG$365 &gt;= $G$79, "1","0")</f>
        <v>1</v>
      </c>
      <c r="CJ365">
        <f xml:space="preserve"> IF( AND( $CH$365 = "1", $CI$365 = "1" ), 1, IF( AND( $CH$365 = "1", $CI$365 = "0" ), 2, IF( AND( $CH$365 = "0", $CI$365 = "1" ), 3, 4 ) ) )</f>
        <v>1</v>
      </c>
    </row>
    <row r="366" spans="80:88" x14ac:dyDescent="0.25">
      <c r="CB366" s="4">
        <v>0</v>
      </c>
      <c r="CC366" t="str">
        <f t="shared" si="28"/>
        <v>0</v>
      </c>
      <c r="CD366" t="str">
        <f xml:space="preserve"> IF($CB$366 &gt;= $G$55, "1","0")</f>
        <v>0</v>
      </c>
      <c r="CE366">
        <f xml:space="preserve"> IF( AND( $CC$366 = "1", $CD$366 = "1" ), 1, IF( AND( $CC$366 = "1", $CD$366 = "0" ), 2, IF( AND( $CC$366 = "0", $CD$366 = "1" ), 3, 4 ) ) )</f>
        <v>4</v>
      </c>
      <c r="CG366" s="4">
        <v>0</v>
      </c>
      <c r="CH366" t="str">
        <f t="shared" ref="CH366:CH381" si="29">"0"</f>
        <v>0</v>
      </c>
      <c r="CI366" t="str">
        <f xml:space="preserve"> IF($CG$366 &gt;= $G$79, "1","0")</f>
        <v>0</v>
      </c>
      <c r="CJ366">
        <f xml:space="preserve"> IF( AND( $CH$366 = "1", $CI$366 = "1" ), 1, IF( AND( $CH$366 = "1", $CI$366 = "0" ), 2, IF( AND( $CH$366 = "0", $CI$366 = "1" ), 3, 4 ) ) )</f>
        <v>4</v>
      </c>
    </row>
    <row r="367" spans="80:88" x14ac:dyDescent="0.25">
      <c r="CB367" s="4">
        <v>0</v>
      </c>
      <c r="CC367" t="str">
        <f t="shared" si="28"/>
        <v>0</v>
      </c>
      <c r="CD367" t="str">
        <f xml:space="preserve"> IF($CB$367 &gt;= $G$55, "1","0")</f>
        <v>0</v>
      </c>
      <c r="CE367">
        <f xml:space="preserve"> IF( AND( $CC$367 = "1", $CD$367 = "1" ), 1, IF( AND( $CC$367 = "1", $CD$367 = "0" ), 2, IF( AND( $CC$367 = "0", $CD$367 = "1" ), 3, 4 ) ) )</f>
        <v>4</v>
      </c>
      <c r="CG367" s="4">
        <v>0</v>
      </c>
      <c r="CH367" t="str">
        <f t="shared" si="29"/>
        <v>0</v>
      </c>
      <c r="CI367" t="str">
        <f xml:space="preserve"> IF($CG$367 &gt;= $G$79, "1","0")</f>
        <v>0</v>
      </c>
      <c r="CJ367">
        <f xml:space="preserve"> IF( AND( $CH$367 = "1", $CI$367 = "1" ), 1, IF( AND( $CH$367 = "1", $CI$367 = "0" ), 2, IF( AND( $CH$367 = "0", $CI$367 = "1" ), 3, 4 ) ) )</f>
        <v>4</v>
      </c>
    </row>
    <row r="368" spans="80:88" x14ac:dyDescent="0.25">
      <c r="CB368" s="4">
        <v>0</v>
      </c>
      <c r="CC368" t="str">
        <f t="shared" si="28"/>
        <v>0</v>
      </c>
      <c r="CD368" t="str">
        <f xml:space="preserve"> IF($CB$368 &gt;= $G$55, "1","0")</f>
        <v>0</v>
      </c>
      <c r="CE368">
        <f xml:space="preserve"> IF( AND( $CC$368 = "1", $CD$368 = "1" ), 1, IF( AND( $CC$368 = "1", $CD$368 = "0" ), 2, IF( AND( $CC$368 = "0", $CD$368 = "1" ), 3, 4 ) ) )</f>
        <v>4</v>
      </c>
      <c r="CG368" s="4">
        <v>0</v>
      </c>
      <c r="CH368" t="str">
        <f t="shared" si="29"/>
        <v>0</v>
      </c>
      <c r="CI368" t="str">
        <f xml:space="preserve"> IF($CG$368 &gt;= $G$79, "1","0")</f>
        <v>0</v>
      </c>
      <c r="CJ368">
        <f xml:space="preserve"> IF( AND( $CH$368 = "1", $CI$368 = "1" ), 1, IF( AND( $CH$368 = "1", $CI$368 = "0" ), 2, IF( AND( $CH$368 = "0", $CI$368 = "1" ), 3, 4 ) ) )</f>
        <v>4</v>
      </c>
    </row>
    <row r="369" spans="80:88" x14ac:dyDescent="0.25">
      <c r="CB369" s="4">
        <v>0</v>
      </c>
      <c r="CC369" t="str">
        <f t="shared" si="28"/>
        <v>0</v>
      </c>
      <c r="CD369" t="str">
        <f xml:space="preserve"> IF($CB$369 &gt;= $G$55, "1","0")</f>
        <v>0</v>
      </c>
      <c r="CE369">
        <f xml:space="preserve"> IF( AND( $CC$369 = "1", $CD$369 = "1" ), 1, IF( AND( $CC$369 = "1", $CD$369 = "0" ), 2, IF( AND( $CC$369 = "0", $CD$369 = "1" ), 3, 4 ) ) )</f>
        <v>4</v>
      </c>
      <c r="CG369" s="4">
        <v>0</v>
      </c>
      <c r="CH369" t="str">
        <f t="shared" si="29"/>
        <v>0</v>
      </c>
      <c r="CI369" t="str">
        <f xml:space="preserve"> IF($CG$369 &gt;= $G$79, "1","0")</f>
        <v>0</v>
      </c>
      <c r="CJ369">
        <f xml:space="preserve"> IF( AND( $CH$369 = "1", $CI$369 = "1" ), 1, IF( AND( $CH$369 = "1", $CI$369 = "0" ), 2, IF( AND( $CH$369 = "0", $CI$369 = "1" ), 3, 4 ) ) )</f>
        <v>4</v>
      </c>
    </row>
    <row r="370" spans="80:88" x14ac:dyDescent="0.25">
      <c r="CB370" s="4">
        <v>0</v>
      </c>
      <c r="CC370" t="str">
        <f t="shared" si="28"/>
        <v>0</v>
      </c>
      <c r="CD370" t="str">
        <f xml:space="preserve"> IF($CB$370 &gt;= $G$55, "1","0")</f>
        <v>0</v>
      </c>
      <c r="CE370">
        <f xml:space="preserve"> IF( AND( $CC$370 = "1", $CD$370 = "1" ), 1, IF( AND( $CC$370 = "1", $CD$370 = "0" ), 2, IF( AND( $CC$370 = "0", $CD$370 = "1" ), 3, 4 ) ) )</f>
        <v>4</v>
      </c>
      <c r="CG370" s="4">
        <v>0</v>
      </c>
      <c r="CH370" t="str">
        <f t="shared" si="29"/>
        <v>0</v>
      </c>
      <c r="CI370" t="str">
        <f xml:space="preserve"> IF($CG$370 &gt;= $G$79, "1","0")</f>
        <v>0</v>
      </c>
      <c r="CJ370">
        <f xml:space="preserve"> IF( AND( $CH$370 = "1", $CI$370 = "1" ), 1, IF( AND( $CH$370 = "1", $CI$370 = "0" ), 2, IF( AND( $CH$370 = "0", $CI$370 = "1" ), 3, 4 ) ) )</f>
        <v>4</v>
      </c>
    </row>
    <row r="371" spans="80:88" x14ac:dyDescent="0.25">
      <c r="CB371" s="4">
        <v>0</v>
      </c>
      <c r="CC371" t="str">
        <f t="shared" si="28"/>
        <v>0</v>
      </c>
      <c r="CD371" t="str">
        <f xml:space="preserve"> IF($CB$371 &gt;= $G$55, "1","0")</f>
        <v>0</v>
      </c>
      <c r="CE371">
        <f xml:space="preserve"> IF( AND( $CC$371 = "1", $CD$371 = "1" ), 1, IF( AND( $CC$371 = "1", $CD$371 = "0" ), 2, IF( AND( $CC$371 = "0", $CD$371 = "1" ), 3, 4 ) ) )</f>
        <v>4</v>
      </c>
      <c r="CG371" s="4">
        <v>0</v>
      </c>
      <c r="CH371" t="str">
        <f t="shared" si="29"/>
        <v>0</v>
      </c>
      <c r="CI371" t="str">
        <f xml:space="preserve"> IF($CG$371 &gt;= $G$79, "1","0")</f>
        <v>0</v>
      </c>
      <c r="CJ371">
        <f xml:space="preserve"> IF( AND( $CH$371 = "1", $CI$371 = "1" ), 1, IF( AND( $CH$371 = "1", $CI$371 = "0" ), 2, IF( AND( $CH$371 = "0", $CI$371 = "1" ), 3, 4 ) ) )</f>
        <v>4</v>
      </c>
    </row>
    <row r="372" spans="80:88" x14ac:dyDescent="0.25">
      <c r="CB372" s="4">
        <v>0</v>
      </c>
      <c r="CC372" t="str">
        <f t="shared" si="28"/>
        <v>0</v>
      </c>
      <c r="CD372" t="str">
        <f xml:space="preserve"> IF($CB$372 &gt;= $G$55, "1","0")</f>
        <v>0</v>
      </c>
      <c r="CE372">
        <f xml:space="preserve"> IF( AND( $CC$372 = "1", $CD$372 = "1" ), 1, IF( AND( $CC$372 = "1", $CD$372 = "0" ), 2, IF( AND( $CC$372 = "0", $CD$372 = "1" ), 3, 4 ) ) )</f>
        <v>4</v>
      </c>
      <c r="CG372" s="4">
        <v>0</v>
      </c>
      <c r="CH372" t="str">
        <f t="shared" si="29"/>
        <v>0</v>
      </c>
      <c r="CI372" t="str">
        <f xml:space="preserve"> IF($CG$372 &gt;= $G$79, "1","0")</f>
        <v>0</v>
      </c>
      <c r="CJ372">
        <f xml:space="preserve"> IF( AND( $CH$372 = "1", $CI$372 = "1" ), 1, IF( AND( $CH$372 = "1", $CI$372 = "0" ), 2, IF( AND( $CH$372 = "0", $CI$372 = "1" ), 3, 4 ) ) )</f>
        <v>4</v>
      </c>
    </row>
    <row r="373" spans="80:88" x14ac:dyDescent="0.25">
      <c r="CB373" s="4">
        <v>0</v>
      </c>
      <c r="CC373" t="str">
        <f t="shared" si="28"/>
        <v>0</v>
      </c>
      <c r="CD373" t="str">
        <f xml:space="preserve"> IF($CB$373 &gt;= $G$55, "1","0")</f>
        <v>0</v>
      </c>
      <c r="CE373">
        <f xml:space="preserve"> IF( AND( $CC$373 = "1", $CD$373 = "1" ), 1, IF( AND( $CC$373 = "1", $CD$373 = "0" ), 2, IF( AND( $CC$373 = "0", $CD$373 = "1" ), 3, 4 ) ) )</f>
        <v>4</v>
      </c>
      <c r="CG373" s="4">
        <v>0</v>
      </c>
      <c r="CH373" t="str">
        <f t="shared" si="29"/>
        <v>0</v>
      </c>
      <c r="CI373" t="str">
        <f xml:space="preserve"> IF($CG$373 &gt;= $G$79, "1","0")</f>
        <v>0</v>
      </c>
      <c r="CJ373">
        <f xml:space="preserve"> IF( AND( $CH$373 = "1", $CI$373 = "1" ), 1, IF( AND( $CH$373 = "1", $CI$373 = "0" ), 2, IF( AND( $CH$373 = "0", $CI$373 = "1" ), 3, 4 ) ) )</f>
        <v>4</v>
      </c>
    </row>
    <row r="374" spans="80:88" x14ac:dyDescent="0.25">
      <c r="CB374" s="4">
        <v>0</v>
      </c>
      <c r="CC374" t="str">
        <f t="shared" si="28"/>
        <v>0</v>
      </c>
      <c r="CD374" t="str">
        <f xml:space="preserve"> IF($CB$374 &gt;= $G$55, "1","0")</f>
        <v>0</v>
      </c>
      <c r="CE374">
        <f xml:space="preserve"> IF( AND( $CC$374 = "1", $CD$374 = "1" ), 1, IF( AND( $CC$374 = "1", $CD$374 = "0" ), 2, IF( AND( $CC$374 = "0", $CD$374 = "1" ), 3, 4 ) ) )</f>
        <v>4</v>
      </c>
      <c r="CG374" s="4">
        <v>0</v>
      </c>
      <c r="CH374" t="str">
        <f t="shared" si="29"/>
        <v>0</v>
      </c>
      <c r="CI374" t="str">
        <f xml:space="preserve"> IF($CG$374 &gt;= $G$79, "1","0")</f>
        <v>0</v>
      </c>
      <c r="CJ374">
        <f xml:space="preserve"> IF( AND( $CH$374 = "1", $CI$374 = "1" ), 1, IF( AND( $CH$374 = "1", $CI$374 = "0" ), 2, IF( AND( $CH$374 = "0", $CI$374 = "1" ), 3, 4 ) ) )</f>
        <v>4</v>
      </c>
    </row>
    <row r="375" spans="80:88" x14ac:dyDescent="0.25">
      <c r="CB375" s="4">
        <v>0</v>
      </c>
      <c r="CC375" t="str">
        <f t="shared" si="28"/>
        <v>0</v>
      </c>
      <c r="CD375" t="str">
        <f xml:space="preserve"> IF($CB$375 &gt;= $G$55, "1","0")</f>
        <v>0</v>
      </c>
      <c r="CE375">
        <f xml:space="preserve"> IF( AND( $CC$375 = "1", $CD$375 = "1" ), 1, IF( AND( $CC$375 = "1", $CD$375 = "0" ), 2, IF( AND( $CC$375 = "0", $CD$375 = "1" ), 3, 4 ) ) )</f>
        <v>4</v>
      </c>
      <c r="CG375" s="4">
        <v>0</v>
      </c>
      <c r="CH375" t="str">
        <f t="shared" si="29"/>
        <v>0</v>
      </c>
      <c r="CI375" t="str">
        <f xml:space="preserve"> IF($CG$375 &gt;= $G$79, "1","0")</f>
        <v>0</v>
      </c>
      <c r="CJ375">
        <f xml:space="preserve"> IF( AND( $CH$375 = "1", $CI$375 = "1" ), 1, IF( AND( $CH$375 = "1", $CI$375 = "0" ), 2, IF( AND( $CH$375 = "0", $CI$375 = "1" ), 3, 4 ) ) )</f>
        <v>4</v>
      </c>
    </row>
    <row r="376" spans="80:88" x14ac:dyDescent="0.25">
      <c r="CB376" s="4">
        <v>0</v>
      </c>
      <c r="CC376" t="str">
        <f t="shared" si="28"/>
        <v>0</v>
      </c>
      <c r="CD376" t="str">
        <f xml:space="preserve"> IF($CB$376 &gt;= $G$55, "1","0")</f>
        <v>0</v>
      </c>
      <c r="CE376">
        <f xml:space="preserve"> IF( AND( $CC$376 = "1", $CD$376 = "1" ), 1, IF( AND( $CC$376 = "1", $CD$376 = "0" ), 2, IF( AND( $CC$376 = "0", $CD$376 = "1" ), 3, 4 ) ) )</f>
        <v>4</v>
      </c>
      <c r="CG376" s="4">
        <v>0</v>
      </c>
      <c r="CH376" t="str">
        <f t="shared" si="29"/>
        <v>0</v>
      </c>
      <c r="CI376" t="str">
        <f xml:space="preserve"> IF($CG$376 &gt;= $G$79, "1","0")</f>
        <v>0</v>
      </c>
      <c r="CJ376">
        <f xml:space="preserve"> IF( AND( $CH$376 = "1", $CI$376 = "1" ), 1, IF( AND( $CH$376 = "1", $CI$376 = "0" ), 2, IF( AND( $CH$376 = "0", $CI$376 = "1" ), 3, 4 ) ) )</f>
        <v>4</v>
      </c>
    </row>
    <row r="377" spans="80:88" x14ac:dyDescent="0.25">
      <c r="CB377" s="4">
        <v>0</v>
      </c>
      <c r="CC377" t="str">
        <f t="shared" si="28"/>
        <v>0</v>
      </c>
      <c r="CD377" t="str">
        <f xml:space="preserve"> IF($CB$377 &gt;= $G$55, "1","0")</f>
        <v>0</v>
      </c>
      <c r="CE377">
        <f xml:space="preserve"> IF( AND( $CC$377 = "1", $CD$377 = "1" ), 1, IF( AND( $CC$377 = "1", $CD$377 = "0" ), 2, IF( AND( $CC$377 = "0", $CD$377 = "1" ), 3, 4 ) ) )</f>
        <v>4</v>
      </c>
      <c r="CG377" s="4">
        <v>0</v>
      </c>
      <c r="CH377" t="str">
        <f t="shared" si="29"/>
        <v>0</v>
      </c>
      <c r="CI377" t="str">
        <f xml:space="preserve"> IF($CG$377 &gt;= $G$79, "1","0")</f>
        <v>0</v>
      </c>
      <c r="CJ377">
        <f xml:space="preserve"> IF( AND( $CH$377 = "1", $CI$377 = "1" ), 1, IF( AND( $CH$377 = "1", $CI$377 = "0" ), 2, IF( AND( $CH$377 = "0", $CI$377 = "1" ), 3, 4 ) ) )</f>
        <v>4</v>
      </c>
    </row>
    <row r="378" spans="80:88" x14ac:dyDescent="0.25">
      <c r="CB378" s="4">
        <v>0</v>
      </c>
      <c r="CC378" t="str">
        <f t="shared" si="28"/>
        <v>0</v>
      </c>
      <c r="CD378" t="str">
        <f xml:space="preserve"> IF($CB$378 &gt;= $G$55, "1","0")</f>
        <v>0</v>
      </c>
      <c r="CE378">
        <f xml:space="preserve"> IF( AND( $CC$378 = "1", $CD$378 = "1" ), 1, IF( AND( $CC$378 = "1", $CD$378 = "0" ), 2, IF( AND( $CC$378 = "0", $CD$378 = "1" ), 3, 4 ) ) )</f>
        <v>4</v>
      </c>
      <c r="CG378" s="4">
        <v>0</v>
      </c>
      <c r="CH378" t="str">
        <f t="shared" si="29"/>
        <v>0</v>
      </c>
      <c r="CI378" t="str">
        <f xml:space="preserve"> IF($CG$378 &gt;= $G$79, "1","0")</f>
        <v>0</v>
      </c>
      <c r="CJ378">
        <f xml:space="preserve"> IF( AND( $CH$378 = "1", $CI$378 = "1" ), 1, IF( AND( $CH$378 = "1", $CI$378 = "0" ), 2, IF( AND( $CH$378 = "0", $CI$378 = "1" ), 3, 4 ) ) )</f>
        <v>4</v>
      </c>
    </row>
    <row r="379" spans="80:88" x14ac:dyDescent="0.25">
      <c r="CB379" s="4">
        <v>0</v>
      </c>
      <c r="CC379" t="str">
        <f t="shared" si="28"/>
        <v>0</v>
      </c>
      <c r="CD379" t="str">
        <f xml:space="preserve"> IF($CB$379 &gt;= $G$55, "1","0")</f>
        <v>0</v>
      </c>
      <c r="CE379">
        <f xml:space="preserve"> IF( AND( $CC$379 = "1", $CD$379 = "1" ), 1, IF( AND( $CC$379 = "1", $CD$379 = "0" ), 2, IF( AND( $CC$379 = "0", $CD$379 = "1" ), 3, 4 ) ) )</f>
        <v>4</v>
      </c>
      <c r="CG379" s="4">
        <v>0</v>
      </c>
      <c r="CH379" t="str">
        <f t="shared" si="29"/>
        <v>0</v>
      </c>
      <c r="CI379" t="str">
        <f xml:space="preserve"> IF($CG$379 &gt;= $G$79, "1","0")</f>
        <v>0</v>
      </c>
      <c r="CJ379">
        <f xml:space="preserve"> IF( AND( $CH$379 = "1", $CI$379 = "1" ), 1, IF( AND( $CH$379 = "1", $CI$379 = "0" ), 2, IF( AND( $CH$379 = "0", $CI$379 = "1" ), 3, 4 ) ) )</f>
        <v>4</v>
      </c>
    </row>
    <row r="380" spans="80:88" x14ac:dyDescent="0.25">
      <c r="CB380" s="4">
        <v>0</v>
      </c>
      <c r="CC380" t="str">
        <f t="shared" si="28"/>
        <v>0</v>
      </c>
      <c r="CD380" t="str">
        <f xml:space="preserve"> IF($CB$380 &gt;= $G$55, "1","0")</f>
        <v>0</v>
      </c>
      <c r="CE380">
        <f xml:space="preserve"> IF( AND( $CC$380 = "1", $CD$380 = "1" ), 1, IF( AND( $CC$380 = "1", $CD$380 = "0" ), 2, IF( AND( $CC$380 = "0", $CD$380 = "1" ), 3, 4 ) ) )</f>
        <v>4</v>
      </c>
      <c r="CG380" s="4">
        <v>0</v>
      </c>
      <c r="CH380" t="str">
        <f t="shared" si="29"/>
        <v>0</v>
      </c>
      <c r="CI380" t="str">
        <f xml:space="preserve"> IF($CG$380 &gt;= $G$79, "1","0")</f>
        <v>0</v>
      </c>
      <c r="CJ380">
        <f xml:space="preserve"> IF( AND( $CH$380 = "1", $CI$380 = "1" ), 1, IF( AND( $CH$380 = "1", $CI$380 = "0" ), 2, IF( AND( $CH$380 = "0", $CI$380 = "1" ), 3, 4 ) ) )</f>
        <v>4</v>
      </c>
    </row>
    <row r="381" spans="80:88" x14ac:dyDescent="0.25">
      <c r="CB381" s="4">
        <v>0</v>
      </c>
      <c r="CC381" t="str">
        <f t="shared" si="28"/>
        <v>0</v>
      </c>
      <c r="CD381" t="str">
        <f xml:space="preserve"> IF($CB$381 &gt;= $G$55, "1","0")</f>
        <v>0</v>
      </c>
      <c r="CE381">
        <f xml:space="preserve"> IF( AND( $CC$381 = "1", $CD$381 = "1" ), 1, IF( AND( $CC$381 = "1", $CD$381 = "0" ), 2, IF( AND( $CC$381 = "0", $CD$381 = "1" ), 3, 4 ) ) )</f>
        <v>4</v>
      </c>
      <c r="CG381" s="4">
        <v>0</v>
      </c>
      <c r="CH381" t="str">
        <f t="shared" si="29"/>
        <v>0</v>
      </c>
      <c r="CI381" t="str">
        <f xml:space="preserve"> IF($CG$381 &gt;= $G$79, "1","0")</f>
        <v>0</v>
      </c>
      <c r="CJ381">
        <f xml:space="preserve"> IF( AND( $CH$381 = "1", $CI$381 = "1" ), 1, IF( AND( $CH$381 = "1", $CI$381 = "0" ), 2, IF( AND( $CH$381 = "0", $CI$381 = "1" ), 3, 4 ) ) )</f>
        <v>4</v>
      </c>
    </row>
    <row r="382" spans="80:88" x14ac:dyDescent="0.25">
      <c r="CB382" s="4">
        <v>0</v>
      </c>
      <c r="CC382" t="str">
        <f t="shared" si="28"/>
        <v>0</v>
      </c>
      <c r="CD382" t="str">
        <f xml:space="preserve"> IF($CB$382 &gt;= $G$55, "1","0")</f>
        <v>0</v>
      </c>
      <c r="CE382">
        <f xml:space="preserve"> IF( AND( $CC$382 = "1", $CD$382 = "1" ), 1, IF( AND( $CC$382 = "1", $CD$382 = "0" ), 2, IF( AND( $CC$382 = "0", $CD$382 = "1" ), 3, 4 ) ) )</f>
        <v>4</v>
      </c>
      <c r="CG382" s="4">
        <v>1</v>
      </c>
      <c r="CH382" t="str">
        <f>"1"</f>
        <v>1</v>
      </c>
      <c r="CI382" t="str">
        <f xml:space="preserve"> IF($CG$382 &gt;= $G$79, "1","0")</f>
        <v>1</v>
      </c>
      <c r="CJ382">
        <f xml:space="preserve"> IF( AND( $CH$382 = "1", $CI$382 = "1" ), 1, IF( AND( $CH$382 = "1", $CI$382 = "0" ), 2, IF( AND( $CH$382 = "0", $CI$382 = "1" ), 3, 4 ) ) )</f>
        <v>1</v>
      </c>
    </row>
    <row r="383" spans="80:88" x14ac:dyDescent="0.25">
      <c r="CB383" s="4">
        <v>0</v>
      </c>
      <c r="CC383" t="str">
        <f t="shared" si="28"/>
        <v>0</v>
      </c>
      <c r="CD383" t="str">
        <f xml:space="preserve"> IF($CB$383 &gt;= $G$55, "1","0")</f>
        <v>0</v>
      </c>
      <c r="CE383">
        <f xml:space="preserve"> IF( AND( $CC$383 = "1", $CD$383 = "1" ), 1, IF( AND( $CC$383 = "1", $CD$383 = "0" ), 2, IF( AND( $CC$383 = "0", $CD$383 = "1" ), 3, 4 ) ) )</f>
        <v>4</v>
      </c>
      <c r="CG383" s="4">
        <v>0</v>
      </c>
      <c r="CH383" t="str">
        <f>"0"</f>
        <v>0</v>
      </c>
      <c r="CI383" t="str">
        <f xml:space="preserve"> IF($CG$383 &gt;= $G$79, "1","0")</f>
        <v>0</v>
      </c>
      <c r="CJ383">
        <f xml:space="preserve"> IF( AND( $CH$383 = "1", $CI$383 = "1" ), 1, IF( AND( $CH$383 = "1", $CI$383 = "0" ), 2, IF( AND( $CH$383 = "0", $CI$383 = "1" ), 3, 4 ) ) )</f>
        <v>4</v>
      </c>
    </row>
    <row r="384" spans="80:88" x14ac:dyDescent="0.25">
      <c r="CB384" s="4">
        <v>0</v>
      </c>
      <c r="CC384" t="str">
        <f t="shared" si="28"/>
        <v>0</v>
      </c>
      <c r="CD384" t="str">
        <f xml:space="preserve"> IF($CB$384 &gt;= $G$55, "1","0")</f>
        <v>0</v>
      </c>
      <c r="CE384">
        <f xml:space="preserve"> IF( AND( $CC$384 = "1", $CD$384 = "1" ), 1, IF( AND( $CC$384 = "1", $CD$384 = "0" ), 2, IF( AND( $CC$384 = "0", $CD$384 = "1" ), 3, 4 ) ) )</f>
        <v>4</v>
      </c>
      <c r="CG384" s="4">
        <v>0</v>
      </c>
      <c r="CH384" t="str">
        <f>"0"</f>
        <v>0</v>
      </c>
      <c r="CI384" t="str">
        <f xml:space="preserve"> IF($CG$384 &gt;= $G$79, "1","0")</f>
        <v>0</v>
      </c>
      <c r="CJ384">
        <f xml:space="preserve"> IF( AND( $CH$384 = "1", $CI$384 = "1" ), 1, IF( AND( $CH$384 = "1", $CI$384 = "0" ), 2, IF( AND( $CH$384 = "0", $CI$384 = "1" ), 3, 4 ) ) )</f>
        <v>4</v>
      </c>
    </row>
    <row r="385" spans="80:88" x14ac:dyDescent="0.25">
      <c r="CB385" s="4">
        <v>0</v>
      </c>
      <c r="CC385" t="str">
        <f t="shared" si="28"/>
        <v>0</v>
      </c>
      <c r="CD385" t="str">
        <f xml:space="preserve"> IF($CB$385 &gt;= $G$55, "1","0")</f>
        <v>0</v>
      </c>
      <c r="CE385">
        <f xml:space="preserve"> IF( AND( $CC$385 = "1", $CD$385 = "1" ), 1, IF( AND( $CC$385 = "1", $CD$385 = "0" ), 2, IF( AND( $CC$385 = "0", $CD$385 = "1" ), 3, 4 ) ) )</f>
        <v>4</v>
      </c>
      <c r="CG385" s="4">
        <v>0</v>
      </c>
      <c r="CH385" t="str">
        <f>"0"</f>
        <v>0</v>
      </c>
      <c r="CI385" t="str">
        <f xml:space="preserve"> IF($CG$385 &gt;= $G$79, "1","0")</f>
        <v>0</v>
      </c>
      <c r="CJ385">
        <f xml:space="preserve"> IF( AND( $CH$385 = "1", $CI$385 = "1" ), 1, IF( AND( $CH$385 = "1", $CI$385 = "0" ), 2, IF( AND( $CH$385 = "0", $CI$385 = "1" ), 3, 4 ) ) )</f>
        <v>4</v>
      </c>
    </row>
    <row r="386" spans="80:88" x14ac:dyDescent="0.25">
      <c r="CB386" s="4">
        <v>0</v>
      </c>
      <c r="CC386" t="str">
        <f t="shared" si="28"/>
        <v>0</v>
      </c>
      <c r="CD386" t="str">
        <f xml:space="preserve"> IF($CB$386 &gt;= $G$55, "1","0")</f>
        <v>0</v>
      </c>
      <c r="CE386">
        <f xml:space="preserve"> IF( AND( $CC$386 = "1", $CD$386 = "1" ), 1, IF( AND( $CC$386 = "1", $CD$386 = "0" ), 2, IF( AND( $CC$386 = "0", $CD$386 = "1" ), 3, 4 ) ) )</f>
        <v>4</v>
      </c>
      <c r="CG386" s="4">
        <v>1</v>
      </c>
      <c r="CH386" t="str">
        <f>"1"</f>
        <v>1</v>
      </c>
      <c r="CI386" t="str">
        <f xml:space="preserve"> IF($CG$386 &gt;= $G$79, "1","0")</f>
        <v>1</v>
      </c>
      <c r="CJ386">
        <f xml:space="preserve"> IF( AND( $CH$386 = "1", $CI$386 = "1" ), 1, IF( AND( $CH$386 = "1", $CI$386 = "0" ), 2, IF( AND( $CH$386 = "0", $CI$386 = "1" ), 3, 4 ) ) )</f>
        <v>1</v>
      </c>
    </row>
    <row r="387" spans="80:88" x14ac:dyDescent="0.25">
      <c r="CB387" s="4">
        <v>0</v>
      </c>
      <c r="CC387" t="str">
        <f t="shared" si="28"/>
        <v>0</v>
      </c>
      <c r="CD387" t="str">
        <f xml:space="preserve"> IF($CB$387 &gt;= $G$55, "1","0")</f>
        <v>0</v>
      </c>
      <c r="CE387">
        <f xml:space="preserve"> IF( AND( $CC$387 = "1", $CD$387 = "1" ), 1, IF( AND( $CC$387 = "1", $CD$387 = "0" ), 2, IF( AND( $CC$387 = "0", $CD$387 = "1" ), 3, 4 ) ) )</f>
        <v>4</v>
      </c>
      <c r="CG387" s="4">
        <v>0</v>
      </c>
      <c r="CH387" t="str">
        <f>"0"</f>
        <v>0</v>
      </c>
      <c r="CI387" t="str">
        <f xml:space="preserve"> IF($CG$387 &gt;= $G$79, "1","0")</f>
        <v>0</v>
      </c>
      <c r="CJ387">
        <f xml:space="preserve"> IF( AND( $CH$387 = "1", $CI$387 = "1" ), 1, IF( AND( $CH$387 = "1", $CI$387 = "0" ), 2, IF( AND( $CH$387 = "0", $CI$387 = "1" ), 3, 4 ) ) )</f>
        <v>4</v>
      </c>
    </row>
    <row r="388" spans="80:88" x14ac:dyDescent="0.25">
      <c r="CB388" s="4">
        <v>0</v>
      </c>
      <c r="CC388" t="str">
        <f t="shared" si="28"/>
        <v>0</v>
      </c>
      <c r="CD388" t="str">
        <f xml:space="preserve"> IF($CB$388 &gt;= $G$55, "1","0")</f>
        <v>0</v>
      </c>
      <c r="CE388">
        <f xml:space="preserve"> IF( AND( $CC$388 = "1", $CD$388 = "1" ), 1, IF( AND( $CC$388 = "1", $CD$388 = "0" ), 2, IF( AND( $CC$388 = "0", $CD$388 = "1" ), 3, 4 ) ) )</f>
        <v>4</v>
      </c>
      <c r="CG388" s="4">
        <v>1</v>
      </c>
      <c r="CH388" t="str">
        <f>"1"</f>
        <v>1</v>
      </c>
      <c r="CI388" t="str">
        <f xml:space="preserve"> IF($CG$388 &gt;= $G$79, "1","0")</f>
        <v>1</v>
      </c>
      <c r="CJ388">
        <f xml:space="preserve"> IF( AND( $CH$388 = "1", $CI$388 = "1" ), 1, IF( AND( $CH$388 = "1", $CI$388 = "0" ), 2, IF( AND( $CH$388 = "0", $CI$388 = "1" ), 3, 4 ) ) )</f>
        <v>1</v>
      </c>
    </row>
    <row r="389" spans="80:88" x14ac:dyDescent="0.25">
      <c r="CB389" s="4">
        <v>0</v>
      </c>
      <c r="CC389" t="str">
        <f t="shared" si="28"/>
        <v>0</v>
      </c>
      <c r="CD389" t="str">
        <f xml:space="preserve"> IF($CB$389 &gt;= $G$55, "1","0")</f>
        <v>0</v>
      </c>
      <c r="CE389">
        <f xml:space="preserve"> IF( AND( $CC$389 = "1", $CD$389 = "1" ), 1, IF( AND( $CC$389 = "1", $CD$389 = "0" ), 2, IF( AND( $CC$389 = "0", $CD$389 = "1" ), 3, 4 ) ) )</f>
        <v>4</v>
      </c>
      <c r="CG389" s="4">
        <v>0</v>
      </c>
      <c r="CH389" t="str">
        <f>"0"</f>
        <v>0</v>
      </c>
      <c r="CI389" t="str">
        <f xml:space="preserve"> IF($CG$389 &gt;= $G$79, "1","0")</f>
        <v>0</v>
      </c>
      <c r="CJ389">
        <f xml:space="preserve"> IF( AND( $CH$389 = "1", $CI$389 = "1" ), 1, IF( AND( $CH$389 = "1", $CI$389 = "0" ), 2, IF( AND( $CH$389 = "0", $CI$389 = "1" ), 3, 4 ) ) )</f>
        <v>4</v>
      </c>
    </row>
    <row r="390" spans="80:88" x14ac:dyDescent="0.25">
      <c r="CB390" s="4">
        <v>0</v>
      </c>
      <c r="CC390" t="str">
        <f t="shared" si="28"/>
        <v>0</v>
      </c>
      <c r="CD390" t="str">
        <f xml:space="preserve"> IF($CB$390 &gt;= $G$55, "1","0")</f>
        <v>0</v>
      </c>
      <c r="CE390">
        <f xml:space="preserve"> IF( AND( $CC$390 = "1", $CD$390 = "1" ), 1, IF( AND( $CC$390 = "1", $CD$390 = "0" ), 2, IF( AND( $CC$390 = "0", $CD$390 = "1" ), 3, 4 ) ) )</f>
        <v>4</v>
      </c>
      <c r="CG390" s="4">
        <v>0</v>
      </c>
      <c r="CH390" t="str">
        <f>"0"</f>
        <v>0</v>
      </c>
      <c r="CI390" t="str">
        <f xml:space="preserve"> IF($CG$390 &gt;= $G$79, "1","0")</f>
        <v>0</v>
      </c>
      <c r="CJ390">
        <f xml:space="preserve"> IF( AND( $CH$390 = "1", $CI$390 = "1" ), 1, IF( AND( $CH$390 = "1", $CI$390 = "0" ), 2, IF( AND( $CH$390 = "0", $CI$390 = "1" ), 3, 4 ) ) )</f>
        <v>4</v>
      </c>
    </row>
    <row r="391" spans="80:88" x14ac:dyDescent="0.25">
      <c r="CB391" s="4">
        <v>0</v>
      </c>
      <c r="CC391" t="str">
        <f t="shared" si="28"/>
        <v>0</v>
      </c>
      <c r="CD391" t="str">
        <f xml:space="preserve"> IF($CB$391 &gt;= $G$55, "1","0")</f>
        <v>0</v>
      </c>
      <c r="CE391">
        <f xml:space="preserve"> IF( AND( $CC$391 = "1", $CD$391 = "1" ), 1, IF( AND( $CC$391 = "1", $CD$391 = "0" ), 2, IF( AND( $CC$391 = "0", $CD$391 = "1" ), 3, 4 ) ) )</f>
        <v>4</v>
      </c>
      <c r="CG391" s="4">
        <v>0</v>
      </c>
      <c r="CH391" t="str">
        <f>"0"</f>
        <v>0</v>
      </c>
      <c r="CI391" t="str">
        <f xml:space="preserve"> IF($CG$391 &gt;= $G$79, "1","0")</f>
        <v>0</v>
      </c>
      <c r="CJ391">
        <f xml:space="preserve"> IF( AND( $CH$391 = "1", $CI$391 = "1" ), 1, IF( AND( $CH$391 = "1", $CI$391 = "0" ), 2, IF( AND( $CH$391 = "0", $CI$391 = "1" ), 3, 4 ) ) )</f>
        <v>4</v>
      </c>
    </row>
    <row r="392" spans="80:88" x14ac:dyDescent="0.25">
      <c r="CB392" s="4">
        <v>0</v>
      </c>
      <c r="CC392" t="str">
        <f t="shared" si="28"/>
        <v>0</v>
      </c>
      <c r="CD392" t="str">
        <f xml:space="preserve"> IF($CB$392 &gt;= $G$55, "1","0")</f>
        <v>0</v>
      </c>
      <c r="CE392">
        <f xml:space="preserve"> IF( AND( $CC$392 = "1", $CD$392 = "1" ), 1, IF( AND( $CC$392 = "1", $CD$392 = "0" ), 2, IF( AND( $CC$392 = "0", $CD$392 = "1" ), 3, 4 ) ) )</f>
        <v>4</v>
      </c>
    </row>
    <row r="393" spans="80:88" x14ac:dyDescent="0.25">
      <c r="CB393" s="4">
        <v>0</v>
      </c>
      <c r="CC393" t="str">
        <f t="shared" si="28"/>
        <v>0</v>
      </c>
      <c r="CD393" t="str">
        <f xml:space="preserve"> IF($CB$393 &gt;= $G$55, "1","0")</f>
        <v>0</v>
      </c>
      <c r="CE393">
        <f xml:space="preserve"> IF( AND( $CC$393 = "1", $CD$393 = "1" ), 1, IF( AND( $CC$393 = "1", $CD$393 = "0" ), 2, IF( AND( $CC$393 = "0", $CD$393 = "1" ), 3, 4 ) ) )</f>
        <v>4</v>
      </c>
    </row>
    <row r="394" spans="80:88" x14ac:dyDescent="0.25">
      <c r="CB394" s="4">
        <v>0</v>
      </c>
      <c r="CC394" t="str">
        <f t="shared" si="28"/>
        <v>0</v>
      </c>
      <c r="CD394" t="str">
        <f xml:space="preserve"> IF($CB$394 &gt;= $G$55, "1","0")</f>
        <v>0</v>
      </c>
      <c r="CE394">
        <f xml:space="preserve"> IF( AND( $CC$394 = "1", $CD$394 = "1" ), 1, IF( AND( $CC$394 = "1", $CD$394 = "0" ), 2, IF( AND( $CC$394 = "0", $CD$394 = "1" ), 3, 4 ) ) )</f>
        <v>4</v>
      </c>
    </row>
    <row r="395" spans="80:88" x14ac:dyDescent="0.25">
      <c r="CB395" s="4">
        <v>0</v>
      </c>
      <c r="CC395" t="str">
        <f t="shared" ref="CC395:CC426" si="30">"0"</f>
        <v>0</v>
      </c>
      <c r="CD395" t="str">
        <f xml:space="preserve"> IF($CB$395 &gt;= $G$55, "1","0")</f>
        <v>0</v>
      </c>
      <c r="CE395">
        <f xml:space="preserve"> IF( AND( $CC$395 = "1", $CD$395 = "1" ), 1, IF( AND( $CC$395 = "1", $CD$395 = "0" ), 2, IF( AND( $CC$395 = "0", $CD$395 = "1" ), 3, 4 ) ) )</f>
        <v>4</v>
      </c>
    </row>
    <row r="396" spans="80:88" x14ac:dyDescent="0.25">
      <c r="CB396" s="4">
        <v>0</v>
      </c>
      <c r="CC396" t="str">
        <f t="shared" si="30"/>
        <v>0</v>
      </c>
      <c r="CD396" t="str">
        <f xml:space="preserve"> IF($CB$396 &gt;= $G$55, "1","0")</f>
        <v>0</v>
      </c>
      <c r="CE396">
        <f xml:space="preserve"> IF( AND( $CC$396 = "1", $CD$396 = "1" ), 1, IF( AND( $CC$396 = "1", $CD$396 = "0" ), 2, IF( AND( $CC$396 = "0", $CD$396 = "1" ), 3, 4 ) ) )</f>
        <v>4</v>
      </c>
    </row>
    <row r="397" spans="80:88" x14ac:dyDescent="0.25">
      <c r="CB397" s="4">
        <v>0</v>
      </c>
      <c r="CC397" t="str">
        <f t="shared" si="30"/>
        <v>0</v>
      </c>
      <c r="CD397" t="str">
        <f xml:space="preserve"> IF($CB$397 &gt;= $G$55, "1","0")</f>
        <v>0</v>
      </c>
      <c r="CE397">
        <f xml:space="preserve"> IF( AND( $CC$397 = "1", $CD$397 = "1" ), 1, IF( AND( $CC$397 = "1", $CD$397 = "0" ), 2, IF( AND( $CC$397 = "0", $CD$397 = "1" ), 3, 4 ) ) )</f>
        <v>4</v>
      </c>
    </row>
    <row r="398" spans="80:88" x14ac:dyDescent="0.25">
      <c r="CB398" s="4">
        <v>0</v>
      </c>
      <c r="CC398" t="str">
        <f t="shared" si="30"/>
        <v>0</v>
      </c>
      <c r="CD398" t="str">
        <f xml:space="preserve"> IF($CB$398 &gt;= $G$55, "1","0")</f>
        <v>0</v>
      </c>
      <c r="CE398">
        <f xml:space="preserve"> IF( AND( $CC$398 = "1", $CD$398 = "1" ), 1, IF( AND( $CC$398 = "1", $CD$398 = "0" ), 2, IF( AND( $CC$398 = "0", $CD$398 = "1" ), 3, 4 ) ) )</f>
        <v>4</v>
      </c>
    </row>
    <row r="399" spans="80:88" x14ac:dyDescent="0.25">
      <c r="CB399" s="4">
        <v>0</v>
      </c>
      <c r="CC399" t="str">
        <f t="shared" si="30"/>
        <v>0</v>
      </c>
      <c r="CD399" t="str">
        <f xml:space="preserve"> IF($CB$399 &gt;= $G$55, "1","0")</f>
        <v>0</v>
      </c>
      <c r="CE399">
        <f xml:space="preserve"> IF( AND( $CC$399 = "1", $CD$399 = "1" ), 1, IF( AND( $CC$399 = "1", $CD$399 = "0" ), 2, IF( AND( $CC$399 = "0", $CD$399 = "1" ), 3, 4 ) ) )</f>
        <v>4</v>
      </c>
    </row>
    <row r="400" spans="80:88" x14ac:dyDescent="0.25">
      <c r="CB400" s="4">
        <v>0</v>
      </c>
      <c r="CC400" t="str">
        <f t="shared" si="30"/>
        <v>0</v>
      </c>
      <c r="CD400" t="str">
        <f xml:space="preserve"> IF($CB$400 &gt;= $G$55, "1","0")</f>
        <v>0</v>
      </c>
      <c r="CE400">
        <f xml:space="preserve"> IF( AND( $CC$400 = "1", $CD$400 = "1" ), 1, IF( AND( $CC$400 = "1", $CD$400 = "0" ), 2, IF( AND( $CC$400 = "0", $CD$400 = "1" ), 3, 4 ) ) )</f>
        <v>4</v>
      </c>
    </row>
    <row r="401" spans="80:83" x14ac:dyDescent="0.25">
      <c r="CB401" s="4">
        <v>0</v>
      </c>
      <c r="CC401" t="str">
        <f t="shared" si="30"/>
        <v>0</v>
      </c>
      <c r="CD401" t="str">
        <f xml:space="preserve"> IF($CB$401 &gt;= $G$55, "1","0")</f>
        <v>0</v>
      </c>
      <c r="CE401">
        <f xml:space="preserve"> IF( AND( $CC$401 = "1", $CD$401 = "1" ), 1, IF( AND( $CC$401 = "1", $CD$401 = "0" ), 2, IF( AND( $CC$401 = "0", $CD$401 = "1" ), 3, 4 ) ) )</f>
        <v>4</v>
      </c>
    </row>
    <row r="402" spans="80:83" x14ac:dyDescent="0.25">
      <c r="CB402" s="4">
        <v>0</v>
      </c>
      <c r="CC402" t="str">
        <f t="shared" si="30"/>
        <v>0</v>
      </c>
      <c r="CD402" t="str">
        <f xml:space="preserve"> IF($CB$402 &gt;= $G$55, "1","0")</f>
        <v>0</v>
      </c>
      <c r="CE402">
        <f xml:space="preserve"> IF( AND( $CC$402 = "1", $CD$402 = "1" ), 1, IF( AND( $CC$402 = "1", $CD$402 = "0" ), 2, IF( AND( $CC$402 = "0", $CD$402 = "1" ), 3, 4 ) ) )</f>
        <v>4</v>
      </c>
    </row>
    <row r="403" spans="80:83" x14ac:dyDescent="0.25">
      <c r="CB403" s="4">
        <v>0</v>
      </c>
      <c r="CC403" t="str">
        <f t="shared" si="30"/>
        <v>0</v>
      </c>
      <c r="CD403" t="str">
        <f xml:space="preserve"> IF($CB$403 &gt;= $G$55, "1","0")</f>
        <v>0</v>
      </c>
      <c r="CE403">
        <f xml:space="preserve"> IF( AND( $CC$403 = "1", $CD$403 = "1" ), 1, IF( AND( $CC$403 = "1", $CD$403 = "0" ), 2, IF( AND( $CC$403 = "0", $CD$403 = "1" ), 3, 4 ) ) )</f>
        <v>4</v>
      </c>
    </row>
    <row r="404" spans="80:83" x14ac:dyDescent="0.25">
      <c r="CB404" s="4">
        <v>0</v>
      </c>
      <c r="CC404" t="str">
        <f t="shared" si="30"/>
        <v>0</v>
      </c>
      <c r="CD404" t="str">
        <f xml:space="preserve"> IF($CB$404 &gt;= $G$55, "1","0")</f>
        <v>0</v>
      </c>
      <c r="CE404">
        <f xml:space="preserve"> IF( AND( $CC$404 = "1", $CD$404 = "1" ), 1, IF( AND( $CC$404 = "1", $CD$404 = "0" ), 2, IF( AND( $CC$404 = "0", $CD$404 = "1" ), 3, 4 ) ) )</f>
        <v>4</v>
      </c>
    </row>
    <row r="405" spans="80:83" x14ac:dyDescent="0.25">
      <c r="CB405" s="4">
        <v>0</v>
      </c>
      <c r="CC405" t="str">
        <f t="shared" si="30"/>
        <v>0</v>
      </c>
      <c r="CD405" t="str">
        <f xml:space="preserve"> IF($CB$405 &gt;= $G$55, "1","0")</f>
        <v>0</v>
      </c>
      <c r="CE405">
        <f xml:space="preserve"> IF( AND( $CC$405 = "1", $CD$405 = "1" ), 1, IF( AND( $CC$405 = "1", $CD$405 = "0" ), 2, IF( AND( $CC$405 = "0", $CD$405 = "1" ), 3, 4 ) ) )</f>
        <v>4</v>
      </c>
    </row>
    <row r="406" spans="80:83" x14ac:dyDescent="0.25">
      <c r="CB406" s="4">
        <v>0</v>
      </c>
      <c r="CC406" t="str">
        <f t="shared" si="30"/>
        <v>0</v>
      </c>
      <c r="CD406" t="str">
        <f xml:space="preserve"> IF($CB$406 &gt;= $G$55, "1","0")</f>
        <v>0</v>
      </c>
      <c r="CE406">
        <f xml:space="preserve"> IF( AND( $CC$406 = "1", $CD$406 = "1" ), 1, IF( AND( $CC$406 = "1", $CD$406 = "0" ), 2, IF( AND( $CC$406 = "0", $CD$406 = "1" ), 3, 4 ) ) )</f>
        <v>4</v>
      </c>
    </row>
    <row r="407" spans="80:83" x14ac:dyDescent="0.25">
      <c r="CB407" s="4">
        <v>0</v>
      </c>
      <c r="CC407" t="str">
        <f t="shared" si="30"/>
        <v>0</v>
      </c>
      <c r="CD407" t="str">
        <f xml:space="preserve"> IF($CB$407 &gt;= $G$55, "1","0")</f>
        <v>0</v>
      </c>
      <c r="CE407">
        <f xml:space="preserve"> IF( AND( $CC$407 = "1", $CD$407 = "1" ), 1, IF( AND( $CC$407 = "1", $CD$407 = "0" ), 2, IF( AND( $CC$407 = "0", $CD$407 = "1" ), 3, 4 ) ) )</f>
        <v>4</v>
      </c>
    </row>
    <row r="408" spans="80:83" x14ac:dyDescent="0.25">
      <c r="CB408" s="4">
        <v>0</v>
      </c>
      <c r="CC408" t="str">
        <f t="shared" si="30"/>
        <v>0</v>
      </c>
      <c r="CD408" t="str">
        <f xml:space="preserve"> IF($CB$408 &gt;= $G$55, "1","0")</f>
        <v>0</v>
      </c>
      <c r="CE408">
        <f xml:space="preserve"> IF( AND( $CC$408 = "1", $CD$408 = "1" ), 1, IF( AND( $CC$408 = "1", $CD$408 = "0" ), 2, IF( AND( $CC$408 = "0", $CD$408 = "1" ), 3, 4 ) ) )</f>
        <v>4</v>
      </c>
    </row>
    <row r="409" spans="80:83" x14ac:dyDescent="0.25">
      <c r="CB409" s="4">
        <v>0</v>
      </c>
      <c r="CC409" t="str">
        <f t="shared" si="30"/>
        <v>0</v>
      </c>
      <c r="CD409" t="str">
        <f xml:space="preserve"> IF($CB$409 &gt;= $G$55, "1","0")</f>
        <v>0</v>
      </c>
      <c r="CE409">
        <f xml:space="preserve"> IF( AND( $CC$409 = "1", $CD$409 = "1" ), 1, IF( AND( $CC$409 = "1", $CD$409 = "0" ), 2, IF( AND( $CC$409 = "0", $CD$409 = "1" ), 3, 4 ) ) )</f>
        <v>4</v>
      </c>
    </row>
    <row r="410" spans="80:83" x14ac:dyDescent="0.25">
      <c r="CB410" s="4">
        <v>0</v>
      </c>
      <c r="CC410" t="str">
        <f t="shared" si="30"/>
        <v>0</v>
      </c>
      <c r="CD410" t="str">
        <f xml:space="preserve"> IF($CB$410 &gt;= $G$55, "1","0")</f>
        <v>0</v>
      </c>
      <c r="CE410">
        <f xml:space="preserve"> IF( AND( $CC$410 = "1", $CD$410 = "1" ), 1, IF( AND( $CC$410 = "1", $CD$410 = "0" ), 2, IF( AND( $CC$410 = "0", $CD$410 = "1" ), 3, 4 ) ) )</f>
        <v>4</v>
      </c>
    </row>
    <row r="411" spans="80:83" x14ac:dyDescent="0.25">
      <c r="CB411" s="4">
        <v>0</v>
      </c>
      <c r="CC411" t="str">
        <f t="shared" si="30"/>
        <v>0</v>
      </c>
      <c r="CD411" t="str">
        <f xml:space="preserve"> IF($CB$411 &gt;= $G$55, "1","0")</f>
        <v>0</v>
      </c>
      <c r="CE411">
        <f xml:space="preserve"> IF( AND( $CC$411 = "1", $CD$411 = "1" ), 1, IF( AND( $CC$411 = "1", $CD$411 = "0" ), 2, IF( AND( $CC$411 = "0", $CD$411 = "1" ), 3, 4 ) ) )</f>
        <v>4</v>
      </c>
    </row>
    <row r="412" spans="80:83" x14ac:dyDescent="0.25">
      <c r="CB412" s="4">
        <v>0</v>
      </c>
      <c r="CC412" t="str">
        <f t="shared" si="30"/>
        <v>0</v>
      </c>
      <c r="CD412" t="str">
        <f xml:space="preserve"> IF($CB$412 &gt;= $G$55, "1","0")</f>
        <v>0</v>
      </c>
      <c r="CE412">
        <f xml:space="preserve"> IF( AND( $CC$412 = "1", $CD$412 = "1" ), 1, IF( AND( $CC$412 = "1", $CD$412 = "0" ), 2, IF( AND( $CC$412 = "0", $CD$412 = "1" ), 3, 4 ) ) )</f>
        <v>4</v>
      </c>
    </row>
    <row r="413" spans="80:83" x14ac:dyDescent="0.25">
      <c r="CB413" s="4">
        <v>0</v>
      </c>
      <c r="CC413" t="str">
        <f t="shared" si="30"/>
        <v>0</v>
      </c>
      <c r="CD413" t="str">
        <f xml:space="preserve"> IF($CB$413 &gt;= $G$55, "1","0")</f>
        <v>0</v>
      </c>
      <c r="CE413">
        <f xml:space="preserve"> IF( AND( $CC$413 = "1", $CD$413 = "1" ), 1, IF( AND( $CC$413 = "1", $CD$413 = "0" ), 2, IF( AND( $CC$413 = "0", $CD$413 = "1" ), 3, 4 ) ) )</f>
        <v>4</v>
      </c>
    </row>
    <row r="414" spans="80:83" x14ac:dyDescent="0.25">
      <c r="CB414" s="4">
        <v>0</v>
      </c>
      <c r="CC414" t="str">
        <f t="shared" si="30"/>
        <v>0</v>
      </c>
      <c r="CD414" t="str">
        <f xml:space="preserve"> IF($CB$414 &gt;= $G$55, "1","0")</f>
        <v>0</v>
      </c>
      <c r="CE414">
        <f xml:space="preserve"> IF( AND( $CC$414 = "1", $CD$414 = "1" ), 1, IF( AND( $CC$414 = "1", $CD$414 = "0" ), 2, IF( AND( $CC$414 = "0", $CD$414 = "1" ), 3, 4 ) ) )</f>
        <v>4</v>
      </c>
    </row>
    <row r="415" spans="80:83" x14ac:dyDescent="0.25">
      <c r="CB415" s="4">
        <v>0</v>
      </c>
      <c r="CC415" t="str">
        <f t="shared" si="30"/>
        <v>0</v>
      </c>
      <c r="CD415" t="str">
        <f xml:space="preserve"> IF($CB$415 &gt;= $G$55, "1","0")</f>
        <v>0</v>
      </c>
      <c r="CE415">
        <f xml:space="preserve"> IF( AND( $CC$415 = "1", $CD$415 = "1" ), 1, IF( AND( $CC$415 = "1", $CD$415 = "0" ), 2, IF( AND( $CC$415 = "0", $CD$415 = "1" ), 3, 4 ) ) )</f>
        <v>4</v>
      </c>
    </row>
    <row r="416" spans="80:83" x14ac:dyDescent="0.25">
      <c r="CB416" s="4">
        <v>0</v>
      </c>
      <c r="CC416" t="str">
        <f t="shared" si="30"/>
        <v>0</v>
      </c>
      <c r="CD416" t="str">
        <f xml:space="preserve"> IF($CB$416 &gt;= $G$55, "1","0")</f>
        <v>0</v>
      </c>
      <c r="CE416">
        <f xml:space="preserve"> IF( AND( $CC$416 = "1", $CD$416 = "1" ), 1, IF( AND( $CC$416 = "1", $CD$416 = "0" ), 2, IF( AND( $CC$416 = "0", $CD$416 = "1" ), 3, 4 ) ) )</f>
        <v>4</v>
      </c>
    </row>
    <row r="417" spans="80:83" x14ac:dyDescent="0.25">
      <c r="CB417" s="4">
        <v>0</v>
      </c>
      <c r="CC417" t="str">
        <f t="shared" si="30"/>
        <v>0</v>
      </c>
      <c r="CD417" t="str">
        <f xml:space="preserve"> IF($CB$417 &gt;= $G$55, "1","0")</f>
        <v>0</v>
      </c>
      <c r="CE417">
        <f xml:space="preserve"> IF( AND( $CC$417 = "1", $CD$417 = "1" ), 1, IF( AND( $CC$417 = "1", $CD$417 = "0" ), 2, IF( AND( $CC$417 = "0", $CD$417 = "1" ), 3, 4 ) ) )</f>
        <v>4</v>
      </c>
    </row>
    <row r="418" spans="80:83" x14ac:dyDescent="0.25">
      <c r="CB418" s="4">
        <v>0</v>
      </c>
      <c r="CC418" t="str">
        <f t="shared" si="30"/>
        <v>0</v>
      </c>
      <c r="CD418" t="str">
        <f xml:space="preserve"> IF($CB$418 &gt;= $G$55, "1","0")</f>
        <v>0</v>
      </c>
      <c r="CE418">
        <f xml:space="preserve"> IF( AND( $CC$418 = "1", $CD$418 = "1" ), 1, IF( AND( $CC$418 = "1", $CD$418 = "0" ), 2, IF( AND( $CC$418 = "0", $CD$418 = "1" ), 3, 4 ) ) )</f>
        <v>4</v>
      </c>
    </row>
    <row r="419" spans="80:83" x14ac:dyDescent="0.25">
      <c r="CB419" s="4">
        <v>0</v>
      </c>
      <c r="CC419" t="str">
        <f t="shared" si="30"/>
        <v>0</v>
      </c>
      <c r="CD419" t="str">
        <f xml:space="preserve"> IF($CB$419 &gt;= $G$55, "1","0")</f>
        <v>0</v>
      </c>
      <c r="CE419">
        <f xml:space="preserve"> IF( AND( $CC$419 = "1", $CD$419 = "1" ), 1, IF( AND( $CC$419 = "1", $CD$419 = "0" ), 2, IF( AND( $CC$419 = "0", $CD$419 = "1" ), 3, 4 ) ) )</f>
        <v>4</v>
      </c>
    </row>
    <row r="420" spans="80:83" x14ac:dyDescent="0.25">
      <c r="CB420" s="4">
        <v>0</v>
      </c>
      <c r="CC420" t="str">
        <f t="shared" si="30"/>
        <v>0</v>
      </c>
      <c r="CD420" t="str">
        <f xml:space="preserve"> IF($CB$420 &gt;= $G$55, "1","0")</f>
        <v>0</v>
      </c>
      <c r="CE420">
        <f xml:space="preserve"> IF( AND( $CC$420 = "1", $CD$420 = "1" ), 1, IF( AND( $CC$420 = "1", $CD$420 = "0" ), 2, IF( AND( $CC$420 = "0", $CD$420 = "1" ), 3, 4 ) ) )</f>
        <v>4</v>
      </c>
    </row>
    <row r="421" spans="80:83" x14ac:dyDescent="0.25">
      <c r="CB421" s="4">
        <v>0</v>
      </c>
      <c r="CC421" t="str">
        <f t="shared" si="30"/>
        <v>0</v>
      </c>
      <c r="CD421" t="str">
        <f xml:space="preserve"> IF($CB$421 &gt;= $G$55, "1","0")</f>
        <v>0</v>
      </c>
      <c r="CE421">
        <f xml:space="preserve"> IF( AND( $CC$421 = "1", $CD$421 = "1" ), 1, IF( AND( $CC$421 = "1", $CD$421 = "0" ), 2, IF( AND( $CC$421 = "0", $CD$421 = "1" ), 3, 4 ) ) )</f>
        <v>4</v>
      </c>
    </row>
    <row r="422" spans="80:83" x14ac:dyDescent="0.25">
      <c r="CB422" s="4">
        <v>0</v>
      </c>
      <c r="CC422" t="str">
        <f t="shared" si="30"/>
        <v>0</v>
      </c>
      <c r="CD422" t="str">
        <f xml:space="preserve"> IF($CB$422 &gt;= $G$55, "1","0")</f>
        <v>0</v>
      </c>
      <c r="CE422">
        <f xml:space="preserve"> IF( AND( $CC$422 = "1", $CD$422 = "1" ), 1, IF( AND( $CC$422 = "1", $CD$422 = "0" ), 2, IF( AND( $CC$422 = "0", $CD$422 = "1" ), 3, 4 ) ) )</f>
        <v>4</v>
      </c>
    </row>
    <row r="423" spans="80:83" x14ac:dyDescent="0.25">
      <c r="CB423" s="4">
        <v>0</v>
      </c>
      <c r="CC423" t="str">
        <f t="shared" si="30"/>
        <v>0</v>
      </c>
      <c r="CD423" t="str">
        <f xml:space="preserve"> IF($CB$423 &gt;= $G$55, "1","0")</f>
        <v>0</v>
      </c>
      <c r="CE423">
        <f xml:space="preserve"> IF( AND( $CC$423 = "1", $CD$423 = "1" ), 1, IF( AND( $CC$423 = "1", $CD$423 = "0" ), 2, IF( AND( $CC$423 = "0", $CD$423 = "1" ), 3, 4 ) ) )</f>
        <v>4</v>
      </c>
    </row>
    <row r="424" spans="80:83" x14ac:dyDescent="0.25">
      <c r="CB424" s="4">
        <v>0</v>
      </c>
      <c r="CC424" t="str">
        <f t="shared" si="30"/>
        <v>0</v>
      </c>
      <c r="CD424" t="str">
        <f xml:space="preserve"> IF($CB$424 &gt;= $G$55, "1","0")</f>
        <v>0</v>
      </c>
      <c r="CE424">
        <f xml:space="preserve"> IF( AND( $CC$424 = "1", $CD$424 = "1" ), 1, IF( AND( $CC$424 = "1", $CD$424 = "0" ), 2, IF( AND( $CC$424 = "0", $CD$424 = "1" ), 3, 4 ) ) )</f>
        <v>4</v>
      </c>
    </row>
    <row r="425" spans="80:83" x14ac:dyDescent="0.25">
      <c r="CB425" s="4">
        <v>0</v>
      </c>
      <c r="CC425" t="str">
        <f t="shared" si="30"/>
        <v>0</v>
      </c>
      <c r="CD425" t="str">
        <f xml:space="preserve"> IF($CB$425 &gt;= $G$55, "1","0")</f>
        <v>0</v>
      </c>
      <c r="CE425">
        <f xml:space="preserve"> IF( AND( $CC$425 = "1", $CD$425 = "1" ), 1, IF( AND( $CC$425 = "1", $CD$425 = "0" ), 2, IF( AND( $CC$425 = "0", $CD$425 = "1" ), 3, 4 ) ) )</f>
        <v>4</v>
      </c>
    </row>
    <row r="426" spans="80:83" x14ac:dyDescent="0.25">
      <c r="CB426" s="4">
        <v>0</v>
      </c>
      <c r="CC426" t="str">
        <f t="shared" si="30"/>
        <v>0</v>
      </c>
      <c r="CD426" t="str">
        <f xml:space="preserve"> IF($CB$426 &gt;= $G$55, "1","0")</f>
        <v>0</v>
      </c>
      <c r="CE426">
        <f xml:space="preserve"> IF( AND( $CC$426 = "1", $CD$426 = "1" ), 1, IF( AND( $CC$426 = "1", $CD$426 = "0" ), 2, IF( AND( $CC$426 = "0", $CD$426 = "1" ), 3, 4 ) ) )</f>
        <v>4</v>
      </c>
    </row>
    <row r="427" spans="80:83" x14ac:dyDescent="0.25">
      <c r="CB427" s="4">
        <v>0</v>
      </c>
      <c r="CC427" t="str">
        <f t="shared" ref="CC427:CC458" si="31">"0"</f>
        <v>0</v>
      </c>
      <c r="CD427" t="str">
        <f xml:space="preserve"> IF($CB$427 &gt;= $G$55, "1","0")</f>
        <v>0</v>
      </c>
      <c r="CE427">
        <f xml:space="preserve"> IF( AND( $CC$427 = "1", $CD$427 = "1" ), 1, IF( AND( $CC$427 = "1", $CD$427 = "0" ), 2, IF( AND( $CC$427 = "0", $CD$427 = "1" ), 3, 4 ) ) )</f>
        <v>4</v>
      </c>
    </row>
    <row r="428" spans="80:83" x14ac:dyDescent="0.25">
      <c r="CB428" s="4">
        <v>0</v>
      </c>
      <c r="CC428" t="str">
        <f t="shared" si="31"/>
        <v>0</v>
      </c>
      <c r="CD428" t="str">
        <f xml:space="preserve"> IF($CB$428 &gt;= $G$55, "1","0")</f>
        <v>0</v>
      </c>
      <c r="CE428">
        <f xml:space="preserve"> IF( AND( $CC$428 = "1", $CD$428 = "1" ), 1, IF( AND( $CC$428 = "1", $CD$428 = "0" ), 2, IF( AND( $CC$428 = "0", $CD$428 = "1" ), 3, 4 ) ) )</f>
        <v>4</v>
      </c>
    </row>
    <row r="429" spans="80:83" x14ac:dyDescent="0.25">
      <c r="CB429" s="4">
        <v>0</v>
      </c>
      <c r="CC429" t="str">
        <f t="shared" si="31"/>
        <v>0</v>
      </c>
      <c r="CD429" t="str">
        <f xml:space="preserve"> IF($CB$429 &gt;= $G$55, "1","0")</f>
        <v>0</v>
      </c>
      <c r="CE429">
        <f xml:space="preserve"> IF( AND( $CC$429 = "1", $CD$429 = "1" ), 1, IF( AND( $CC$429 = "1", $CD$429 = "0" ), 2, IF( AND( $CC$429 = "0", $CD$429 = "1" ), 3, 4 ) ) )</f>
        <v>4</v>
      </c>
    </row>
    <row r="430" spans="80:83" x14ac:dyDescent="0.25">
      <c r="CB430" s="4">
        <v>0</v>
      </c>
      <c r="CC430" t="str">
        <f t="shared" si="31"/>
        <v>0</v>
      </c>
      <c r="CD430" t="str">
        <f xml:space="preserve"> IF($CB$430 &gt;= $G$55, "1","0")</f>
        <v>0</v>
      </c>
      <c r="CE430">
        <f xml:space="preserve"> IF( AND( $CC$430 = "1", $CD$430 = "1" ), 1, IF( AND( $CC$430 = "1", $CD$430 = "0" ), 2, IF( AND( $CC$430 = "0", $CD$430 = "1" ), 3, 4 ) ) )</f>
        <v>4</v>
      </c>
    </row>
    <row r="431" spans="80:83" x14ac:dyDescent="0.25">
      <c r="CB431" s="4">
        <v>0</v>
      </c>
      <c r="CC431" t="str">
        <f t="shared" si="31"/>
        <v>0</v>
      </c>
      <c r="CD431" t="str">
        <f xml:space="preserve"> IF($CB$431 &gt;= $G$55, "1","0")</f>
        <v>0</v>
      </c>
      <c r="CE431">
        <f xml:space="preserve"> IF( AND( $CC$431 = "1", $CD$431 = "1" ), 1, IF( AND( $CC$431 = "1", $CD$431 = "0" ), 2, IF( AND( $CC$431 = "0", $CD$431 = "1" ), 3, 4 ) ) )</f>
        <v>4</v>
      </c>
    </row>
    <row r="432" spans="80:83" x14ac:dyDescent="0.25">
      <c r="CB432" s="4">
        <v>0</v>
      </c>
      <c r="CC432" t="str">
        <f t="shared" si="31"/>
        <v>0</v>
      </c>
      <c r="CD432" t="str">
        <f xml:space="preserve"> IF($CB$432 &gt;= $G$55, "1","0")</f>
        <v>0</v>
      </c>
      <c r="CE432">
        <f xml:space="preserve"> IF( AND( $CC$432 = "1", $CD$432 = "1" ), 1, IF( AND( $CC$432 = "1", $CD$432 = "0" ), 2, IF( AND( $CC$432 = "0", $CD$432 = "1" ), 3, 4 ) ) )</f>
        <v>4</v>
      </c>
    </row>
    <row r="433" spans="80:83" x14ac:dyDescent="0.25">
      <c r="CB433" s="4">
        <v>0</v>
      </c>
      <c r="CC433" t="str">
        <f t="shared" si="31"/>
        <v>0</v>
      </c>
      <c r="CD433" t="str">
        <f xml:space="preserve"> IF($CB$433 &gt;= $G$55, "1","0")</f>
        <v>0</v>
      </c>
      <c r="CE433">
        <f xml:space="preserve"> IF( AND( $CC$433 = "1", $CD$433 = "1" ), 1, IF( AND( $CC$433 = "1", $CD$433 = "0" ), 2, IF( AND( $CC$433 = "0", $CD$433 = "1" ), 3, 4 ) ) )</f>
        <v>4</v>
      </c>
    </row>
    <row r="434" spans="80:83" x14ac:dyDescent="0.25">
      <c r="CB434" s="4">
        <v>0</v>
      </c>
      <c r="CC434" t="str">
        <f t="shared" si="31"/>
        <v>0</v>
      </c>
      <c r="CD434" t="str">
        <f xml:space="preserve"> IF($CB$434 &gt;= $G$55, "1","0")</f>
        <v>0</v>
      </c>
      <c r="CE434">
        <f xml:space="preserve"> IF( AND( $CC$434 = "1", $CD$434 = "1" ), 1, IF( AND( $CC$434 = "1", $CD$434 = "0" ), 2, IF( AND( $CC$434 = "0", $CD$434 = "1" ), 3, 4 ) ) )</f>
        <v>4</v>
      </c>
    </row>
    <row r="435" spans="80:83" x14ac:dyDescent="0.25">
      <c r="CB435" s="4">
        <v>0</v>
      </c>
      <c r="CC435" t="str">
        <f t="shared" si="31"/>
        <v>0</v>
      </c>
      <c r="CD435" t="str">
        <f xml:space="preserve"> IF($CB$435 &gt;= $G$55, "1","0")</f>
        <v>0</v>
      </c>
      <c r="CE435">
        <f xml:space="preserve"> IF( AND( $CC$435 = "1", $CD$435 = "1" ), 1, IF( AND( $CC$435 = "1", $CD$435 = "0" ), 2, IF( AND( $CC$435 = "0", $CD$435 = "1" ), 3, 4 ) ) )</f>
        <v>4</v>
      </c>
    </row>
    <row r="436" spans="80:83" x14ac:dyDescent="0.25">
      <c r="CB436" s="4">
        <v>0</v>
      </c>
      <c r="CC436" t="str">
        <f t="shared" si="31"/>
        <v>0</v>
      </c>
      <c r="CD436" t="str">
        <f xml:space="preserve"> IF($CB$436 &gt;= $G$55, "1","0")</f>
        <v>0</v>
      </c>
      <c r="CE436">
        <f xml:space="preserve"> IF( AND( $CC$436 = "1", $CD$436 = "1" ), 1, IF( AND( $CC$436 = "1", $CD$436 = "0" ), 2, IF( AND( $CC$436 = "0", $CD$436 = "1" ), 3, 4 ) ) )</f>
        <v>4</v>
      </c>
    </row>
    <row r="437" spans="80:83" x14ac:dyDescent="0.25">
      <c r="CB437" s="4">
        <v>0</v>
      </c>
      <c r="CC437" t="str">
        <f t="shared" si="31"/>
        <v>0</v>
      </c>
      <c r="CD437" t="str">
        <f xml:space="preserve"> IF($CB$437 &gt;= $G$55, "1","0")</f>
        <v>0</v>
      </c>
      <c r="CE437">
        <f xml:space="preserve"> IF( AND( $CC$437 = "1", $CD$437 = "1" ), 1, IF( AND( $CC$437 = "1", $CD$437 = "0" ), 2, IF( AND( $CC$437 = "0", $CD$437 = "1" ), 3, 4 ) ) )</f>
        <v>4</v>
      </c>
    </row>
    <row r="438" spans="80:83" x14ac:dyDescent="0.25">
      <c r="CB438" s="4">
        <v>0</v>
      </c>
      <c r="CC438" t="str">
        <f t="shared" si="31"/>
        <v>0</v>
      </c>
      <c r="CD438" t="str">
        <f xml:space="preserve"> IF($CB$438 &gt;= $G$55, "1","0")</f>
        <v>0</v>
      </c>
      <c r="CE438">
        <f xml:space="preserve"> IF( AND( $CC$438 = "1", $CD$438 = "1" ), 1, IF( AND( $CC$438 = "1", $CD$438 = "0" ), 2, IF( AND( $CC$438 = "0", $CD$438 = "1" ), 3, 4 ) ) )</f>
        <v>4</v>
      </c>
    </row>
    <row r="439" spans="80:83" x14ac:dyDescent="0.25">
      <c r="CB439" s="4">
        <v>0</v>
      </c>
      <c r="CC439" t="str">
        <f t="shared" si="31"/>
        <v>0</v>
      </c>
      <c r="CD439" t="str">
        <f xml:space="preserve"> IF($CB$439 &gt;= $G$55, "1","0")</f>
        <v>0</v>
      </c>
      <c r="CE439">
        <f xml:space="preserve"> IF( AND( $CC$439 = "1", $CD$439 = "1" ), 1, IF( AND( $CC$439 = "1", $CD$439 = "0" ), 2, IF( AND( $CC$439 = "0", $CD$439 = "1" ), 3, 4 ) ) )</f>
        <v>4</v>
      </c>
    </row>
    <row r="440" spans="80:83" x14ac:dyDescent="0.25">
      <c r="CB440" s="4">
        <v>0</v>
      </c>
      <c r="CC440" t="str">
        <f t="shared" si="31"/>
        <v>0</v>
      </c>
      <c r="CD440" t="str">
        <f xml:space="preserve"> IF($CB$440 &gt;= $G$55, "1","0")</f>
        <v>0</v>
      </c>
      <c r="CE440">
        <f xml:space="preserve"> IF( AND( $CC$440 = "1", $CD$440 = "1" ), 1, IF( AND( $CC$440 = "1", $CD$440 = "0" ), 2, IF( AND( $CC$440 = "0", $CD$440 = "1" ), 3, 4 ) ) )</f>
        <v>4</v>
      </c>
    </row>
    <row r="441" spans="80:83" x14ac:dyDescent="0.25">
      <c r="CB441" s="4">
        <v>0</v>
      </c>
      <c r="CC441" t="str">
        <f t="shared" si="31"/>
        <v>0</v>
      </c>
      <c r="CD441" t="str">
        <f xml:space="preserve"> IF($CB$441 &gt;= $G$55, "1","0")</f>
        <v>0</v>
      </c>
      <c r="CE441">
        <f xml:space="preserve"> IF( AND( $CC$441 = "1", $CD$441 = "1" ), 1, IF( AND( $CC$441 = "1", $CD$441 = "0" ), 2, IF( AND( $CC$441 = "0", $CD$441 = "1" ), 3, 4 ) ) )</f>
        <v>4</v>
      </c>
    </row>
    <row r="442" spans="80:83" x14ac:dyDescent="0.25">
      <c r="CB442" s="4">
        <v>0</v>
      </c>
      <c r="CC442" t="str">
        <f t="shared" si="31"/>
        <v>0</v>
      </c>
      <c r="CD442" t="str">
        <f xml:space="preserve"> IF($CB$442 &gt;= $G$55, "1","0")</f>
        <v>0</v>
      </c>
      <c r="CE442">
        <f xml:space="preserve"> IF( AND( $CC$442 = "1", $CD$442 = "1" ), 1, IF( AND( $CC$442 = "1", $CD$442 = "0" ), 2, IF( AND( $CC$442 = "0", $CD$442 = "1" ), 3, 4 ) ) )</f>
        <v>4</v>
      </c>
    </row>
    <row r="443" spans="80:83" x14ac:dyDescent="0.25">
      <c r="CB443" s="4">
        <v>0</v>
      </c>
      <c r="CC443" t="str">
        <f t="shared" si="31"/>
        <v>0</v>
      </c>
      <c r="CD443" t="str">
        <f xml:space="preserve"> IF($CB$443 &gt;= $G$55, "1","0")</f>
        <v>0</v>
      </c>
      <c r="CE443">
        <f xml:space="preserve"> IF( AND( $CC$443 = "1", $CD$443 = "1" ), 1, IF( AND( $CC$443 = "1", $CD$443 = "0" ), 2, IF( AND( $CC$443 = "0", $CD$443 = "1" ), 3, 4 ) ) )</f>
        <v>4</v>
      </c>
    </row>
    <row r="444" spans="80:83" x14ac:dyDescent="0.25">
      <c r="CB444" s="4">
        <v>0</v>
      </c>
      <c r="CC444" t="str">
        <f t="shared" si="31"/>
        <v>0</v>
      </c>
      <c r="CD444" t="str">
        <f xml:space="preserve"> IF($CB$444 &gt;= $G$55, "1","0")</f>
        <v>0</v>
      </c>
      <c r="CE444">
        <f xml:space="preserve"> IF( AND( $CC$444 = "1", $CD$444 = "1" ), 1, IF( AND( $CC$444 = "1", $CD$444 = "0" ), 2, IF( AND( $CC$444 = "0", $CD$444 = "1" ), 3, 4 ) ) )</f>
        <v>4</v>
      </c>
    </row>
    <row r="445" spans="80:83" x14ac:dyDescent="0.25">
      <c r="CB445" s="4">
        <v>0</v>
      </c>
      <c r="CC445" t="str">
        <f t="shared" si="31"/>
        <v>0</v>
      </c>
      <c r="CD445" t="str">
        <f xml:space="preserve"> IF($CB$445 &gt;= $G$55, "1","0")</f>
        <v>0</v>
      </c>
      <c r="CE445">
        <f xml:space="preserve"> IF( AND( $CC$445 = "1", $CD$445 = "1" ), 1, IF( AND( $CC$445 = "1", $CD$445 = "0" ), 2, IF( AND( $CC$445 = "0", $CD$445 = "1" ), 3, 4 ) ) )</f>
        <v>4</v>
      </c>
    </row>
    <row r="446" spans="80:83" x14ac:dyDescent="0.25">
      <c r="CB446" s="4">
        <v>0</v>
      </c>
      <c r="CC446" t="str">
        <f t="shared" si="31"/>
        <v>0</v>
      </c>
      <c r="CD446" t="str">
        <f xml:space="preserve"> IF($CB$446 &gt;= $G$55, "1","0")</f>
        <v>0</v>
      </c>
      <c r="CE446">
        <f xml:space="preserve"> IF( AND( $CC$446 = "1", $CD$446 = "1" ), 1, IF( AND( $CC$446 = "1", $CD$446 = "0" ), 2, IF( AND( $CC$446 = "0", $CD$446 = "1" ), 3, 4 ) ) )</f>
        <v>4</v>
      </c>
    </row>
    <row r="447" spans="80:83" x14ac:dyDescent="0.25">
      <c r="CB447" s="4">
        <v>0</v>
      </c>
      <c r="CC447" t="str">
        <f t="shared" si="31"/>
        <v>0</v>
      </c>
      <c r="CD447" t="str">
        <f xml:space="preserve"> IF($CB$447 &gt;= $G$55, "1","0")</f>
        <v>0</v>
      </c>
      <c r="CE447">
        <f xml:space="preserve"> IF( AND( $CC$447 = "1", $CD$447 = "1" ), 1, IF( AND( $CC$447 = "1", $CD$447 = "0" ), 2, IF( AND( $CC$447 = "0", $CD$447 = "1" ), 3, 4 ) ) )</f>
        <v>4</v>
      </c>
    </row>
    <row r="448" spans="80:83" x14ac:dyDescent="0.25">
      <c r="CB448" s="4">
        <v>0</v>
      </c>
      <c r="CC448" t="str">
        <f t="shared" si="31"/>
        <v>0</v>
      </c>
      <c r="CD448" t="str">
        <f xml:space="preserve"> IF($CB$448 &gt;= $G$55, "1","0")</f>
        <v>0</v>
      </c>
      <c r="CE448">
        <f xml:space="preserve"> IF( AND( $CC$448 = "1", $CD$448 = "1" ), 1, IF( AND( $CC$448 = "1", $CD$448 = "0" ), 2, IF( AND( $CC$448 = "0", $CD$448 = "1" ), 3, 4 ) ) )</f>
        <v>4</v>
      </c>
    </row>
    <row r="449" spans="80:83" x14ac:dyDescent="0.25">
      <c r="CB449" s="4">
        <v>0</v>
      </c>
      <c r="CC449" t="str">
        <f t="shared" si="31"/>
        <v>0</v>
      </c>
      <c r="CD449" t="str">
        <f xml:space="preserve"> IF($CB$449 &gt;= $G$55, "1","0")</f>
        <v>0</v>
      </c>
      <c r="CE449">
        <f xml:space="preserve"> IF( AND( $CC$449 = "1", $CD$449 = "1" ), 1, IF( AND( $CC$449 = "1", $CD$449 = "0" ), 2, IF( AND( $CC$449 = "0", $CD$449 = "1" ), 3, 4 ) ) )</f>
        <v>4</v>
      </c>
    </row>
    <row r="450" spans="80:83" x14ac:dyDescent="0.25">
      <c r="CB450" s="4">
        <v>0</v>
      </c>
      <c r="CC450" t="str">
        <f t="shared" si="31"/>
        <v>0</v>
      </c>
      <c r="CD450" t="str">
        <f xml:space="preserve"> IF($CB$450 &gt;= $G$55, "1","0")</f>
        <v>0</v>
      </c>
      <c r="CE450">
        <f xml:space="preserve"> IF( AND( $CC$450 = "1", $CD$450 = "1" ), 1, IF( AND( $CC$450 = "1", $CD$450 = "0" ), 2, IF( AND( $CC$450 = "0", $CD$450 = "1" ), 3, 4 ) ) )</f>
        <v>4</v>
      </c>
    </row>
    <row r="451" spans="80:83" x14ac:dyDescent="0.25">
      <c r="CB451" s="4">
        <v>0</v>
      </c>
      <c r="CC451" t="str">
        <f t="shared" si="31"/>
        <v>0</v>
      </c>
      <c r="CD451" t="str">
        <f xml:space="preserve"> IF($CB$451 &gt;= $G$55, "1","0")</f>
        <v>0</v>
      </c>
      <c r="CE451">
        <f xml:space="preserve"> IF( AND( $CC$451 = "1", $CD$451 = "1" ), 1, IF( AND( $CC$451 = "1", $CD$451 = "0" ), 2, IF( AND( $CC$451 = "0", $CD$451 = "1" ), 3, 4 ) ) )</f>
        <v>4</v>
      </c>
    </row>
    <row r="452" spans="80:83" x14ac:dyDescent="0.25">
      <c r="CB452" s="4">
        <v>0</v>
      </c>
      <c r="CC452" t="str">
        <f t="shared" si="31"/>
        <v>0</v>
      </c>
      <c r="CD452" t="str">
        <f xml:space="preserve"> IF($CB$452 &gt;= $G$55, "1","0")</f>
        <v>0</v>
      </c>
      <c r="CE452">
        <f xml:space="preserve"> IF( AND( $CC$452 = "1", $CD$452 = "1" ), 1, IF( AND( $CC$452 = "1", $CD$452 = "0" ), 2, IF( AND( $CC$452 = "0", $CD$452 = "1" ), 3, 4 ) ) )</f>
        <v>4</v>
      </c>
    </row>
    <row r="453" spans="80:83" x14ac:dyDescent="0.25">
      <c r="CB453" s="4">
        <v>0</v>
      </c>
      <c r="CC453" t="str">
        <f t="shared" si="31"/>
        <v>0</v>
      </c>
      <c r="CD453" t="str">
        <f xml:space="preserve"> IF($CB$453 &gt;= $G$55, "1","0")</f>
        <v>0</v>
      </c>
      <c r="CE453">
        <f xml:space="preserve"> IF( AND( $CC$453 = "1", $CD$453 = "1" ), 1, IF( AND( $CC$453 = "1", $CD$453 = "0" ), 2, IF( AND( $CC$453 = "0", $CD$453 = "1" ), 3, 4 ) ) )</f>
        <v>4</v>
      </c>
    </row>
    <row r="454" spans="80:83" x14ac:dyDescent="0.25">
      <c r="CB454" s="4">
        <v>0</v>
      </c>
      <c r="CC454" t="str">
        <f t="shared" si="31"/>
        <v>0</v>
      </c>
      <c r="CD454" t="str">
        <f xml:space="preserve"> IF($CB$454 &gt;= $G$55, "1","0")</f>
        <v>0</v>
      </c>
      <c r="CE454">
        <f xml:space="preserve"> IF( AND( $CC$454 = "1", $CD$454 = "1" ), 1, IF( AND( $CC$454 = "1", $CD$454 = "0" ), 2, IF( AND( $CC$454 = "0", $CD$454 = "1" ), 3, 4 ) ) )</f>
        <v>4</v>
      </c>
    </row>
    <row r="455" spans="80:83" x14ac:dyDescent="0.25">
      <c r="CB455" s="4">
        <v>0</v>
      </c>
      <c r="CC455" t="str">
        <f t="shared" si="31"/>
        <v>0</v>
      </c>
      <c r="CD455" t="str">
        <f xml:space="preserve"> IF($CB$455 &gt;= $G$55, "1","0")</f>
        <v>0</v>
      </c>
      <c r="CE455">
        <f xml:space="preserve"> IF( AND( $CC$455 = "1", $CD$455 = "1" ), 1, IF( AND( $CC$455 = "1", $CD$455 = "0" ), 2, IF( AND( $CC$455 = "0", $CD$455 = "1" ), 3, 4 ) ) )</f>
        <v>4</v>
      </c>
    </row>
    <row r="456" spans="80:83" x14ac:dyDescent="0.25">
      <c r="CB456" s="4">
        <v>0</v>
      </c>
      <c r="CC456" t="str">
        <f t="shared" si="31"/>
        <v>0</v>
      </c>
      <c r="CD456" t="str">
        <f xml:space="preserve"> IF($CB$456 &gt;= $G$55, "1","0")</f>
        <v>0</v>
      </c>
      <c r="CE456">
        <f xml:space="preserve"> IF( AND( $CC$456 = "1", $CD$456 = "1" ), 1, IF( AND( $CC$456 = "1", $CD$456 = "0" ), 2, IF( AND( $CC$456 = "0", $CD$456 = "1" ), 3, 4 ) ) )</f>
        <v>4</v>
      </c>
    </row>
    <row r="457" spans="80:83" x14ac:dyDescent="0.25">
      <c r="CB457" s="4">
        <v>0</v>
      </c>
      <c r="CC457" t="str">
        <f t="shared" si="31"/>
        <v>0</v>
      </c>
      <c r="CD457" t="str">
        <f xml:space="preserve"> IF($CB$457 &gt;= $G$55, "1","0")</f>
        <v>0</v>
      </c>
      <c r="CE457">
        <f xml:space="preserve"> IF( AND( $CC$457 = "1", $CD$457 = "1" ), 1, IF( AND( $CC$457 = "1", $CD$457 = "0" ), 2, IF( AND( $CC$457 = "0", $CD$457 = "1" ), 3, 4 ) ) )</f>
        <v>4</v>
      </c>
    </row>
    <row r="458" spans="80:83" x14ac:dyDescent="0.25">
      <c r="CB458" s="4">
        <v>0</v>
      </c>
      <c r="CC458" t="str">
        <f t="shared" si="31"/>
        <v>0</v>
      </c>
      <c r="CD458" t="str">
        <f xml:space="preserve"> IF($CB$458 &gt;= $G$55, "1","0")</f>
        <v>0</v>
      </c>
      <c r="CE458">
        <f xml:space="preserve"> IF( AND( $CC$458 = "1", $CD$458 = "1" ), 1, IF( AND( $CC$458 = "1", $CD$458 = "0" ), 2, IF( AND( $CC$458 = "0", $CD$458 = "1" ), 3, 4 ) ) )</f>
        <v>4</v>
      </c>
    </row>
    <row r="459" spans="80:83" x14ac:dyDescent="0.25">
      <c r="CB459" s="4">
        <v>0</v>
      </c>
      <c r="CC459" t="str">
        <f t="shared" ref="CC459:CC491" si="32">"0"</f>
        <v>0</v>
      </c>
      <c r="CD459" t="str">
        <f xml:space="preserve"> IF($CB$459 &gt;= $G$55, "1","0")</f>
        <v>0</v>
      </c>
      <c r="CE459">
        <f xml:space="preserve"> IF( AND( $CC$459 = "1", $CD$459 = "1" ), 1, IF( AND( $CC$459 = "1", $CD$459 = "0" ), 2, IF( AND( $CC$459 = "0", $CD$459 = "1" ), 3, 4 ) ) )</f>
        <v>4</v>
      </c>
    </row>
    <row r="460" spans="80:83" x14ac:dyDescent="0.25">
      <c r="CB460" s="4">
        <v>0</v>
      </c>
      <c r="CC460" t="str">
        <f t="shared" si="32"/>
        <v>0</v>
      </c>
      <c r="CD460" t="str">
        <f xml:space="preserve"> IF($CB$460 &gt;= $G$55, "1","0")</f>
        <v>0</v>
      </c>
      <c r="CE460">
        <f xml:space="preserve"> IF( AND( $CC$460 = "1", $CD$460 = "1" ), 1, IF( AND( $CC$460 = "1", $CD$460 = "0" ), 2, IF( AND( $CC$460 = "0", $CD$460 = "1" ), 3, 4 ) ) )</f>
        <v>4</v>
      </c>
    </row>
    <row r="461" spans="80:83" x14ac:dyDescent="0.25">
      <c r="CB461" s="4">
        <v>0</v>
      </c>
      <c r="CC461" t="str">
        <f t="shared" si="32"/>
        <v>0</v>
      </c>
      <c r="CD461" t="str">
        <f xml:space="preserve"> IF($CB$461 &gt;= $G$55, "1","0")</f>
        <v>0</v>
      </c>
      <c r="CE461">
        <f xml:space="preserve"> IF( AND( $CC$461 = "1", $CD$461 = "1" ), 1, IF( AND( $CC$461 = "1", $CD$461 = "0" ), 2, IF( AND( $CC$461 = "0", $CD$461 = "1" ), 3, 4 ) ) )</f>
        <v>4</v>
      </c>
    </row>
    <row r="462" spans="80:83" x14ac:dyDescent="0.25">
      <c r="CB462" s="4">
        <v>0</v>
      </c>
      <c r="CC462" t="str">
        <f t="shared" si="32"/>
        <v>0</v>
      </c>
      <c r="CD462" t="str">
        <f xml:space="preserve"> IF($CB$462 &gt;= $G$55, "1","0")</f>
        <v>0</v>
      </c>
      <c r="CE462">
        <f xml:space="preserve"> IF( AND( $CC$462 = "1", $CD$462 = "1" ), 1, IF( AND( $CC$462 = "1", $CD$462 = "0" ), 2, IF( AND( $CC$462 = "0", $CD$462 = "1" ), 3, 4 ) ) )</f>
        <v>4</v>
      </c>
    </row>
    <row r="463" spans="80:83" x14ac:dyDescent="0.25">
      <c r="CB463" s="4">
        <v>0</v>
      </c>
      <c r="CC463" t="str">
        <f t="shared" si="32"/>
        <v>0</v>
      </c>
      <c r="CD463" t="str">
        <f xml:space="preserve"> IF($CB$463 &gt;= $G$55, "1","0")</f>
        <v>0</v>
      </c>
      <c r="CE463">
        <f xml:space="preserve"> IF( AND( $CC$463 = "1", $CD$463 = "1" ), 1, IF( AND( $CC$463 = "1", $CD$463 = "0" ), 2, IF( AND( $CC$463 = "0", $CD$463 = "1" ), 3, 4 ) ) )</f>
        <v>4</v>
      </c>
    </row>
    <row r="464" spans="80:83" x14ac:dyDescent="0.25">
      <c r="CB464" s="4">
        <v>0</v>
      </c>
      <c r="CC464" t="str">
        <f t="shared" si="32"/>
        <v>0</v>
      </c>
      <c r="CD464" t="str">
        <f xml:space="preserve"> IF($CB$464 &gt;= $G$55, "1","0")</f>
        <v>0</v>
      </c>
      <c r="CE464">
        <f xml:space="preserve"> IF( AND( $CC$464 = "1", $CD$464 = "1" ), 1, IF( AND( $CC$464 = "1", $CD$464 = "0" ), 2, IF( AND( $CC$464 = "0", $CD$464 = "1" ), 3, 4 ) ) )</f>
        <v>4</v>
      </c>
    </row>
    <row r="465" spans="80:83" x14ac:dyDescent="0.25">
      <c r="CB465" s="4">
        <v>0</v>
      </c>
      <c r="CC465" t="str">
        <f t="shared" si="32"/>
        <v>0</v>
      </c>
      <c r="CD465" t="str">
        <f xml:space="preserve"> IF($CB$465 &gt;= $G$55, "1","0")</f>
        <v>0</v>
      </c>
      <c r="CE465">
        <f xml:space="preserve"> IF( AND( $CC$465 = "1", $CD$465 = "1" ), 1, IF( AND( $CC$465 = "1", $CD$465 = "0" ), 2, IF( AND( $CC$465 = "0", $CD$465 = "1" ), 3, 4 ) ) )</f>
        <v>4</v>
      </c>
    </row>
    <row r="466" spans="80:83" x14ac:dyDescent="0.25">
      <c r="CB466" s="4">
        <v>0</v>
      </c>
      <c r="CC466" t="str">
        <f t="shared" si="32"/>
        <v>0</v>
      </c>
      <c r="CD466" t="str">
        <f xml:space="preserve"> IF($CB$466 &gt;= $G$55, "1","0")</f>
        <v>0</v>
      </c>
      <c r="CE466">
        <f xml:space="preserve"> IF( AND( $CC$466 = "1", $CD$466 = "1" ), 1, IF( AND( $CC$466 = "1", $CD$466 = "0" ), 2, IF( AND( $CC$466 = "0", $CD$466 = "1" ), 3, 4 ) ) )</f>
        <v>4</v>
      </c>
    </row>
    <row r="467" spans="80:83" x14ac:dyDescent="0.25">
      <c r="CB467" s="4">
        <v>0</v>
      </c>
      <c r="CC467" t="str">
        <f t="shared" si="32"/>
        <v>0</v>
      </c>
      <c r="CD467" t="str">
        <f xml:space="preserve"> IF($CB$467 &gt;= $G$55, "1","0")</f>
        <v>0</v>
      </c>
      <c r="CE467">
        <f xml:space="preserve"> IF( AND( $CC$467 = "1", $CD$467 = "1" ), 1, IF( AND( $CC$467 = "1", $CD$467 = "0" ), 2, IF( AND( $CC$467 = "0", $CD$467 = "1" ), 3, 4 ) ) )</f>
        <v>4</v>
      </c>
    </row>
    <row r="468" spans="80:83" x14ac:dyDescent="0.25">
      <c r="CB468" s="4">
        <v>0</v>
      </c>
      <c r="CC468" t="str">
        <f t="shared" si="32"/>
        <v>0</v>
      </c>
      <c r="CD468" t="str">
        <f xml:space="preserve"> IF($CB$468 &gt;= $G$55, "1","0")</f>
        <v>0</v>
      </c>
      <c r="CE468">
        <f xml:space="preserve"> IF( AND( $CC$468 = "1", $CD$468 = "1" ), 1, IF( AND( $CC$468 = "1", $CD$468 = "0" ), 2, IF( AND( $CC$468 = "0", $CD$468 = "1" ), 3, 4 ) ) )</f>
        <v>4</v>
      </c>
    </row>
    <row r="469" spans="80:83" x14ac:dyDescent="0.25">
      <c r="CB469" s="4">
        <v>0</v>
      </c>
      <c r="CC469" t="str">
        <f t="shared" si="32"/>
        <v>0</v>
      </c>
      <c r="CD469" t="str">
        <f xml:space="preserve"> IF($CB$469 &gt;= $G$55, "1","0")</f>
        <v>0</v>
      </c>
      <c r="CE469">
        <f xml:space="preserve"> IF( AND( $CC$469 = "1", $CD$469 = "1" ), 1, IF( AND( $CC$469 = "1", $CD$469 = "0" ), 2, IF( AND( $CC$469 = "0", $CD$469 = "1" ), 3, 4 ) ) )</f>
        <v>4</v>
      </c>
    </row>
    <row r="470" spans="80:83" x14ac:dyDescent="0.25">
      <c r="CB470" s="4">
        <v>0</v>
      </c>
      <c r="CC470" t="str">
        <f t="shared" si="32"/>
        <v>0</v>
      </c>
      <c r="CD470" t="str">
        <f xml:space="preserve"> IF($CB$470 &gt;= $G$55, "1","0")</f>
        <v>0</v>
      </c>
      <c r="CE470">
        <f xml:space="preserve"> IF( AND( $CC$470 = "1", $CD$470 = "1" ), 1, IF( AND( $CC$470 = "1", $CD$470 = "0" ), 2, IF( AND( $CC$470 = "0", $CD$470 = "1" ), 3, 4 ) ) )</f>
        <v>4</v>
      </c>
    </row>
    <row r="471" spans="80:83" x14ac:dyDescent="0.25">
      <c r="CB471" s="4">
        <v>0</v>
      </c>
      <c r="CC471" t="str">
        <f t="shared" si="32"/>
        <v>0</v>
      </c>
      <c r="CD471" t="str">
        <f xml:space="preserve"> IF($CB$471 &gt;= $G$55, "1","0")</f>
        <v>0</v>
      </c>
      <c r="CE471">
        <f xml:space="preserve"> IF( AND( $CC$471 = "1", $CD$471 = "1" ), 1, IF( AND( $CC$471 = "1", $CD$471 = "0" ), 2, IF( AND( $CC$471 = "0", $CD$471 = "1" ), 3, 4 ) ) )</f>
        <v>4</v>
      </c>
    </row>
    <row r="472" spans="80:83" x14ac:dyDescent="0.25">
      <c r="CB472" s="4">
        <v>0</v>
      </c>
      <c r="CC472" t="str">
        <f t="shared" si="32"/>
        <v>0</v>
      </c>
      <c r="CD472" t="str">
        <f xml:space="preserve"> IF($CB$472 &gt;= $G$55, "1","0")</f>
        <v>0</v>
      </c>
      <c r="CE472">
        <f xml:space="preserve"> IF( AND( $CC$472 = "1", $CD$472 = "1" ), 1, IF( AND( $CC$472 = "1", $CD$472 = "0" ), 2, IF( AND( $CC$472 = "0", $CD$472 = "1" ), 3, 4 ) ) )</f>
        <v>4</v>
      </c>
    </row>
    <row r="473" spans="80:83" x14ac:dyDescent="0.25">
      <c r="CB473" s="4">
        <v>0</v>
      </c>
      <c r="CC473" t="str">
        <f t="shared" si="32"/>
        <v>0</v>
      </c>
      <c r="CD473" t="str">
        <f xml:space="preserve"> IF($CB$473 &gt;= $G$55, "1","0")</f>
        <v>0</v>
      </c>
      <c r="CE473">
        <f xml:space="preserve"> IF( AND( $CC$473 = "1", $CD$473 = "1" ), 1, IF( AND( $CC$473 = "1", $CD$473 = "0" ), 2, IF( AND( $CC$473 = "0", $CD$473 = "1" ), 3, 4 ) ) )</f>
        <v>4</v>
      </c>
    </row>
    <row r="474" spans="80:83" x14ac:dyDescent="0.25">
      <c r="CB474" s="4">
        <v>0</v>
      </c>
      <c r="CC474" t="str">
        <f t="shared" si="32"/>
        <v>0</v>
      </c>
      <c r="CD474" t="str">
        <f xml:space="preserve"> IF($CB$474 &gt;= $G$55, "1","0")</f>
        <v>0</v>
      </c>
      <c r="CE474">
        <f xml:space="preserve"> IF( AND( $CC$474 = "1", $CD$474 = "1" ), 1, IF( AND( $CC$474 = "1", $CD$474 = "0" ), 2, IF( AND( $CC$474 = "0", $CD$474 = "1" ), 3, 4 ) ) )</f>
        <v>4</v>
      </c>
    </row>
    <row r="475" spans="80:83" x14ac:dyDescent="0.25">
      <c r="CB475" s="4">
        <v>0</v>
      </c>
      <c r="CC475" t="str">
        <f t="shared" si="32"/>
        <v>0</v>
      </c>
      <c r="CD475" t="str">
        <f xml:space="preserve"> IF($CB$475 &gt;= $G$55, "1","0")</f>
        <v>0</v>
      </c>
      <c r="CE475">
        <f xml:space="preserve"> IF( AND( $CC$475 = "1", $CD$475 = "1" ), 1, IF( AND( $CC$475 = "1", $CD$475 = "0" ), 2, IF( AND( $CC$475 = "0", $CD$475 = "1" ), 3, 4 ) ) )</f>
        <v>4</v>
      </c>
    </row>
    <row r="476" spans="80:83" x14ac:dyDescent="0.25">
      <c r="CB476" s="4">
        <v>0</v>
      </c>
      <c r="CC476" t="str">
        <f t="shared" si="32"/>
        <v>0</v>
      </c>
      <c r="CD476" t="str">
        <f xml:space="preserve"> IF($CB$476 &gt;= $G$55, "1","0")</f>
        <v>0</v>
      </c>
      <c r="CE476">
        <f xml:space="preserve"> IF( AND( $CC$476 = "1", $CD$476 = "1" ), 1, IF( AND( $CC$476 = "1", $CD$476 = "0" ), 2, IF( AND( $CC$476 = "0", $CD$476 = "1" ), 3, 4 ) ) )</f>
        <v>4</v>
      </c>
    </row>
    <row r="477" spans="80:83" x14ac:dyDescent="0.25">
      <c r="CB477" s="4">
        <v>0</v>
      </c>
      <c r="CC477" t="str">
        <f t="shared" si="32"/>
        <v>0</v>
      </c>
      <c r="CD477" t="str">
        <f xml:space="preserve"> IF($CB$477 &gt;= $G$55, "1","0")</f>
        <v>0</v>
      </c>
      <c r="CE477">
        <f xml:space="preserve"> IF( AND( $CC$477 = "1", $CD$477 = "1" ), 1, IF( AND( $CC$477 = "1", $CD$477 = "0" ), 2, IF( AND( $CC$477 = "0", $CD$477 = "1" ), 3, 4 ) ) )</f>
        <v>4</v>
      </c>
    </row>
    <row r="478" spans="80:83" x14ac:dyDescent="0.25">
      <c r="CB478" s="4">
        <v>0</v>
      </c>
      <c r="CC478" t="str">
        <f t="shared" si="32"/>
        <v>0</v>
      </c>
      <c r="CD478" t="str">
        <f xml:space="preserve"> IF($CB$478 &gt;= $G$55, "1","0")</f>
        <v>0</v>
      </c>
      <c r="CE478">
        <f xml:space="preserve"> IF( AND( $CC$478 = "1", $CD$478 = "1" ), 1, IF( AND( $CC$478 = "1", $CD$478 = "0" ), 2, IF( AND( $CC$478 = "0", $CD$478 = "1" ), 3, 4 ) ) )</f>
        <v>4</v>
      </c>
    </row>
    <row r="479" spans="80:83" x14ac:dyDescent="0.25">
      <c r="CB479" s="4">
        <v>0</v>
      </c>
      <c r="CC479" t="str">
        <f t="shared" si="32"/>
        <v>0</v>
      </c>
      <c r="CD479" t="str">
        <f xml:space="preserve"> IF($CB$479 &gt;= $G$55, "1","0")</f>
        <v>0</v>
      </c>
      <c r="CE479">
        <f xml:space="preserve"> IF( AND( $CC$479 = "1", $CD$479 = "1" ), 1, IF( AND( $CC$479 = "1", $CD$479 = "0" ), 2, IF( AND( $CC$479 = "0", $CD$479 = "1" ), 3, 4 ) ) )</f>
        <v>4</v>
      </c>
    </row>
    <row r="480" spans="80:83" x14ac:dyDescent="0.25">
      <c r="CB480" s="4">
        <v>0</v>
      </c>
      <c r="CC480" t="str">
        <f t="shared" si="32"/>
        <v>0</v>
      </c>
      <c r="CD480" t="str">
        <f xml:space="preserve"> IF($CB$480 &gt;= $G$55, "1","0")</f>
        <v>0</v>
      </c>
      <c r="CE480">
        <f xml:space="preserve"> IF( AND( $CC$480 = "1", $CD$480 = "1" ), 1, IF( AND( $CC$480 = "1", $CD$480 = "0" ), 2, IF( AND( $CC$480 = "0", $CD$480 = "1" ), 3, 4 ) ) )</f>
        <v>4</v>
      </c>
    </row>
    <row r="481" spans="80:83" x14ac:dyDescent="0.25">
      <c r="CB481" s="4">
        <v>0</v>
      </c>
      <c r="CC481" t="str">
        <f t="shared" si="32"/>
        <v>0</v>
      </c>
      <c r="CD481" t="str">
        <f xml:space="preserve"> IF($CB$481 &gt;= $G$55, "1","0")</f>
        <v>0</v>
      </c>
      <c r="CE481">
        <f xml:space="preserve"> IF( AND( $CC$481 = "1", $CD$481 = "1" ), 1, IF( AND( $CC$481 = "1", $CD$481 = "0" ), 2, IF( AND( $CC$481 = "0", $CD$481 = "1" ), 3, 4 ) ) )</f>
        <v>4</v>
      </c>
    </row>
    <row r="482" spans="80:83" x14ac:dyDescent="0.25">
      <c r="CB482" s="4">
        <v>0</v>
      </c>
      <c r="CC482" t="str">
        <f t="shared" si="32"/>
        <v>0</v>
      </c>
      <c r="CD482" t="str">
        <f xml:space="preserve"> IF($CB$482 &gt;= $G$55, "1","0")</f>
        <v>0</v>
      </c>
      <c r="CE482">
        <f xml:space="preserve"> IF( AND( $CC$482 = "1", $CD$482 = "1" ), 1, IF( AND( $CC$482 = "1", $CD$482 = "0" ), 2, IF( AND( $CC$482 = "0", $CD$482 = "1" ), 3, 4 ) ) )</f>
        <v>4</v>
      </c>
    </row>
    <row r="483" spans="80:83" x14ac:dyDescent="0.25">
      <c r="CB483" s="4">
        <v>0</v>
      </c>
      <c r="CC483" t="str">
        <f t="shared" si="32"/>
        <v>0</v>
      </c>
      <c r="CD483" t="str">
        <f xml:space="preserve"> IF($CB$483 &gt;= $G$55, "1","0")</f>
        <v>0</v>
      </c>
      <c r="CE483">
        <f xml:space="preserve"> IF( AND( $CC$483 = "1", $CD$483 = "1" ), 1, IF( AND( $CC$483 = "1", $CD$483 = "0" ), 2, IF( AND( $CC$483 = "0", $CD$483 = "1" ), 3, 4 ) ) )</f>
        <v>4</v>
      </c>
    </row>
    <row r="484" spans="80:83" x14ac:dyDescent="0.25">
      <c r="CB484" s="4">
        <v>0</v>
      </c>
      <c r="CC484" t="str">
        <f t="shared" si="32"/>
        <v>0</v>
      </c>
      <c r="CD484" t="str">
        <f xml:space="preserve"> IF($CB$484 &gt;= $G$55, "1","0")</f>
        <v>0</v>
      </c>
      <c r="CE484">
        <f xml:space="preserve"> IF( AND( $CC$484 = "1", $CD$484 = "1" ), 1, IF( AND( $CC$484 = "1", $CD$484 = "0" ), 2, IF( AND( $CC$484 = "0", $CD$484 = "1" ), 3, 4 ) ) )</f>
        <v>4</v>
      </c>
    </row>
    <row r="485" spans="80:83" x14ac:dyDescent="0.25">
      <c r="CB485" s="4">
        <v>0</v>
      </c>
      <c r="CC485" t="str">
        <f t="shared" si="32"/>
        <v>0</v>
      </c>
      <c r="CD485" t="str">
        <f xml:space="preserve"> IF($CB$485 &gt;= $G$55, "1","0")</f>
        <v>0</v>
      </c>
      <c r="CE485">
        <f xml:space="preserve"> IF( AND( $CC$485 = "1", $CD$485 = "1" ), 1, IF( AND( $CC$485 = "1", $CD$485 = "0" ), 2, IF( AND( $CC$485 = "0", $CD$485 = "1" ), 3, 4 ) ) )</f>
        <v>4</v>
      </c>
    </row>
    <row r="486" spans="80:83" x14ac:dyDescent="0.25">
      <c r="CB486" s="4">
        <v>0</v>
      </c>
      <c r="CC486" t="str">
        <f t="shared" si="32"/>
        <v>0</v>
      </c>
      <c r="CD486" t="str">
        <f xml:space="preserve"> IF($CB$486 &gt;= $G$55, "1","0")</f>
        <v>0</v>
      </c>
      <c r="CE486">
        <f xml:space="preserve"> IF( AND( $CC$486 = "1", $CD$486 = "1" ), 1, IF( AND( $CC$486 = "1", $CD$486 = "0" ), 2, IF( AND( $CC$486 = "0", $CD$486 = "1" ), 3, 4 ) ) )</f>
        <v>4</v>
      </c>
    </row>
    <row r="487" spans="80:83" x14ac:dyDescent="0.25">
      <c r="CB487" s="4">
        <v>0</v>
      </c>
      <c r="CC487" t="str">
        <f t="shared" si="32"/>
        <v>0</v>
      </c>
      <c r="CD487" t="str">
        <f xml:space="preserve"> IF($CB$487 &gt;= $G$55, "1","0")</f>
        <v>0</v>
      </c>
      <c r="CE487">
        <f xml:space="preserve"> IF( AND( $CC$487 = "1", $CD$487 = "1" ), 1, IF( AND( $CC$487 = "1", $CD$487 = "0" ), 2, IF( AND( $CC$487 = "0", $CD$487 = "1" ), 3, 4 ) ) )</f>
        <v>4</v>
      </c>
    </row>
    <row r="488" spans="80:83" x14ac:dyDescent="0.25">
      <c r="CB488" s="4">
        <v>0</v>
      </c>
      <c r="CC488" t="str">
        <f t="shared" si="32"/>
        <v>0</v>
      </c>
      <c r="CD488" t="str">
        <f xml:space="preserve"> IF($CB$488 &gt;= $G$55, "1","0")</f>
        <v>0</v>
      </c>
      <c r="CE488">
        <f xml:space="preserve"> IF( AND( $CC$488 = "1", $CD$488 = "1" ), 1, IF( AND( $CC$488 = "1", $CD$488 = "0" ), 2, IF( AND( $CC$488 = "0", $CD$488 = "1" ), 3, 4 ) ) )</f>
        <v>4</v>
      </c>
    </row>
    <row r="489" spans="80:83" x14ac:dyDescent="0.25">
      <c r="CB489" s="4">
        <v>0</v>
      </c>
      <c r="CC489" t="str">
        <f t="shared" si="32"/>
        <v>0</v>
      </c>
      <c r="CD489" t="str">
        <f xml:space="preserve"> IF($CB$489 &gt;= $G$55, "1","0")</f>
        <v>0</v>
      </c>
      <c r="CE489">
        <f xml:space="preserve"> IF( AND( $CC$489 = "1", $CD$489 = "1" ), 1, IF( AND( $CC$489 = "1", $CD$489 = "0" ), 2, IF( AND( $CC$489 = "0", $CD$489 = "1" ), 3, 4 ) ) )</f>
        <v>4</v>
      </c>
    </row>
    <row r="490" spans="80:83" x14ac:dyDescent="0.25">
      <c r="CB490" s="4">
        <v>0</v>
      </c>
      <c r="CC490" t="str">
        <f t="shared" si="32"/>
        <v>0</v>
      </c>
      <c r="CD490" t="str">
        <f xml:space="preserve"> IF($CB$490 &gt;= $G$55, "1","0")</f>
        <v>0</v>
      </c>
      <c r="CE490">
        <f xml:space="preserve"> IF( AND( $CC$490 = "1", $CD$490 = "1" ), 1, IF( AND( $CC$490 = "1", $CD$490 = "0" ), 2, IF( AND( $CC$490 = "0", $CD$490 = "1" ), 3, 4 ) ) )</f>
        <v>4</v>
      </c>
    </row>
    <row r="491" spans="80:83" x14ac:dyDescent="0.25">
      <c r="CB491" s="4">
        <v>0</v>
      </c>
      <c r="CC491" t="str">
        <f t="shared" si="32"/>
        <v>0</v>
      </c>
      <c r="CD491" t="str">
        <f xml:space="preserve"> IF($CB$491 &gt;= $G$55, "1","0")</f>
        <v>0</v>
      </c>
      <c r="CE491">
        <f xml:space="preserve"> IF( AND( $CC$491 = "1", $CD$491 = "1" ), 1, IF( AND( $CC$491 = "1", $CD$491 = "0" ), 2, IF( AND( $CC$491 = "0", $CD$491 = "1" ), 3, 4 ) ) )</f>
        <v>4</v>
      </c>
    </row>
    <row r="492" spans="80:83" x14ac:dyDescent="0.25">
      <c r="CB492" s="4">
        <v>1</v>
      </c>
      <c r="CC492" t="str">
        <f>"1"</f>
        <v>1</v>
      </c>
      <c r="CD492" t="str">
        <f xml:space="preserve"> IF($CB$492 &gt;= $G$55, "1","0")</f>
        <v>1</v>
      </c>
      <c r="CE492">
        <f xml:space="preserve"> IF( AND( $CC$492 = "1", $CD$492 = "1" ), 1, IF( AND( $CC$492 = "1", $CD$492 = "0" ), 2, IF( AND( $CC$492 = "0", $CD$492 = "1" ), 3, 4 ) ) )</f>
        <v>1</v>
      </c>
    </row>
    <row r="493" spans="80:83" x14ac:dyDescent="0.25">
      <c r="CB493" s="4">
        <v>0</v>
      </c>
      <c r="CC493" t="str">
        <f>"0"</f>
        <v>0</v>
      </c>
      <c r="CD493" t="str">
        <f xml:space="preserve"> IF($CB$493 &gt;= $G$55, "1","0")</f>
        <v>0</v>
      </c>
      <c r="CE493">
        <f xml:space="preserve"> IF( AND( $CC$493 = "1", $CD$493 = "1" ), 1, IF( AND( $CC$493 = "1", $CD$493 = "0" ), 2, IF( AND( $CC$493 = "0", $CD$493 = "1" ), 3, 4 ) ) )</f>
        <v>4</v>
      </c>
    </row>
    <row r="494" spans="80:83" x14ac:dyDescent="0.25">
      <c r="CB494" s="4">
        <v>0</v>
      </c>
      <c r="CC494" t="str">
        <f>"0"</f>
        <v>0</v>
      </c>
      <c r="CD494" t="str">
        <f xml:space="preserve"> IF($CB$494 &gt;= $G$55, "1","0")</f>
        <v>0</v>
      </c>
      <c r="CE494">
        <f xml:space="preserve"> IF( AND( $CC$494 = "1", $CD$494 = "1" ), 1, IF( AND( $CC$494 = "1", $CD$494 = "0" ), 2, IF( AND( $CC$494 = "0", $CD$494 = "1" ), 3, 4 ) ) )</f>
        <v>4</v>
      </c>
    </row>
    <row r="495" spans="80:83" x14ac:dyDescent="0.25">
      <c r="CB495" s="4">
        <v>0</v>
      </c>
      <c r="CC495" t="str">
        <f>"0"</f>
        <v>0</v>
      </c>
      <c r="CD495" t="str">
        <f xml:space="preserve"> IF($CB$495 &gt;= $G$55, "1","0")</f>
        <v>0</v>
      </c>
      <c r="CE495">
        <f xml:space="preserve"> IF( AND( $CC$495 = "1", $CD$495 = "1" ), 1, IF( AND( $CC$495 = "1", $CD$495 = "0" ), 2, IF( AND( $CC$495 = "0", $CD$495 = "1" ), 3, 4 ) ) )</f>
        <v>4</v>
      </c>
    </row>
    <row r="496" spans="80:83" x14ac:dyDescent="0.25">
      <c r="CB496" s="4">
        <v>0</v>
      </c>
      <c r="CC496" t="str">
        <f>"0"</f>
        <v>0</v>
      </c>
      <c r="CD496" t="str">
        <f xml:space="preserve"> IF($CB$496 &gt;= $G$55, "1","0")</f>
        <v>0</v>
      </c>
      <c r="CE496">
        <f xml:space="preserve"> IF( AND( $CC$496 = "1", $CD$496 = "1" ), 1, IF( AND( $CC$496 = "1", $CD$496 = "0" ), 2, IF( AND( $CC$496 = "0", $CD$496 = "1" ), 3, 4 ) ) )</f>
        <v>4</v>
      </c>
    </row>
    <row r="497" spans="80:83" x14ac:dyDescent="0.25">
      <c r="CB497" s="4">
        <v>1</v>
      </c>
      <c r="CC497" t="str">
        <f>"1"</f>
        <v>1</v>
      </c>
      <c r="CD497" t="str">
        <f xml:space="preserve"> IF($CB$497 &gt;= $G$55, "1","0")</f>
        <v>1</v>
      </c>
      <c r="CE497">
        <f xml:space="preserve"> IF( AND( $CC$497 = "1", $CD$497 = "1" ), 1, IF( AND( $CC$497 = "1", $CD$497 = "0" ), 2, IF( AND( $CC$497 = "0", $CD$497 = "1" ), 3, 4 ) ) )</f>
        <v>1</v>
      </c>
    </row>
    <row r="498" spans="80:83" x14ac:dyDescent="0.25">
      <c r="CB498" s="4">
        <v>0</v>
      </c>
      <c r="CC498" t="str">
        <f>"0"</f>
        <v>0</v>
      </c>
      <c r="CD498" t="str">
        <f xml:space="preserve"> IF($CB$498 &gt;= $G$55, "1","0")</f>
        <v>0</v>
      </c>
      <c r="CE498">
        <f xml:space="preserve"> IF( AND( $CC$498 = "1", $CD$498 = "1" ), 1, IF( AND( $CC$498 = "1", $CD$498 = "0" ), 2, IF( AND( $CC$498 = "0", $CD$498 = "1" ), 3, 4 ) ) )</f>
        <v>4</v>
      </c>
    </row>
    <row r="499" spans="80:83" x14ac:dyDescent="0.25">
      <c r="CB499" s="4">
        <v>0</v>
      </c>
      <c r="CC499" t="str">
        <f>"0"</f>
        <v>0</v>
      </c>
      <c r="CD499" t="str">
        <f xml:space="preserve"> IF($CB$499 &gt;= $G$55, "1","0")</f>
        <v>0</v>
      </c>
      <c r="CE499">
        <f xml:space="preserve"> IF( AND( $CC$499 = "1", $CD$499 = "1" ), 1, IF( AND( $CC$499 = "1", $CD$499 = "0" ), 2, IF( AND( $CC$499 = "0", $CD$499 = "1" ), 3, 4 ) ) )</f>
        <v>4</v>
      </c>
    </row>
    <row r="500" spans="80:83" x14ac:dyDescent="0.25">
      <c r="CB500" s="4">
        <v>0</v>
      </c>
      <c r="CC500" t="str">
        <f>"0"</f>
        <v>0</v>
      </c>
      <c r="CD500" t="str">
        <f xml:space="preserve"> IF($CB$500 &gt;= $G$55, "1","0")</f>
        <v>0</v>
      </c>
      <c r="CE500">
        <f xml:space="preserve"> IF( AND( $CC$500 = "1", $CD$500 = "1" ), 1, IF( AND( $CC$500 = "1", $CD$500 = "0" ), 2, IF( AND( $CC$500 = "0", $CD$500 = "1" ), 3, 4 ) ) )</f>
        <v>4</v>
      </c>
    </row>
    <row r="501" spans="80:83" x14ac:dyDescent="0.25">
      <c r="CB501" s="4">
        <v>0</v>
      </c>
      <c r="CC501" t="str">
        <f>"0"</f>
        <v>0</v>
      </c>
      <c r="CD501" t="str">
        <f xml:space="preserve"> IF($CB$501 &gt;= $G$55, "1","0")</f>
        <v>0</v>
      </c>
      <c r="CE501">
        <f xml:space="preserve"> IF( AND( $CC$501 = "1", $CD$501 = "1" ), 1, IF( AND( $CC$501 = "1", $CD$501 = "0" ), 2, IF( AND( $CC$501 = "0", $CD$501 = "1" ), 3, 4 ) ) )</f>
        <v>4</v>
      </c>
    </row>
    <row r="502" spans="80:83" x14ac:dyDescent="0.25">
      <c r="CB502" s="4">
        <v>1</v>
      </c>
      <c r="CC502" t="str">
        <f>"1"</f>
        <v>1</v>
      </c>
      <c r="CD502" t="str">
        <f xml:space="preserve"> IF($CB$502 &gt;= $G$55, "1","0")</f>
        <v>1</v>
      </c>
      <c r="CE502">
        <f xml:space="preserve"> IF( AND( $CC$502 = "1", $CD$502 = "1" ), 1, IF( AND( $CC$502 = "1", $CD$502 = "0" ), 2, IF( AND( $CC$502 = "0", $CD$502 = "1" ), 3, 4 ) ) )</f>
        <v>1</v>
      </c>
    </row>
    <row r="503" spans="80:83" x14ac:dyDescent="0.25">
      <c r="CB503" s="4">
        <v>0</v>
      </c>
      <c r="CC503" t="str">
        <f>"0"</f>
        <v>0</v>
      </c>
      <c r="CD503" t="str">
        <f xml:space="preserve"> IF($CB$503 &gt;= $G$55, "1","0")</f>
        <v>0</v>
      </c>
      <c r="CE503">
        <f xml:space="preserve"> IF( AND( $CC$503 = "1", $CD$503 = "1" ), 1, IF( AND( $CC$503 = "1", $CD$503 = "0" ), 2, IF( AND( $CC$503 = "0", $CD$503 = "1" ), 3, 4 ) ) )</f>
        <v>4</v>
      </c>
    </row>
    <row r="504" spans="80:83" x14ac:dyDescent="0.25">
      <c r="CB504" s="4">
        <v>0</v>
      </c>
      <c r="CC504" t="str">
        <f>"0"</f>
        <v>0</v>
      </c>
      <c r="CD504" t="str">
        <f xml:space="preserve"> IF($CB$504 &gt;= $G$55, "1","0")</f>
        <v>0</v>
      </c>
      <c r="CE504">
        <f xml:space="preserve"> IF( AND( $CC$504 = "1", $CD$504 = "1" ), 1, IF( AND( $CC$504 = "1", $CD$504 = "0" ), 2, IF( AND( $CC$504 = "0", $CD$504 = "1" ), 3, 4 ) ) )</f>
        <v>4</v>
      </c>
    </row>
    <row r="505" spans="80:83" x14ac:dyDescent="0.25">
      <c r="CB505" s="4">
        <v>0</v>
      </c>
      <c r="CC505" t="str">
        <f>"0"</f>
        <v>0</v>
      </c>
      <c r="CD505" t="str">
        <f xml:space="preserve"> IF($CB$505 &gt;= $G$55, "1","0")</f>
        <v>0</v>
      </c>
      <c r="CE505">
        <f xml:space="preserve"> IF( AND( $CC$505 = "1", $CD$505 = "1" ), 1, IF( AND( $CC$505 = "1", $CD$505 = "0" ), 2, IF( AND( $CC$505 = "0", $CD$505 = "1" ), 3, 4 ) ) )</f>
        <v>4</v>
      </c>
    </row>
    <row r="506" spans="80:83" x14ac:dyDescent="0.25">
      <c r="CB506" s="4">
        <v>0</v>
      </c>
      <c r="CC506" t="str">
        <f>"0"</f>
        <v>0</v>
      </c>
      <c r="CD506" t="str">
        <f xml:space="preserve"> IF($CB$506 &gt;= $G$55, "1","0")</f>
        <v>0</v>
      </c>
      <c r="CE506">
        <f xml:space="preserve"> IF( AND( $CC$506 = "1", $CD$506 = "1" ), 1, IF( AND( $CC$506 = "1", $CD$506 = "0" ), 2, IF( AND( $CC$506 = "0", $CD$506 = "1" ), 3, 4 ) ) )</f>
        <v>4</v>
      </c>
    </row>
    <row r="507" spans="80:83" x14ac:dyDescent="0.25">
      <c r="CB507" s="4">
        <v>0</v>
      </c>
      <c r="CC507" t="str">
        <f>"0"</f>
        <v>0</v>
      </c>
      <c r="CD507" t="str">
        <f xml:space="preserve"> IF($CB$507 &gt;= $G$55, "1","0")</f>
        <v>0</v>
      </c>
      <c r="CE507">
        <f xml:space="preserve"> IF( AND( $CC$507 = "1", $CD$507 = "1" ), 1, IF( AND( $CC$507 = "1", $CD$507 = "0" ), 2, IF( AND( $CC$507 = "0", $CD$507 = "1" ), 3, 4 ) ) )</f>
        <v>4</v>
      </c>
    </row>
    <row r="508" spans="80:83" x14ac:dyDescent="0.25">
      <c r="CB508" s="4">
        <v>1</v>
      </c>
      <c r="CC508" t="str">
        <f>"1"</f>
        <v>1</v>
      </c>
      <c r="CD508" t="str">
        <f xml:space="preserve"> IF($CB$508 &gt;= $G$55, "1","0")</f>
        <v>1</v>
      </c>
      <c r="CE508">
        <f xml:space="preserve"> IF( AND( $CC$508 = "1", $CD$508 = "1" ), 1, IF( AND( $CC$508 = "1", $CD$508 = "0" ), 2, IF( AND( $CC$508 = "0", $CD$508 = "1" ), 3, 4 ) ) )</f>
        <v>1</v>
      </c>
    </row>
    <row r="509" spans="80:83" x14ac:dyDescent="0.25">
      <c r="CB509" s="4">
        <v>0</v>
      </c>
      <c r="CC509" t="str">
        <f t="shared" ref="CC509:CC515" si="33">"0"</f>
        <v>0</v>
      </c>
      <c r="CD509" t="str">
        <f xml:space="preserve"> IF($CB$509 &gt;= $G$55, "1","0")</f>
        <v>0</v>
      </c>
      <c r="CE509">
        <f xml:space="preserve"> IF( AND( $CC$509 = "1", $CD$509 = "1" ), 1, IF( AND( $CC$509 = "1", $CD$509 = "0" ), 2, IF( AND( $CC$509 = "0", $CD$509 = "1" ), 3, 4 ) ) )</f>
        <v>4</v>
      </c>
    </row>
    <row r="510" spans="80:83" x14ac:dyDescent="0.25">
      <c r="CB510" s="4">
        <v>0</v>
      </c>
      <c r="CC510" t="str">
        <f t="shared" si="33"/>
        <v>0</v>
      </c>
      <c r="CD510" t="str">
        <f xml:space="preserve"> IF($CB$510 &gt;= $G$55, "1","0")</f>
        <v>0</v>
      </c>
      <c r="CE510">
        <f xml:space="preserve"> IF( AND( $CC$510 = "1", $CD$510 = "1" ), 1, IF( AND( $CC$510 = "1", $CD$510 = "0" ), 2, IF( AND( $CC$510 = "0", $CD$510 = "1" ), 3, 4 ) ) )</f>
        <v>4</v>
      </c>
    </row>
    <row r="511" spans="80:83" x14ac:dyDescent="0.25">
      <c r="CB511" s="4">
        <v>0</v>
      </c>
      <c r="CC511" t="str">
        <f t="shared" si="33"/>
        <v>0</v>
      </c>
      <c r="CD511" t="str">
        <f xml:space="preserve"> IF($CB$511 &gt;= $G$55, "1","0")</f>
        <v>0</v>
      </c>
      <c r="CE511">
        <f xml:space="preserve"> IF( AND( $CC$511 = "1", $CD$511 = "1" ), 1, IF( AND( $CC$511 = "1", $CD$511 = "0" ), 2, IF( AND( $CC$511 = "0", $CD$511 = "1" ), 3, 4 ) ) )</f>
        <v>4</v>
      </c>
    </row>
    <row r="512" spans="80:83" x14ac:dyDescent="0.25">
      <c r="CB512" s="4">
        <v>0</v>
      </c>
      <c r="CC512" t="str">
        <f t="shared" si="33"/>
        <v>0</v>
      </c>
      <c r="CD512" t="str">
        <f xml:space="preserve"> IF($CB$512 &gt;= $G$55, "1","0")</f>
        <v>0</v>
      </c>
      <c r="CE512">
        <f xml:space="preserve"> IF( AND( $CC$512 = "1", $CD$512 = "1" ), 1, IF( AND( $CC$512 = "1", $CD$512 = "0" ), 2, IF( AND( $CC$512 = "0", $CD$512 = "1" ), 3, 4 ) ) )</f>
        <v>4</v>
      </c>
    </row>
    <row r="513" spans="80:83" x14ac:dyDescent="0.25">
      <c r="CB513" s="4">
        <v>0</v>
      </c>
      <c r="CC513" t="str">
        <f t="shared" si="33"/>
        <v>0</v>
      </c>
      <c r="CD513" t="str">
        <f xml:space="preserve"> IF($CB$513 &gt;= $G$55, "1","0")</f>
        <v>0</v>
      </c>
      <c r="CE513">
        <f xml:space="preserve"> IF( AND( $CC$513 = "1", $CD$513 = "1" ), 1, IF( AND( $CC$513 = "1", $CD$513 = "0" ), 2, IF( AND( $CC$513 = "0", $CD$513 = "1" ), 3, 4 ) ) )</f>
        <v>4</v>
      </c>
    </row>
    <row r="514" spans="80:83" x14ac:dyDescent="0.25">
      <c r="CB514" s="4">
        <v>0</v>
      </c>
      <c r="CC514" t="str">
        <f t="shared" si="33"/>
        <v>0</v>
      </c>
      <c r="CD514" t="str">
        <f xml:space="preserve"> IF($CB$514 &gt;= $G$55, "1","0")</f>
        <v>0</v>
      </c>
      <c r="CE514">
        <f xml:space="preserve"> IF( AND( $CC$514 = "1", $CD$514 = "1" ), 1, IF( AND( $CC$514 = "1", $CD$514 = "0" ), 2, IF( AND( $CC$514 = "0", $CD$514 = "1" ), 3, 4 ) ) )</f>
        <v>4</v>
      </c>
    </row>
    <row r="515" spans="80:83" x14ac:dyDescent="0.25">
      <c r="CB515" s="4">
        <v>0</v>
      </c>
      <c r="CC515" t="str">
        <f t="shared" si="33"/>
        <v>0</v>
      </c>
      <c r="CD515" t="str">
        <f xml:space="preserve"> IF($CB$515 &gt;= $G$55, "1","0")</f>
        <v>0</v>
      </c>
      <c r="CE515">
        <f xml:space="preserve"> IF( AND( $CC$515 = "1", $CD$515 = "1" ), 1, IF( AND( $CC$515 = "1", $CD$515 = "0" ), 2, IF( AND( $CC$515 = "0", $CD$515 = "1" ), 3, 4 ) ) )</f>
        <v>4</v>
      </c>
    </row>
    <row r="516" spans="80:83" x14ac:dyDescent="0.25">
      <c r="CB516" s="4">
        <v>1</v>
      </c>
      <c r="CC516" t="str">
        <f>"1"</f>
        <v>1</v>
      </c>
      <c r="CD516" t="str">
        <f xml:space="preserve"> IF($CB$516 &gt;= $G$55, "1","0")</f>
        <v>1</v>
      </c>
      <c r="CE516">
        <f xml:space="preserve"> IF( AND( $CC$516 = "1", $CD$516 = "1" ), 1, IF( AND( $CC$516 = "1", $CD$516 = "0" ), 2, IF( AND( $CC$516 = "0", $CD$516 = "1" ), 3, 4 ) ) )</f>
        <v>1</v>
      </c>
    </row>
    <row r="517" spans="80:83" x14ac:dyDescent="0.25">
      <c r="CB517" s="4">
        <v>0</v>
      </c>
      <c r="CC517" t="str">
        <f>"0"</f>
        <v>0</v>
      </c>
      <c r="CD517" t="str">
        <f xml:space="preserve"> IF($CB$517 &gt;= $G$55, "1","0")</f>
        <v>0</v>
      </c>
      <c r="CE517">
        <f xml:space="preserve"> IF( AND( $CC$517 = "1", $CD$517 = "1" ), 1, IF( AND( $CC$517 = "1", $CD$517 = "0" ), 2, IF( AND( $CC$517 = "0", $CD$517 = "1" ), 3, 4 ) ) )</f>
        <v>4</v>
      </c>
    </row>
    <row r="518" spans="80:83" x14ac:dyDescent="0.25">
      <c r="CB518" s="4">
        <v>0</v>
      </c>
      <c r="CC518" t="str">
        <f>"0"</f>
        <v>0</v>
      </c>
      <c r="CD518" t="str">
        <f xml:space="preserve"> IF($CB$518 &gt;= $G$55, "1","0")</f>
        <v>0</v>
      </c>
      <c r="CE518">
        <f xml:space="preserve"> IF( AND( $CC$518 = "1", $CD$518 = "1" ), 1, IF( AND( $CC$518 = "1", $CD$518 = "0" ), 2, IF( AND( $CC$518 = "0", $CD$518 = "1" ), 3, 4 ) ) )</f>
        <v>4</v>
      </c>
    </row>
    <row r="519" spans="80:83" x14ac:dyDescent="0.25">
      <c r="CB519" s="4">
        <v>0</v>
      </c>
      <c r="CC519" t="str">
        <f>"0"</f>
        <v>0</v>
      </c>
      <c r="CD519" t="str">
        <f xml:space="preserve"> IF($CB$519 &gt;= $G$55, "1","0")</f>
        <v>0</v>
      </c>
      <c r="CE519">
        <f xml:space="preserve"> IF( AND( $CC$519 = "1", $CD$519 = "1" ), 1, IF( AND( $CC$519 = "1", $CD$519 = "0" ), 2, IF( AND( $CC$519 = "0", $CD$519 = "1" ), 3, 4 ) ) )</f>
        <v>4</v>
      </c>
    </row>
    <row r="520" spans="80:83" x14ac:dyDescent="0.25">
      <c r="CB520" s="4">
        <v>1</v>
      </c>
      <c r="CC520" t="str">
        <f>"1"</f>
        <v>1</v>
      </c>
      <c r="CD520" t="str">
        <f xml:space="preserve"> IF($CB$520 &gt;= $G$55, "1","0")</f>
        <v>1</v>
      </c>
      <c r="CE520">
        <f xml:space="preserve"> IF( AND( $CC$520 = "1", $CD$520 = "1" ), 1, IF( AND( $CC$520 = "1", $CD$520 = "0" ), 2, IF( AND( $CC$520 = "0", $CD$520 = "1" ), 3, 4 ) ) )</f>
        <v>1</v>
      </c>
    </row>
    <row r="521" spans="80:83" x14ac:dyDescent="0.25">
      <c r="CB521" s="4">
        <v>0</v>
      </c>
      <c r="CC521" t="str">
        <f t="shared" ref="CC521:CC528" si="34">"0"</f>
        <v>0</v>
      </c>
      <c r="CD521" t="str">
        <f xml:space="preserve"> IF($CB$521 &gt;= $G$55, "1","0")</f>
        <v>0</v>
      </c>
      <c r="CE521">
        <f xml:space="preserve"> IF( AND( $CC$521 = "1", $CD$521 = "1" ), 1, IF( AND( $CC$521 = "1", $CD$521 = "0" ), 2, IF( AND( $CC$521 = "0", $CD$521 = "1" ), 3, 4 ) ) )</f>
        <v>4</v>
      </c>
    </row>
    <row r="522" spans="80:83" x14ac:dyDescent="0.25">
      <c r="CB522" s="4">
        <v>0</v>
      </c>
      <c r="CC522" t="str">
        <f t="shared" si="34"/>
        <v>0</v>
      </c>
      <c r="CD522" t="str">
        <f xml:space="preserve"> IF($CB$522 &gt;= $G$55, "1","0")</f>
        <v>0</v>
      </c>
      <c r="CE522">
        <f xml:space="preserve"> IF( AND( $CC$522 = "1", $CD$522 = "1" ), 1, IF( AND( $CC$522 = "1", $CD$522 = "0" ), 2, IF( AND( $CC$522 = "0", $CD$522 = "1" ), 3, 4 ) ) )</f>
        <v>4</v>
      </c>
    </row>
    <row r="523" spans="80:83" x14ac:dyDescent="0.25">
      <c r="CB523" s="4">
        <v>0</v>
      </c>
      <c r="CC523" t="str">
        <f t="shared" si="34"/>
        <v>0</v>
      </c>
      <c r="CD523" t="str">
        <f xml:space="preserve"> IF($CB$523 &gt;= $G$55, "1","0")</f>
        <v>0</v>
      </c>
      <c r="CE523">
        <f xml:space="preserve"> IF( AND( $CC$523 = "1", $CD$523 = "1" ), 1, IF( AND( $CC$523 = "1", $CD$523 = "0" ), 2, IF( AND( $CC$523 = "0", $CD$523 = "1" ), 3, 4 ) ) )</f>
        <v>4</v>
      </c>
    </row>
    <row r="524" spans="80:83" x14ac:dyDescent="0.25">
      <c r="CB524" s="4">
        <v>0</v>
      </c>
      <c r="CC524" t="str">
        <f t="shared" si="34"/>
        <v>0</v>
      </c>
      <c r="CD524" t="str">
        <f xml:space="preserve"> IF($CB$524 &gt;= $G$55, "1","0")</f>
        <v>0</v>
      </c>
      <c r="CE524">
        <f xml:space="preserve"> IF( AND( $CC$524 = "1", $CD$524 = "1" ), 1, IF( AND( $CC$524 = "1", $CD$524 = "0" ), 2, IF( AND( $CC$524 = "0", $CD$524 = "1" ), 3, 4 ) ) )</f>
        <v>4</v>
      </c>
    </row>
    <row r="525" spans="80:83" x14ac:dyDescent="0.25">
      <c r="CB525" s="4">
        <v>0</v>
      </c>
      <c r="CC525" t="str">
        <f t="shared" si="34"/>
        <v>0</v>
      </c>
      <c r="CD525" t="str">
        <f xml:space="preserve"> IF($CB$525 &gt;= $G$55, "1","0")</f>
        <v>0</v>
      </c>
      <c r="CE525">
        <f xml:space="preserve"> IF( AND( $CC$525 = "1", $CD$525 = "1" ), 1, IF( AND( $CC$525 = "1", $CD$525 = "0" ), 2, IF( AND( $CC$525 = "0", $CD$525 = "1" ), 3, 4 ) ) )</f>
        <v>4</v>
      </c>
    </row>
    <row r="526" spans="80:83" x14ac:dyDescent="0.25">
      <c r="CB526" s="4">
        <v>0</v>
      </c>
      <c r="CC526" t="str">
        <f t="shared" si="34"/>
        <v>0</v>
      </c>
      <c r="CD526" t="str">
        <f xml:space="preserve"> IF($CB$526 &gt;= $G$55, "1","0")</f>
        <v>0</v>
      </c>
      <c r="CE526">
        <f xml:space="preserve"> IF( AND( $CC$526 = "1", $CD$526 = "1" ), 1, IF( AND( $CC$526 = "1", $CD$526 = "0" ), 2, IF( AND( $CC$526 = "0", $CD$526 = "1" ), 3, 4 ) ) )</f>
        <v>4</v>
      </c>
    </row>
    <row r="527" spans="80:83" x14ac:dyDescent="0.25">
      <c r="CB527" s="4">
        <v>0</v>
      </c>
      <c r="CC527" t="str">
        <f t="shared" si="34"/>
        <v>0</v>
      </c>
      <c r="CD527" t="str">
        <f xml:space="preserve"> IF($CB$527 &gt;= $G$55, "1","0")</f>
        <v>0</v>
      </c>
      <c r="CE527">
        <f xml:space="preserve"> IF( AND( $CC$527 = "1", $CD$527 = "1" ), 1, IF( AND( $CC$527 = "1", $CD$527 = "0" ), 2, IF( AND( $CC$527 = "0", $CD$527 = "1" ), 3, 4 ) ) )</f>
        <v>4</v>
      </c>
    </row>
    <row r="528" spans="80:83" x14ac:dyDescent="0.25">
      <c r="CB528" s="4">
        <v>0</v>
      </c>
      <c r="CC528" t="str">
        <f t="shared" si="34"/>
        <v>0</v>
      </c>
      <c r="CD528" t="str">
        <f xml:space="preserve"> IF($CB$528 &gt;= $G$55, "1","0")</f>
        <v>0</v>
      </c>
      <c r="CE528">
        <f xml:space="preserve"> IF( AND( $CC$528 = "1", $CD$528 = "1" ), 1, IF( AND( $CC$528 = "1", $CD$528 = "0" ), 2, IF( AND( $CC$528 = "0", $CD$528 = "1" ), 3, 4 ) ) )</f>
        <v>4</v>
      </c>
    </row>
    <row r="529" spans="80:83" x14ac:dyDescent="0.25">
      <c r="CB529" s="4">
        <v>1</v>
      </c>
      <c r="CC529" t="str">
        <f>"1"</f>
        <v>1</v>
      </c>
      <c r="CD529" t="str">
        <f xml:space="preserve"> IF($CB$529 &gt;= $G$55, "1","0")</f>
        <v>1</v>
      </c>
      <c r="CE529">
        <f xml:space="preserve"> IF( AND( $CC$529 = "1", $CD$529 = "1" ), 1, IF( AND( $CC$529 = "1", $CD$529 = "0" ), 2, IF( AND( $CC$529 = "0", $CD$529 = "1" ), 3, 4 ) ) )</f>
        <v>1</v>
      </c>
    </row>
    <row r="530" spans="80:83" x14ac:dyDescent="0.25">
      <c r="CB530" s="4">
        <v>0</v>
      </c>
      <c r="CC530" t="str">
        <f>"0"</f>
        <v>0</v>
      </c>
      <c r="CD530" t="str">
        <f xml:space="preserve"> IF($CB$530 &gt;= $G$55, "1","0")</f>
        <v>0</v>
      </c>
      <c r="CE530">
        <f xml:space="preserve"> IF( AND( $CC$530 = "1", $CD$530 = "1" ), 1, IF( AND( $CC$530 = "1", $CD$530 = "0" ), 2, IF( AND( $CC$530 = "0", $CD$530 = "1" ), 3, 4 ) ) )</f>
        <v>4</v>
      </c>
    </row>
    <row r="531" spans="80:83" x14ac:dyDescent="0.25">
      <c r="CB531" s="4">
        <v>0</v>
      </c>
      <c r="CC531" t="str">
        <f>"0"</f>
        <v>0</v>
      </c>
      <c r="CD531" t="str">
        <f xml:space="preserve"> IF($CB$531 &gt;= $G$55, "1","0")</f>
        <v>0</v>
      </c>
      <c r="CE531">
        <f xml:space="preserve"> IF( AND( $CC$531 = "1", $CD$531 = "1" ), 1, IF( AND( $CC$531 = "1", $CD$531 = "0" ), 2, IF( AND( $CC$531 = "0", $CD$531 = "1" ), 3, 4 ) ) )</f>
        <v>4</v>
      </c>
    </row>
    <row r="532" spans="80:83" x14ac:dyDescent="0.25">
      <c r="CB532" s="4">
        <v>0</v>
      </c>
      <c r="CC532" t="str">
        <f>"0"</f>
        <v>0</v>
      </c>
      <c r="CD532" t="str">
        <f xml:space="preserve"> IF($CB$532 &gt;= $G$55, "1","0")</f>
        <v>0</v>
      </c>
      <c r="CE532">
        <f xml:space="preserve"> IF( AND( $CC$532 = "1", $CD$532 = "1" ), 1, IF( AND( $CC$532 = "1", $CD$532 = "0" ), 2, IF( AND( $CC$532 = "0", $CD$532 = "1" ), 3, 4 ) ) )</f>
        <v>4</v>
      </c>
    </row>
    <row r="533" spans="80:83" x14ac:dyDescent="0.25">
      <c r="CB533" s="4">
        <v>0</v>
      </c>
      <c r="CC533" t="str">
        <f>"0"</f>
        <v>0</v>
      </c>
      <c r="CD533" t="str">
        <f xml:space="preserve"> IF($CB$533 &gt;= $G$55, "1","0")</f>
        <v>0</v>
      </c>
      <c r="CE533">
        <f xml:space="preserve"> IF( AND( $CC$533 = "1", $CD$533 = "1" ), 1, IF( AND( $CC$533 = "1", $CD$533 = "0" ), 2, IF( AND( $CC$533 = "0", $CD$533 = "1" ), 3, 4 ) ) )</f>
        <v>4</v>
      </c>
    </row>
    <row r="534" spans="80:83" x14ac:dyDescent="0.25">
      <c r="CB534" s="4">
        <v>1</v>
      </c>
      <c r="CC534" t="str">
        <f>"1"</f>
        <v>1</v>
      </c>
      <c r="CD534" t="str">
        <f xml:space="preserve"> IF($CB$534 &gt;= $G$55, "1","0")</f>
        <v>1</v>
      </c>
      <c r="CE534">
        <f xml:space="preserve"> IF( AND( $CC$534 = "1", $CD$534 = "1" ), 1, IF( AND( $CC$534 = "1", $CD$534 = "0" ), 2, IF( AND( $CC$534 = "0", $CD$534 = "1" ), 3, 4 ) ) )</f>
        <v>1</v>
      </c>
    </row>
    <row r="535" spans="80:83" x14ac:dyDescent="0.25">
      <c r="CB535" s="4">
        <v>0</v>
      </c>
      <c r="CC535" t="str">
        <f>"0"</f>
        <v>0</v>
      </c>
      <c r="CD535" t="str">
        <f xml:space="preserve"> IF($CB$535 &gt;= $G$55, "1","0")</f>
        <v>0</v>
      </c>
      <c r="CE535">
        <f xml:space="preserve"> IF( AND( $CC$535 = "1", $CD$535 = "1" ), 1, IF( AND( $CC$535 = "1", $CD$535 = "0" ), 2, IF( AND( $CC$535 = "0", $CD$535 = "1" ), 3, 4 ) ) )</f>
        <v>4</v>
      </c>
    </row>
    <row r="536" spans="80:83" x14ac:dyDescent="0.25">
      <c r="CB536" s="4">
        <v>1</v>
      </c>
      <c r="CC536" t="str">
        <f>"1"</f>
        <v>1</v>
      </c>
      <c r="CD536" t="str">
        <f xml:space="preserve"> IF($CB$536 &gt;= $G$55, "1","0")</f>
        <v>1</v>
      </c>
      <c r="CE536">
        <f xml:space="preserve"> IF( AND( $CC$536 = "1", $CD$536 = "1" ), 1, IF( AND( $CC$536 = "1", $CD$536 = "0" ), 2, IF( AND( $CC$536 = "0", $CD$536 = "1" ), 3, 4 ) ) )</f>
        <v>1</v>
      </c>
    </row>
    <row r="537" spans="80:83" x14ac:dyDescent="0.25">
      <c r="CB537" s="4">
        <v>0</v>
      </c>
      <c r="CC537" t="str">
        <f>"0"</f>
        <v>0</v>
      </c>
      <c r="CD537" t="str">
        <f xml:space="preserve"> IF($CB$537 &gt;= $G$55, "1","0")</f>
        <v>0</v>
      </c>
      <c r="CE537">
        <f xml:space="preserve"> IF( AND( $CC$537 = "1", $CD$537 = "1" ), 1, IF( AND( $CC$537 = "1", $CD$537 = "0" ), 2, IF( AND( $CC$537 = "0", $CD$537 = "1" ), 3, 4 ) ) )</f>
        <v>4</v>
      </c>
    </row>
    <row r="538" spans="80:83" x14ac:dyDescent="0.25">
      <c r="CB538" s="4">
        <v>1</v>
      </c>
      <c r="CC538" t="str">
        <f>"1"</f>
        <v>1</v>
      </c>
      <c r="CD538" t="str">
        <f xml:space="preserve"> IF($CB$538 &gt;= $G$55, "1","0")</f>
        <v>1</v>
      </c>
      <c r="CE538">
        <f xml:space="preserve"> IF( AND( $CC$538 = "1", $CD$538 = "1" ), 1, IF( AND( $CC$538 = "1", $CD$538 = "0" ), 2, IF( AND( $CC$538 = "0", $CD$538 = "1" ), 3, 4 ) ) )</f>
        <v>1</v>
      </c>
    </row>
    <row r="539" spans="80:83" x14ac:dyDescent="0.25">
      <c r="CB539" s="4">
        <v>0</v>
      </c>
      <c r="CC539" t="str">
        <f>"0"</f>
        <v>0</v>
      </c>
      <c r="CD539" t="str">
        <f xml:space="preserve"> IF($CB$539 &gt;= $G$55, "1","0")</f>
        <v>0</v>
      </c>
      <c r="CE539">
        <f xml:space="preserve"> IF( AND( $CC$539 = "1", $CD$539 = "1" ), 1, IF( AND( $CC$539 = "1", $CD$539 = "0" ), 2, IF( AND( $CC$539 = "0", $CD$539 = "1" ), 3, 4 ) ) )</f>
        <v>4</v>
      </c>
    </row>
    <row r="540" spans="80:83" x14ac:dyDescent="0.25">
      <c r="CB540" s="4">
        <v>0</v>
      </c>
      <c r="CC540" t="str">
        <f>"0"</f>
        <v>0</v>
      </c>
      <c r="CD540" t="str">
        <f xml:space="preserve"> IF($CB$540 &gt;= $G$55, "1","0")</f>
        <v>0</v>
      </c>
      <c r="CE540">
        <f xml:space="preserve"> IF( AND( $CC$540 = "1", $CD$540 = "1" ), 1, IF( AND( $CC$540 = "1", $CD$540 = "0" ), 2, IF( AND( $CC$540 = "0", $CD$540 = "1" ), 3, 4 ) ) )</f>
        <v>4</v>
      </c>
    </row>
    <row r="541" spans="80:83" x14ac:dyDescent="0.25">
      <c r="CB541" s="4">
        <v>1</v>
      </c>
      <c r="CC541" t="str">
        <f>"1"</f>
        <v>1</v>
      </c>
      <c r="CD541" t="str">
        <f xml:space="preserve"> IF($CB$541 &gt;= $G$55, "1","0")</f>
        <v>1</v>
      </c>
      <c r="CE541">
        <f xml:space="preserve"> IF( AND( $CC$541 = "1", $CD$541 = "1" ), 1, IF( AND( $CC$541 = "1", $CD$541 = "0" ), 2, IF( AND( $CC$541 = "0", $CD$541 = "1" ), 3, 4 ) ) )</f>
        <v>1</v>
      </c>
    </row>
    <row r="542" spans="80:83" x14ac:dyDescent="0.25">
      <c r="CB542" s="4">
        <v>0</v>
      </c>
      <c r="CC542" t="str">
        <f>"0"</f>
        <v>0</v>
      </c>
      <c r="CD542" t="str">
        <f xml:space="preserve"> IF($CB$542 &gt;= $G$55, "1","0")</f>
        <v>0</v>
      </c>
      <c r="CE542">
        <f xml:space="preserve"> IF( AND( $CC$542 = "1", $CD$542 = "1" ), 1, IF( AND( $CC$542 = "1", $CD$542 = "0" ), 2, IF( AND( $CC$542 = "0", $CD$542 = "1" ), 3, 4 ) ) )</f>
        <v>4</v>
      </c>
    </row>
    <row r="543" spans="80:83" x14ac:dyDescent="0.25">
      <c r="CB543" s="4">
        <v>0</v>
      </c>
      <c r="CC543" t="str">
        <f>"0"</f>
        <v>0</v>
      </c>
      <c r="CD543" t="str">
        <f xml:space="preserve"> IF($CB$543 &gt;= $G$55, "1","0")</f>
        <v>0</v>
      </c>
      <c r="CE543">
        <f xml:space="preserve"> IF( AND( $CC$543 = "1", $CD$543 = "1" ), 1, IF( AND( $CC$543 = "1", $CD$543 = "0" ), 2, IF( AND( $CC$543 = "0", $CD$543 = "1" ), 3, 4 ) ) )</f>
        <v>4</v>
      </c>
    </row>
    <row r="544" spans="80:83" x14ac:dyDescent="0.25">
      <c r="CB544" s="4">
        <v>1</v>
      </c>
      <c r="CC544" t="str">
        <f>"1"</f>
        <v>1</v>
      </c>
      <c r="CD544" t="str">
        <f xml:space="preserve"> IF($CB$544 &gt;= $G$55, "1","0")</f>
        <v>1</v>
      </c>
      <c r="CE544">
        <f xml:space="preserve"> IF( AND( $CC$544 = "1", $CD$544 = "1" ), 1, IF( AND( $CC$544 = "1", $CD$544 = "0" ), 2, IF( AND( $CC$544 = "0", $CD$544 = "1" ), 3, 4 ) ) )</f>
        <v>1</v>
      </c>
    </row>
    <row r="545" spans="80:83" x14ac:dyDescent="0.25">
      <c r="CB545" s="4">
        <v>1</v>
      </c>
      <c r="CC545" t="str">
        <f>"1"</f>
        <v>1</v>
      </c>
      <c r="CD545" t="str">
        <f xml:space="preserve"> IF($CB$545 &gt;= $G$55, "1","0")</f>
        <v>1</v>
      </c>
      <c r="CE545">
        <f xml:space="preserve"> IF( AND( $CC$545 = "1", $CD$545 = "1" ), 1, IF( AND( $CC$545 = "1", $CD$545 = "0" ), 2, IF( AND( $CC$545 = "0", $CD$545 = "1" ), 3, 4 ) ) )</f>
        <v>1</v>
      </c>
    </row>
    <row r="546" spans="80:83" x14ac:dyDescent="0.25">
      <c r="CB546" s="4">
        <v>0</v>
      </c>
      <c r="CC546" t="str">
        <f t="shared" ref="CC546:CC554" si="35">"0"</f>
        <v>0</v>
      </c>
      <c r="CD546" t="str">
        <f xml:space="preserve"> IF($CB$546 &gt;= $G$55, "1","0")</f>
        <v>0</v>
      </c>
      <c r="CE546">
        <f xml:space="preserve"> IF( AND( $CC$546 = "1", $CD$546 = "1" ), 1, IF( AND( $CC$546 = "1", $CD$546 = "0" ), 2, IF( AND( $CC$546 = "0", $CD$546 = "1" ), 3, 4 ) ) )</f>
        <v>4</v>
      </c>
    </row>
    <row r="547" spans="80:83" x14ac:dyDescent="0.25">
      <c r="CB547" s="4">
        <v>0</v>
      </c>
      <c r="CC547" t="str">
        <f t="shared" si="35"/>
        <v>0</v>
      </c>
      <c r="CD547" t="str">
        <f xml:space="preserve"> IF($CB$547 &gt;= $G$55, "1","0")</f>
        <v>0</v>
      </c>
      <c r="CE547">
        <f xml:space="preserve"> IF( AND( $CC$547 = "1", $CD$547 = "1" ), 1, IF( AND( $CC$547 = "1", $CD$547 = "0" ), 2, IF( AND( $CC$547 = "0", $CD$547 = "1" ), 3, 4 ) ) )</f>
        <v>4</v>
      </c>
    </row>
    <row r="548" spans="80:83" x14ac:dyDescent="0.25">
      <c r="CB548" s="4">
        <v>0</v>
      </c>
      <c r="CC548" t="str">
        <f t="shared" si="35"/>
        <v>0</v>
      </c>
      <c r="CD548" t="str">
        <f xml:space="preserve"> IF($CB$548 &gt;= $G$55, "1","0")</f>
        <v>0</v>
      </c>
      <c r="CE548">
        <f xml:space="preserve"> IF( AND( $CC$548 = "1", $CD$548 = "1" ), 1, IF( AND( $CC$548 = "1", $CD$548 = "0" ), 2, IF( AND( $CC$548 = "0", $CD$548 = "1" ), 3, 4 ) ) )</f>
        <v>4</v>
      </c>
    </row>
    <row r="549" spans="80:83" x14ac:dyDescent="0.25">
      <c r="CB549" s="4">
        <v>0</v>
      </c>
      <c r="CC549" t="str">
        <f t="shared" si="35"/>
        <v>0</v>
      </c>
      <c r="CD549" t="str">
        <f xml:space="preserve"> IF($CB$549 &gt;= $G$55, "1","0")</f>
        <v>0</v>
      </c>
      <c r="CE549">
        <f xml:space="preserve"> IF( AND( $CC$549 = "1", $CD$549 = "1" ), 1, IF( AND( $CC$549 = "1", $CD$549 = "0" ), 2, IF( AND( $CC$549 = "0", $CD$549 = "1" ), 3, 4 ) ) )</f>
        <v>4</v>
      </c>
    </row>
    <row r="550" spans="80:83" x14ac:dyDescent="0.25">
      <c r="CB550" s="4">
        <v>0</v>
      </c>
      <c r="CC550" t="str">
        <f t="shared" si="35"/>
        <v>0</v>
      </c>
      <c r="CD550" t="str">
        <f xml:space="preserve"> IF($CB$550 &gt;= $G$55, "1","0")</f>
        <v>0</v>
      </c>
      <c r="CE550">
        <f xml:space="preserve"> IF( AND( $CC$550 = "1", $CD$550 = "1" ), 1, IF( AND( $CC$550 = "1", $CD$550 = "0" ), 2, IF( AND( $CC$550 = "0", $CD$550 = "1" ), 3, 4 ) ) )</f>
        <v>4</v>
      </c>
    </row>
    <row r="551" spans="80:83" x14ac:dyDescent="0.25">
      <c r="CB551" s="4">
        <v>0</v>
      </c>
      <c r="CC551" t="str">
        <f t="shared" si="35"/>
        <v>0</v>
      </c>
      <c r="CD551" t="str">
        <f xml:space="preserve"> IF($CB$551 &gt;= $G$55, "1","0")</f>
        <v>0</v>
      </c>
      <c r="CE551">
        <f xml:space="preserve"> IF( AND( $CC$551 = "1", $CD$551 = "1" ), 1, IF( AND( $CC$551 = "1", $CD$551 = "0" ), 2, IF( AND( $CC$551 = "0", $CD$551 = "1" ), 3, 4 ) ) )</f>
        <v>4</v>
      </c>
    </row>
    <row r="552" spans="80:83" x14ac:dyDescent="0.25">
      <c r="CB552" s="4">
        <v>0</v>
      </c>
      <c r="CC552" t="str">
        <f t="shared" si="35"/>
        <v>0</v>
      </c>
      <c r="CD552" t="str">
        <f xml:space="preserve"> IF($CB$552 &gt;= $G$55, "1","0")</f>
        <v>0</v>
      </c>
      <c r="CE552">
        <f xml:space="preserve"> IF( AND( $CC$552 = "1", $CD$552 = "1" ), 1, IF( AND( $CC$552 = "1", $CD$552 = "0" ), 2, IF( AND( $CC$552 = "0", $CD$552 = "1" ), 3, 4 ) ) )</f>
        <v>4</v>
      </c>
    </row>
    <row r="553" spans="80:83" x14ac:dyDescent="0.25">
      <c r="CB553" s="4">
        <v>0</v>
      </c>
      <c r="CC553" t="str">
        <f t="shared" si="35"/>
        <v>0</v>
      </c>
      <c r="CD553" t="str">
        <f xml:space="preserve"> IF($CB$553 &gt;= $G$55, "1","0")</f>
        <v>0</v>
      </c>
      <c r="CE553">
        <f xml:space="preserve"> IF( AND( $CC$553 = "1", $CD$553 = "1" ), 1, IF( AND( $CC$553 = "1", $CD$553 = "0" ), 2, IF( AND( $CC$553 = "0", $CD$553 = "1" ), 3, 4 ) ) )</f>
        <v>4</v>
      </c>
    </row>
    <row r="554" spans="80:83" x14ac:dyDescent="0.25">
      <c r="CB554" s="4">
        <v>0</v>
      </c>
      <c r="CC554" t="str">
        <f t="shared" si="35"/>
        <v>0</v>
      </c>
      <c r="CD554" t="str">
        <f xml:space="preserve"> IF($CB$554 &gt;= $G$55, "1","0")</f>
        <v>0</v>
      </c>
      <c r="CE554">
        <f xml:space="preserve"> IF( AND( $CC$554 = "1", $CD$554 = "1" ), 1, IF( AND( $CC$554 = "1", $CD$554 = "0" ), 2, IF( AND( $CC$554 = "0", $CD$554 = "1" ), 3, 4 ) ) )</f>
        <v>4</v>
      </c>
    </row>
    <row r="555" spans="80:83" x14ac:dyDescent="0.25">
      <c r="CB555" s="4">
        <v>1</v>
      </c>
      <c r="CC555" t="str">
        <f>"1"</f>
        <v>1</v>
      </c>
      <c r="CD555" t="str">
        <f xml:space="preserve"> IF($CB$555 &gt;= $G$55, "1","0")</f>
        <v>1</v>
      </c>
      <c r="CE555">
        <f xml:space="preserve"> IF( AND( $CC$555 = "1", $CD$555 = "1" ), 1, IF( AND( $CC$555 = "1", $CD$555 = "0" ), 2, IF( AND( $CC$555 = "0", $CD$555 = "1" ), 3, 4 ) ) )</f>
        <v>1</v>
      </c>
    </row>
    <row r="556" spans="80:83" x14ac:dyDescent="0.25">
      <c r="CB556" s="4">
        <v>1</v>
      </c>
      <c r="CC556" t="str">
        <f>"1"</f>
        <v>1</v>
      </c>
      <c r="CD556" t="str">
        <f xml:space="preserve"> IF($CB$556 &gt;= $G$55, "1","0")</f>
        <v>1</v>
      </c>
      <c r="CE556">
        <f xml:space="preserve"> IF( AND( $CC$556 = "1", $CD$556 = "1" ), 1, IF( AND( $CC$556 = "1", $CD$556 = "0" ), 2, IF( AND( $CC$556 = "0", $CD$556 = "1" ), 3, 4 ) ) )</f>
        <v>1</v>
      </c>
    </row>
    <row r="557" spans="80:83" x14ac:dyDescent="0.25">
      <c r="CB557" s="4">
        <v>1</v>
      </c>
      <c r="CC557" t="str">
        <f>"1"</f>
        <v>1</v>
      </c>
      <c r="CD557" t="str">
        <f xml:space="preserve"> IF($CB$557 &gt;= $G$55, "1","0")</f>
        <v>1</v>
      </c>
      <c r="CE557">
        <f xml:space="preserve"> IF( AND( $CC$557 = "1", $CD$557 = "1" ), 1, IF( AND( $CC$557 = "1", $CD$557 = "0" ), 2, IF( AND( $CC$557 = "0", $CD$557 = "1" ), 3, 4 ) ) )</f>
        <v>1</v>
      </c>
    </row>
    <row r="558" spans="80:83" x14ac:dyDescent="0.25">
      <c r="CB558" s="4">
        <v>0</v>
      </c>
      <c r="CC558" t="str">
        <f t="shared" ref="CC558:CC564" si="36">"0"</f>
        <v>0</v>
      </c>
      <c r="CD558" t="str">
        <f xml:space="preserve"> IF($CB$558 &gt;= $G$55, "1","0")</f>
        <v>0</v>
      </c>
      <c r="CE558">
        <f xml:space="preserve"> IF( AND( $CC$558 = "1", $CD$558 = "1" ), 1, IF( AND( $CC$558 = "1", $CD$558 = "0" ), 2, IF( AND( $CC$558 = "0", $CD$558 = "1" ), 3, 4 ) ) )</f>
        <v>4</v>
      </c>
    </row>
    <row r="559" spans="80:83" x14ac:dyDescent="0.25">
      <c r="CB559" s="4">
        <v>0</v>
      </c>
      <c r="CC559" t="str">
        <f t="shared" si="36"/>
        <v>0</v>
      </c>
      <c r="CD559" t="str">
        <f xml:space="preserve"> IF($CB$559 &gt;= $G$55, "1","0")</f>
        <v>0</v>
      </c>
      <c r="CE559">
        <f xml:space="preserve"> IF( AND( $CC$559 = "1", $CD$559 = "1" ), 1, IF( AND( $CC$559 = "1", $CD$559 = "0" ), 2, IF( AND( $CC$559 = "0", $CD$559 = "1" ), 3, 4 ) ) )</f>
        <v>4</v>
      </c>
    </row>
    <row r="560" spans="80:83" x14ac:dyDescent="0.25">
      <c r="CB560" s="4">
        <v>0</v>
      </c>
      <c r="CC560" t="str">
        <f t="shared" si="36"/>
        <v>0</v>
      </c>
      <c r="CD560" t="str">
        <f xml:space="preserve"> IF($CB$560 &gt;= $G$55, "1","0")</f>
        <v>0</v>
      </c>
      <c r="CE560">
        <f xml:space="preserve"> IF( AND( $CC$560 = "1", $CD$560 = "1" ), 1, IF( AND( $CC$560 = "1", $CD$560 = "0" ), 2, IF( AND( $CC$560 = "0", $CD$560 = "1" ), 3, 4 ) ) )</f>
        <v>4</v>
      </c>
    </row>
    <row r="561" spans="80:83" x14ac:dyDescent="0.25">
      <c r="CB561" s="4">
        <v>0</v>
      </c>
      <c r="CC561" t="str">
        <f t="shared" si="36"/>
        <v>0</v>
      </c>
      <c r="CD561" t="str">
        <f xml:space="preserve"> IF($CB$561 &gt;= $G$55, "1","0")</f>
        <v>0</v>
      </c>
      <c r="CE561">
        <f xml:space="preserve"> IF( AND( $CC$561 = "1", $CD$561 = "1" ), 1, IF( AND( $CC$561 = "1", $CD$561 = "0" ), 2, IF( AND( $CC$561 = "0", $CD$561 = "1" ), 3, 4 ) ) )</f>
        <v>4</v>
      </c>
    </row>
    <row r="562" spans="80:83" x14ac:dyDescent="0.25">
      <c r="CB562" s="4">
        <v>0</v>
      </c>
      <c r="CC562" t="str">
        <f t="shared" si="36"/>
        <v>0</v>
      </c>
      <c r="CD562" t="str">
        <f xml:space="preserve"> IF($CB$562 &gt;= $G$55, "1","0")</f>
        <v>0</v>
      </c>
      <c r="CE562">
        <f xml:space="preserve"> IF( AND( $CC$562 = "1", $CD$562 = "1" ), 1, IF( AND( $CC$562 = "1", $CD$562 = "0" ), 2, IF( AND( $CC$562 = "0", $CD$562 = "1" ), 3, 4 ) ) )</f>
        <v>4</v>
      </c>
    </row>
    <row r="563" spans="80:83" x14ac:dyDescent="0.25">
      <c r="CB563" s="4">
        <v>0</v>
      </c>
      <c r="CC563" t="str">
        <f t="shared" si="36"/>
        <v>0</v>
      </c>
      <c r="CD563" t="str">
        <f xml:space="preserve"> IF($CB$563 &gt;= $G$55, "1","0")</f>
        <v>0</v>
      </c>
      <c r="CE563">
        <f xml:space="preserve"> IF( AND( $CC$563 = "1", $CD$563 = "1" ), 1, IF( AND( $CC$563 = "1", $CD$563 = "0" ), 2, IF( AND( $CC$563 = "0", $CD$563 = "1" ), 3, 4 ) ) )</f>
        <v>4</v>
      </c>
    </row>
    <row r="564" spans="80:83" x14ac:dyDescent="0.25">
      <c r="CB564" s="4">
        <v>0</v>
      </c>
      <c r="CC564" t="str">
        <f t="shared" si="36"/>
        <v>0</v>
      </c>
      <c r="CD564" t="str">
        <f xml:space="preserve"> IF($CB$564 &gt;= $G$55, "1","0")</f>
        <v>0</v>
      </c>
      <c r="CE564">
        <f xml:space="preserve"> IF( AND( $CC$564 = "1", $CD$564 = "1" ), 1, IF( AND( $CC$564 = "1", $CD$564 = "0" ), 2, IF( AND( $CC$564 = "0", $CD$564 = "1" ), 3, 4 ) ) )</f>
        <v>4</v>
      </c>
    </row>
    <row r="565" spans="80:83" x14ac:dyDescent="0.25">
      <c r="CB565" s="4">
        <v>1</v>
      </c>
      <c r="CC565" t="str">
        <f>"1"</f>
        <v>1</v>
      </c>
      <c r="CD565" t="str">
        <f xml:space="preserve"> IF($CB$565 &gt;= $G$55, "1","0")</f>
        <v>1</v>
      </c>
      <c r="CE565">
        <f xml:space="preserve"> IF( AND( $CC$565 = "1", $CD$565 = "1" ), 1, IF( AND( $CC$565 = "1", $CD$565 = "0" ), 2, IF( AND( $CC$565 = "0", $CD$565 = "1" ), 3, 4 ) ) )</f>
        <v>1</v>
      </c>
    </row>
    <row r="566" spans="80:83" x14ac:dyDescent="0.25">
      <c r="CB566" s="4">
        <v>1</v>
      </c>
      <c r="CC566" t="str">
        <f>"1"</f>
        <v>1</v>
      </c>
      <c r="CD566" t="str">
        <f xml:space="preserve"> IF($CB$566 &gt;= $G$55, "1","0")</f>
        <v>1</v>
      </c>
      <c r="CE566">
        <f xml:space="preserve"> IF( AND( $CC$566 = "1", $CD$566 = "1" ), 1, IF( AND( $CC$566 = "1", $CD$566 = "0" ), 2, IF( AND( $CC$566 = "0", $CD$566 = "1" ), 3, 4 ) ) )</f>
        <v>1</v>
      </c>
    </row>
    <row r="567" spans="80:83" x14ac:dyDescent="0.25">
      <c r="CB567" s="4">
        <v>0</v>
      </c>
      <c r="CC567" t="str">
        <f t="shared" ref="CC567:CC572" si="37">"0"</f>
        <v>0</v>
      </c>
      <c r="CD567" t="str">
        <f xml:space="preserve"> IF($CB$567 &gt;= $G$55, "1","0")</f>
        <v>0</v>
      </c>
      <c r="CE567">
        <f xml:space="preserve"> IF( AND( $CC$567 = "1", $CD$567 = "1" ), 1, IF( AND( $CC$567 = "1", $CD$567 = "0" ), 2, IF( AND( $CC$567 = "0", $CD$567 = "1" ), 3, 4 ) ) )</f>
        <v>4</v>
      </c>
    </row>
    <row r="568" spans="80:83" x14ac:dyDescent="0.25">
      <c r="CB568" s="4">
        <v>0</v>
      </c>
      <c r="CC568" t="str">
        <f t="shared" si="37"/>
        <v>0</v>
      </c>
      <c r="CD568" t="str">
        <f xml:space="preserve"> IF($CB$568 &gt;= $G$55, "1","0")</f>
        <v>0</v>
      </c>
      <c r="CE568">
        <f xml:space="preserve"> IF( AND( $CC$568 = "1", $CD$568 = "1" ), 1, IF( AND( $CC$568 = "1", $CD$568 = "0" ), 2, IF( AND( $CC$568 = "0", $CD$568 = "1" ), 3, 4 ) ) )</f>
        <v>4</v>
      </c>
    </row>
    <row r="569" spans="80:83" x14ac:dyDescent="0.25">
      <c r="CB569" s="4">
        <v>0</v>
      </c>
      <c r="CC569" t="str">
        <f t="shared" si="37"/>
        <v>0</v>
      </c>
      <c r="CD569" t="str">
        <f xml:space="preserve"> IF($CB$569 &gt;= $G$55, "1","0")</f>
        <v>0</v>
      </c>
      <c r="CE569">
        <f xml:space="preserve"> IF( AND( $CC$569 = "1", $CD$569 = "1" ), 1, IF( AND( $CC$569 = "1", $CD$569 = "0" ), 2, IF( AND( $CC$569 = "0", $CD$569 = "1" ), 3, 4 ) ) )</f>
        <v>4</v>
      </c>
    </row>
    <row r="570" spans="80:83" x14ac:dyDescent="0.25">
      <c r="CB570" s="4">
        <v>0</v>
      </c>
      <c r="CC570" t="str">
        <f t="shared" si="37"/>
        <v>0</v>
      </c>
      <c r="CD570" t="str">
        <f xml:space="preserve"> IF($CB$570 &gt;= $G$55, "1","0")</f>
        <v>0</v>
      </c>
      <c r="CE570">
        <f xml:space="preserve"> IF( AND( $CC$570 = "1", $CD$570 = "1" ), 1, IF( AND( $CC$570 = "1", $CD$570 = "0" ), 2, IF( AND( $CC$570 = "0", $CD$570 = "1" ), 3, 4 ) ) )</f>
        <v>4</v>
      </c>
    </row>
    <row r="571" spans="80:83" x14ac:dyDescent="0.25">
      <c r="CB571" s="4">
        <v>0</v>
      </c>
      <c r="CC571" t="str">
        <f t="shared" si="37"/>
        <v>0</v>
      </c>
      <c r="CD571" t="str">
        <f xml:space="preserve"> IF($CB$571 &gt;= $G$55, "1","0")</f>
        <v>0</v>
      </c>
      <c r="CE571">
        <f xml:space="preserve"> IF( AND( $CC$571 = "1", $CD$571 = "1" ), 1, IF( AND( $CC$571 = "1", $CD$571 = "0" ), 2, IF( AND( $CC$571 = "0", $CD$571 = "1" ), 3, 4 ) ) )</f>
        <v>4</v>
      </c>
    </row>
    <row r="572" spans="80:83" x14ac:dyDescent="0.25">
      <c r="CB572" s="4">
        <v>0</v>
      </c>
      <c r="CC572" t="str">
        <f t="shared" si="37"/>
        <v>0</v>
      </c>
      <c r="CD572" t="str">
        <f xml:space="preserve"> IF($CB$572 &gt;= $G$55, "1","0")</f>
        <v>0</v>
      </c>
      <c r="CE572">
        <f xml:space="preserve"> IF( AND( $CC$572 = "1", $CD$572 = "1" ), 1, IF( AND( $CC$572 = "1", $CD$572 = "0" ), 2, IF( AND( $CC$572 = "0", $CD$572 = "1" ), 3, 4 ) ) )</f>
        <v>4</v>
      </c>
    </row>
    <row r="573" spans="80:83" x14ac:dyDescent="0.25">
      <c r="CB573" s="4">
        <v>1</v>
      </c>
      <c r="CC573" t="str">
        <f>"1"</f>
        <v>1</v>
      </c>
      <c r="CD573" t="str">
        <f xml:space="preserve"> IF($CB$573 &gt;= $G$55, "1","0")</f>
        <v>1</v>
      </c>
      <c r="CE573">
        <f xml:space="preserve"> IF( AND( $CC$573 = "1", $CD$573 = "1" ), 1, IF( AND( $CC$573 = "1", $CD$573 = "0" ), 2, IF( AND( $CC$573 = "0", $CD$573 = "1" ), 3, 4 ) ) )</f>
        <v>1</v>
      </c>
    </row>
    <row r="574" spans="80:83" x14ac:dyDescent="0.25">
      <c r="CB574" s="4">
        <v>1</v>
      </c>
      <c r="CC574" t="str">
        <f>"1"</f>
        <v>1</v>
      </c>
      <c r="CD574" t="str">
        <f xml:space="preserve"> IF($CB$574 &gt;= $G$55, "1","0")</f>
        <v>1</v>
      </c>
      <c r="CE574">
        <f xml:space="preserve"> IF( AND( $CC$574 = "1", $CD$574 = "1" ), 1, IF( AND( $CC$574 = "1", $CD$574 = "0" ), 2, IF( AND( $CC$574 = "0", $CD$574 = "1" ), 3, 4 ) ) )</f>
        <v>1</v>
      </c>
    </row>
    <row r="575" spans="80:83" x14ac:dyDescent="0.25">
      <c r="CB575" s="4">
        <v>1</v>
      </c>
      <c r="CC575" t="str">
        <f>"1"</f>
        <v>1</v>
      </c>
      <c r="CD575" t="str">
        <f xml:space="preserve"> IF($CB$575 &gt;= $G$55, "1","0")</f>
        <v>1</v>
      </c>
      <c r="CE575">
        <f xml:space="preserve"> IF( AND( $CC$575 = "1", $CD$575 = "1" ), 1, IF( AND( $CC$575 = "1", $CD$575 = "0" ), 2, IF( AND( $CC$575 = "0", $CD$575 = "1" ), 3, 4 ) ) )</f>
        <v>1</v>
      </c>
    </row>
    <row r="576" spans="80:83" x14ac:dyDescent="0.25">
      <c r="CB576" s="4">
        <v>1</v>
      </c>
      <c r="CC576" t="str">
        <f>"1"</f>
        <v>1</v>
      </c>
      <c r="CD576" t="str">
        <f xml:space="preserve"> IF($CB$576 &gt;= $G$55, "1","0")</f>
        <v>1</v>
      </c>
      <c r="CE576">
        <f xml:space="preserve"> IF( AND( $CC$576 = "1", $CD$576 = "1" ), 1, IF( AND( $CC$576 = "1", $CD$576 = "0" ), 2, IF( AND( $CC$576 = "0", $CD$576 = "1" ), 3, 4 ) ) )</f>
        <v>1</v>
      </c>
    </row>
    <row r="577" spans="80:83" x14ac:dyDescent="0.25">
      <c r="CB577" s="4">
        <v>0</v>
      </c>
      <c r="CC577" t="str">
        <f t="shared" ref="CC577:CC585" si="38">"0"</f>
        <v>0</v>
      </c>
      <c r="CD577" t="str">
        <f xml:space="preserve"> IF($CB$577 &gt;= $G$55, "1","0")</f>
        <v>0</v>
      </c>
      <c r="CE577">
        <f xml:space="preserve"> IF( AND( $CC$577 = "1", $CD$577 = "1" ), 1, IF( AND( $CC$577 = "1", $CD$577 = "0" ), 2, IF( AND( $CC$577 = "0", $CD$577 = "1" ), 3, 4 ) ) )</f>
        <v>4</v>
      </c>
    </row>
    <row r="578" spans="80:83" x14ac:dyDescent="0.25">
      <c r="CB578" s="4">
        <v>0</v>
      </c>
      <c r="CC578" t="str">
        <f t="shared" si="38"/>
        <v>0</v>
      </c>
      <c r="CD578" t="str">
        <f xml:space="preserve"> IF($CB$578 &gt;= $G$55, "1","0")</f>
        <v>0</v>
      </c>
      <c r="CE578">
        <f xml:space="preserve"> IF( AND( $CC$578 = "1", $CD$578 = "1" ), 1, IF( AND( $CC$578 = "1", $CD$578 = "0" ), 2, IF( AND( $CC$578 = "0", $CD$578 = "1" ), 3, 4 ) ) )</f>
        <v>4</v>
      </c>
    </row>
    <row r="579" spans="80:83" x14ac:dyDescent="0.25">
      <c r="CB579" s="4">
        <v>0</v>
      </c>
      <c r="CC579" t="str">
        <f t="shared" si="38"/>
        <v>0</v>
      </c>
      <c r="CD579" t="str">
        <f xml:space="preserve"> IF($CB$579 &gt;= $G$55, "1","0")</f>
        <v>0</v>
      </c>
      <c r="CE579">
        <f xml:space="preserve"> IF( AND( $CC$579 = "1", $CD$579 = "1" ), 1, IF( AND( $CC$579 = "1", $CD$579 = "0" ), 2, IF( AND( $CC$579 = "0", $CD$579 = "1" ), 3, 4 ) ) )</f>
        <v>4</v>
      </c>
    </row>
    <row r="580" spans="80:83" x14ac:dyDescent="0.25">
      <c r="CB580" s="4">
        <v>0</v>
      </c>
      <c r="CC580" t="str">
        <f t="shared" si="38"/>
        <v>0</v>
      </c>
      <c r="CD580" t="str">
        <f xml:space="preserve"> IF($CB$580 &gt;= $G$55, "1","0")</f>
        <v>0</v>
      </c>
      <c r="CE580">
        <f xml:space="preserve"> IF( AND( $CC$580 = "1", $CD$580 = "1" ), 1, IF( AND( $CC$580 = "1", $CD$580 = "0" ), 2, IF( AND( $CC$580 = "0", $CD$580 = "1" ), 3, 4 ) ) )</f>
        <v>4</v>
      </c>
    </row>
    <row r="581" spans="80:83" x14ac:dyDescent="0.25">
      <c r="CB581" s="4">
        <v>0</v>
      </c>
      <c r="CC581" t="str">
        <f t="shared" si="38"/>
        <v>0</v>
      </c>
      <c r="CD581" t="str">
        <f xml:space="preserve"> IF($CB$581 &gt;= $G$55, "1","0")</f>
        <v>0</v>
      </c>
      <c r="CE581">
        <f xml:space="preserve"> IF( AND( $CC$581 = "1", $CD$581 = "1" ), 1, IF( AND( $CC$581 = "1", $CD$581 = "0" ), 2, IF( AND( $CC$581 = "0", $CD$581 = "1" ), 3, 4 ) ) )</f>
        <v>4</v>
      </c>
    </row>
    <row r="582" spans="80:83" x14ac:dyDescent="0.25">
      <c r="CB582" s="4">
        <v>0</v>
      </c>
      <c r="CC582" t="str">
        <f t="shared" si="38"/>
        <v>0</v>
      </c>
      <c r="CD582" t="str">
        <f xml:space="preserve"> IF($CB$582 &gt;= $G$55, "1","0")</f>
        <v>0</v>
      </c>
      <c r="CE582">
        <f xml:space="preserve"> IF( AND( $CC$582 = "1", $CD$582 = "1" ), 1, IF( AND( $CC$582 = "1", $CD$582 = "0" ), 2, IF( AND( $CC$582 = "0", $CD$582 = "1" ), 3, 4 ) ) )</f>
        <v>4</v>
      </c>
    </row>
    <row r="583" spans="80:83" x14ac:dyDescent="0.25">
      <c r="CB583" s="4">
        <v>0</v>
      </c>
      <c r="CC583" t="str">
        <f t="shared" si="38"/>
        <v>0</v>
      </c>
      <c r="CD583" t="str">
        <f xml:space="preserve"> IF($CB$583 &gt;= $G$55, "1","0")</f>
        <v>0</v>
      </c>
      <c r="CE583">
        <f xml:space="preserve"> IF( AND( $CC$583 = "1", $CD$583 = "1" ), 1, IF( AND( $CC$583 = "1", $CD$583 = "0" ), 2, IF( AND( $CC$583 = "0", $CD$583 = "1" ), 3, 4 ) ) )</f>
        <v>4</v>
      </c>
    </row>
    <row r="584" spans="80:83" x14ac:dyDescent="0.25">
      <c r="CB584" s="4">
        <v>0</v>
      </c>
      <c r="CC584" t="str">
        <f t="shared" si="38"/>
        <v>0</v>
      </c>
      <c r="CD584" t="str">
        <f xml:space="preserve"> IF($CB$584 &gt;= $G$55, "1","0")</f>
        <v>0</v>
      </c>
      <c r="CE584">
        <f xml:space="preserve"> IF( AND( $CC$584 = "1", $CD$584 = "1" ), 1, IF( AND( $CC$584 = "1", $CD$584 = "0" ), 2, IF( AND( $CC$584 = "0", $CD$584 = "1" ), 3, 4 ) ) )</f>
        <v>4</v>
      </c>
    </row>
    <row r="585" spans="80:83" x14ac:dyDescent="0.25">
      <c r="CB585" s="4">
        <v>0</v>
      </c>
      <c r="CC585" t="str">
        <f t="shared" si="38"/>
        <v>0</v>
      </c>
      <c r="CD585" t="str">
        <f xml:space="preserve"> IF($CB$585 &gt;= $G$55, "1","0")</f>
        <v>0</v>
      </c>
      <c r="CE585">
        <f xml:space="preserve"> IF( AND( $CC$585 = "1", $CD$585 = "1" ), 1, IF( AND( $CC$585 = "1", $CD$585 = "0" ), 2, IF( AND( $CC$585 = "0", $CD$585 = "1" ), 3, 4 ) ) )</f>
        <v>4</v>
      </c>
    </row>
    <row r="586" spans="80:83" x14ac:dyDescent="0.25">
      <c r="CB586" s="4">
        <v>1</v>
      </c>
      <c r="CC586" t="str">
        <f>"1"</f>
        <v>1</v>
      </c>
      <c r="CD586" t="str">
        <f xml:space="preserve"> IF($CB$586 &gt;= $G$55, "1","0")</f>
        <v>1</v>
      </c>
      <c r="CE586">
        <f xml:space="preserve"> IF( AND( $CC$586 = "1", $CD$586 = "1" ), 1, IF( AND( $CC$586 = "1", $CD$586 = "0" ), 2, IF( AND( $CC$586 = "0", $CD$586 = "1" ), 3, 4 ) ) )</f>
        <v>1</v>
      </c>
    </row>
    <row r="587" spans="80:83" x14ac:dyDescent="0.25">
      <c r="CB587" s="4">
        <v>0</v>
      </c>
      <c r="CC587" t="str">
        <f>"0"</f>
        <v>0</v>
      </c>
      <c r="CD587" t="str">
        <f xml:space="preserve"> IF($CB$587 &gt;= $G$55, "1","0")</f>
        <v>0</v>
      </c>
      <c r="CE587">
        <f xml:space="preserve"> IF( AND( $CC$587 = "1", $CD$587 = "1" ), 1, IF( AND( $CC$587 = "1", $CD$587 = "0" ), 2, IF( AND( $CC$587 = "0", $CD$587 = "1" ), 3, 4 ) ) )</f>
        <v>4</v>
      </c>
    </row>
  </sheetData>
  <mergeCells count="61">
    <mergeCell ref="C14:K14"/>
    <mergeCell ref="C15:F15"/>
    <mergeCell ref="C16:F16"/>
    <mergeCell ref="C17:F17"/>
    <mergeCell ref="C18:F18"/>
    <mergeCell ref="C20:F20"/>
    <mergeCell ref="G15:K15"/>
    <mergeCell ref="G16:K16"/>
    <mergeCell ref="G17:K17"/>
    <mergeCell ref="G18:K18"/>
    <mergeCell ref="G19:K19"/>
    <mergeCell ref="G20:K20"/>
    <mergeCell ref="C19:F19"/>
    <mergeCell ref="C22:AH22"/>
    <mergeCell ref="C23:D23"/>
    <mergeCell ref="C24:D24"/>
    <mergeCell ref="C25:D25"/>
    <mergeCell ref="E23:AH23"/>
    <mergeCell ref="E25:AH25"/>
    <mergeCell ref="H55:M55"/>
    <mergeCell ref="C27:I27"/>
    <mergeCell ref="C28:E28"/>
    <mergeCell ref="C29:E29"/>
    <mergeCell ref="C30:E30"/>
    <mergeCell ref="C31:E31"/>
    <mergeCell ref="F28:I28"/>
    <mergeCell ref="F29:I29"/>
    <mergeCell ref="F30:I30"/>
    <mergeCell ref="F31:I31"/>
    <mergeCell ref="C71:D71"/>
    <mergeCell ref="C33:G33"/>
    <mergeCell ref="C34:G34"/>
    <mergeCell ref="C35:G35"/>
    <mergeCell ref="C40:G40"/>
    <mergeCell ref="C55:F55"/>
    <mergeCell ref="C57:E57"/>
    <mergeCell ref="D58:E58"/>
    <mergeCell ref="C63:F63"/>
    <mergeCell ref="C69:E69"/>
    <mergeCell ref="C70:D70"/>
    <mergeCell ref="C73:D73"/>
    <mergeCell ref="C74:D74"/>
    <mergeCell ref="C79:F79"/>
    <mergeCell ref="H79:M79"/>
    <mergeCell ref="C81:E81"/>
    <mergeCell ref="J5:K5"/>
    <mergeCell ref="B4:K4"/>
    <mergeCell ref="N4:Q4"/>
    <mergeCell ref="C97:D97"/>
    <mergeCell ref="C98:D98"/>
    <mergeCell ref="B5:C5"/>
    <mergeCell ref="D5:E5"/>
    <mergeCell ref="F5:G5"/>
    <mergeCell ref="H5:I5"/>
    <mergeCell ref="D82:E82"/>
    <mergeCell ref="C87:F87"/>
    <mergeCell ref="C93:E93"/>
    <mergeCell ref="C94:D94"/>
    <mergeCell ref="C95:D95"/>
    <mergeCell ref="C96:D96"/>
    <mergeCell ref="C72:D72"/>
  </mergeCells>
  <hyperlinks>
    <hyperlink ref="B5" location="'KNNC_Output'!$B$12:$B$12" display="Inputs"/>
    <hyperlink ref="D5" location="'KNNC_Output'!$B$38:$B$38" display="Prior Class Prob."/>
    <hyperlink ref="F5" location="'KNNC_Output'!$B$47:$B$47" display="Valid. Error Log"/>
    <hyperlink ref="H5" location="'KNNC_Output'!$B$53:$B$53" display="Train. Score - Summary"/>
    <hyperlink ref="J5" location="'KNNC_Output'!$B$77:$B$77" display="Valid. Score - Summary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98"/>
  <sheetViews>
    <sheetView showGridLines="0" workbookViewId="0"/>
  </sheetViews>
  <sheetFormatPr defaultRowHeight="15.75" x14ac:dyDescent="0.25"/>
  <cols>
    <col min="2" max="2" width="21" bestFit="1" customWidth="1"/>
    <col min="3" max="3" width="29.625" bestFit="1" customWidth="1"/>
  </cols>
  <sheetData>
    <row r="2" spans="2:36" x14ac:dyDescent="0.25">
      <c r="N2" t="s">
        <v>363</v>
      </c>
    </row>
    <row r="3" spans="2:36" x14ac:dyDescent="0.25">
      <c r="B3" s="6" t="s">
        <v>52</v>
      </c>
      <c r="C3" s="4" t="s">
        <v>192</v>
      </c>
      <c r="E3" s="6" t="s">
        <v>82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4" t="s">
        <v>29</v>
      </c>
      <c r="AJ3" s="4" t="s">
        <v>30</v>
      </c>
    </row>
    <row r="4" spans="2:36" x14ac:dyDescent="0.25">
      <c r="B4" s="6" t="s">
        <v>55</v>
      </c>
      <c r="C4" s="4">
        <v>31</v>
      </c>
      <c r="E4" s="6" t="s">
        <v>193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67</v>
      </c>
    </row>
    <row r="5" spans="2:36" x14ac:dyDescent="0.25">
      <c r="B5" s="6" t="s">
        <v>194</v>
      </c>
      <c r="C5" s="4" t="b">
        <v>0</v>
      </c>
    </row>
    <row r="6" spans="2:36" x14ac:dyDescent="0.25">
      <c r="B6" s="6" t="s">
        <v>195</v>
      </c>
      <c r="C6" s="4">
        <v>3</v>
      </c>
    </row>
    <row r="7" spans="2:36" x14ac:dyDescent="0.25">
      <c r="B7" s="6" t="s">
        <v>196</v>
      </c>
      <c r="C7" s="4">
        <v>3</v>
      </c>
      <c r="F7" s="7" t="s">
        <v>197</v>
      </c>
      <c r="G7" s="7" t="s">
        <v>198</v>
      </c>
    </row>
    <row r="8" spans="2:36" x14ac:dyDescent="0.25">
      <c r="B8" s="6" t="s">
        <v>41</v>
      </c>
      <c r="C8" s="4" t="s">
        <v>199</v>
      </c>
      <c r="F8" s="4">
        <v>0</v>
      </c>
      <c r="G8" s="4" t="s">
        <v>200</v>
      </c>
    </row>
    <row r="9" spans="2:36" x14ac:dyDescent="0.25">
      <c r="B9" s="6" t="s">
        <v>59</v>
      </c>
      <c r="C9" s="4" t="s">
        <v>201</v>
      </c>
      <c r="F9" s="4">
        <v>1</v>
      </c>
      <c r="G9" s="4" t="s">
        <v>200</v>
      </c>
    </row>
    <row r="10" spans="2:36" x14ac:dyDescent="0.25">
      <c r="B10" s="6" t="s">
        <v>202</v>
      </c>
      <c r="C10" s="4" t="s">
        <v>203</v>
      </c>
    </row>
    <row r="11" spans="2:36" x14ac:dyDescent="0.25">
      <c r="B11" s="6" t="s">
        <v>204</v>
      </c>
      <c r="C11" s="4" t="s">
        <v>205</v>
      </c>
      <c r="F11" s="7" t="s">
        <v>0</v>
      </c>
      <c r="G11" s="7" t="s">
        <v>1</v>
      </c>
      <c r="H11" s="7" t="s">
        <v>2</v>
      </c>
      <c r="I11" s="7" t="s">
        <v>3</v>
      </c>
      <c r="J11" s="7" t="s">
        <v>4</v>
      </c>
      <c r="K11" s="7" t="s">
        <v>5</v>
      </c>
      <c r="L11" s="7" t="s">
        <v>6</v>
      </c>
      <c r="M11" s="7" t="s">
        <v>7</v>
      </c>
      <c r="N11" s="7" t="s">
        <v>8</v>
      </c>
      <c r="O11" s="7" t="s">
        <v>9</v>
      </c>
      <c r="P11" s="7" t="s">
        <v>10</v>
      </c>
      <c r="Q11" s="7" t="s">
        <v>11</v>
      </c>
      <c r="R11" s="7" t="s">
        <v>12</v>
      </c>
      <c r="S11" s="7" t="s">
        <v>13</v>
      </c>
      <c r="T11" s="7" t="s">
        <v>14</v>
      </c>
      <c r="U11" s="7" t="s">
        <v>15</v>
      </c>
      <c r="V11" s="7" t="s">
        <v>16</v>
      </c>
      <c r="W11" s="7" t="s">
        <v>17</v>
      </c>
      <c r="X11" s="7" t="s">
        <v>18</v>
      </c>
      <c r="Y11" s="7" t="s">
        <v>19</v>
      </c>
      <c r="Z11" s="7" t="s">
        <v>20</v>
      </c>
      <c r="AA11" s="7" t="s">
        <v>21</v>
      </c>
      <c r="AB11" s="7" t="s">
        <v>22</v>
      </c>
      <c r="AC11" s="7" t="s">
        <v>23</v>
      </c>
      <c r="AD11" s="7" t="s">
        <v>24</v>
      </c>
      <c r="AE11" s="7" t="s">
        <v>25</v>
      </c>
      <c r="AF11" s="7" t="s">
        <v>26</v>
      </c>
      <c r="AG11" s="7" t="s">
        <v>27</v>
      </c>
      <c r="AH11" s="7" t="s">
        <v>28</v>
      </c>
      <c r="AI11" s="7" t="s">
        <v>29</v>
      </c>
      <c r="AJ11" s="7" t="s">
        <v>30</v>
      </c>
    </row>
    <row r="12" spans="2:36" x14ac:dyDescent="0.25">
      <c r="B12" s="6" t="s">
        <v>206</v>
      </c>
      <c r="C12" s="4" t="s">
        <v>207</v>
      </c>
      <c r="F12" s="4">
        <v>16900</v>
      </c>
      <c r="G12" s="4">
        <v>27</v>
      </c>
      <c r="H12" s="4">
        <v>90</v>
      </c>
      <c r="I12" s="4">
        <v>210</v>
      </c>
      <c r="J12" s="4">
        <v>1245</v>
      </c>
      <c r="K12" s="4">
        <v>2000</v>
      </c>
      <c r="L12" s="4">
        <v>3</v>
      </c>
      <c r="M12" s="4">
        <v>1</v>
      </c>
      <c r="N12" s="4">
        <v>0</v>
      </c>
      <c r="O12" s="4">
        <v>0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0</v>
      </c>
      <c r="V12" s="4">
        <v>1</v>
      </c>
      <c r="W12" s="4">
        <v>1</v>
      </c>
      <c r="X12" s="4">
        <v>1</v>
      </c>
      <c r="Y12" s="4">
        <v>0</v>
      </c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</row>
    <row r="13" spans="2:36" x14ac:dyDescent="0.25">
      <c r="B13" s="6" t="s">
        <v>208</v>
      </c>
      <c r="C13" s="4">
        <v>31</v>
      </c>
      <c r="F13" s="4">
        <v>19600</v>
      </c>
      <c r="G13" s="4">
        <v>25</v>
      </c>
      <c r="H13" s="4">
        <v>192</v>
      </c>
      <c r="I13" s="4">
        <v>100</v>
      </c>
      <c r="J13" s="4">
        <v>1185</v>
      </c>
      <c r="K13" s="4">
        <v>1800</v>
      </c>
      <c r="L13" s="4">
        <v>3</v>
      </c>
      <c r="M13" s="4">
        <v>0</v>
      </c>
      <c r="N13" s="4">
        <v>0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  <c r="V13" s="4">
        <v>1</v>
      </c>
      <c r="W13" s="4">
        <v>1</v>
      </c>
      <c r="X13" s="4">
        <v>1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1</v>
      </c>
    </row>
    <row r="14" spans="2:36" x14ac:dyDescent="0.25">
      <c r="B14" s="6" t="s">
        <v>209</v>
      </c>
      <c r="C14" s="4">
        <v>0</v>
      </c>
      <c r="F14" s="4">
        <v>22000</v>
      </c>
      <c r="G14" s="4">
        <v>28</v>
      </c>
      <c r="H14" s="4">
        <v>192</v>
      </c>
      <c r="I14" s="4">
        <v>100</v>
      </c>
      <c r="J14" s="4">
        <v>1185</v>
      </c>
      <c r="K14" s="4">
        <v>1800</v>
      </c>
      <c r="L14" s="4">
        <v>3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1</v>
      </c>
      <c r="Y14" s="4">
        <v>0</v>
      </c>
      <c r="Z14" s="4">
        <v>1</v>
      </c>
      <c r="AA14" s="4">
        <v>1</v>
      </c>
      <c r="AB14" s="4">
        <v>1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</row>
    <row r="15" spans="2:36" x14ac:dyDescent="0.25">
      <c r="B15" s="6" t="s">
        <v>210</v>
      </c>
      <c r="C15" s="4">
        <v>1</v>
      </c>
      <c r="F15" s="4">
        <v>16950</v>
      </c>
      <c r="G15" s="4">
        <v>30</v>
      </c>
      <c r="H15" s="4">
        <v>110</v>
      </c>
      <c r="I15" s="4">
        <v>85</v>
      </c>
      <c r="J15" s="4">
        <v>1105</v>
      </c>
      <c r="K15" s="4">
        <v>1600</v>
      </c>
      <c r="L15" s="4">
        <v>3</v>
      </c>
      <c r="M15" s="4">
        <v>1</v>
      </c>
      <c r="N15" s="4">
        <v>0</v>
      </c>
      <c r="O15" s="4">
        <v>1</v>
      </c>
      <c r="P15" s="4">
        <v>1</v>
      </c>
      <c r="Q15" s="4">
        <v>1</v>
      </c>
      <c r="R15" s="4">
        <v>1</v>
      </c>
      <c r="S15" s="4">
        <v>0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</v>
      </c>
      <c r="Z15" s="4">
        <v>0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</row>
    <row r="16" spans="2:36" x14ac:dyDescent="0.25">
      <c r="B16" s="6" t="s">
        <v>211</v>
      </c>
      <c r="C16" s="4">
        <v>0.5</v>
      </c>
      <c r="F16" s="4">
        <v>15950</v>
      </c>
      <c r="G16" s="4">
        <v>30</v>
      </c>
      <c r="H16" s="4">
        <v>110</v>
      </c>
      <c r="I16" s="4">
        <v>85</v>
      </c>
      <c r="J16" s="4">
        <v>1105</v>
      </c>
      <c r="K16" s="4">
        <v>1600</v>
      </c>
      <c r="L16" s="4">
        <v>3</v>
      </c>
      <c r="M16" s="4">
        <v>1</v>
      </c>
      <c r="N16" s="4">
        <v>0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</row>
    <row r="17" spans="6:36" x14ac:dyDescent="0.25">
      <c r="F17" s="4">
        <v>15750</v>
      </c>
      <c r="G17" s="4">
        <v>29</v>
      </c>
      <c r="H17" s="4">
        <v>110</v>
      </c>
      <c r="I17" s="4">
        <v>85</v>
      </c>
      <c r="J17" s="4">
        <v>1120</v>
      </c>
      <c r="K17" s="4">
        <v>1600</v>
      </c>
      <c r="L17" s="4">
        <v>3</v>
      </c>
      <c r="M17" s="4">
        <v>1</v>
      </c>
      <c r="N17" s="4">
        <v>0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0</v>
      </c>
      <c r="Z17" s="4">
        <v>1</v>
      </c>
      <c r="AA17" s="4">
        <v>1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1</v>
      </c>
    </row>
    <row r="18" spans="6:36" x14ac:dyDescent="0.25">
      <c r="F18" s="4">
        <v>12950</v>
      </c>
      <c r="G18" s="4">
        <v>29</v>
      </c>
      <c r="H18" s="4">
        <v>97</v>
      </c>
      <c r="I18" s="4">
        <v>19</v>
      </c>
      <c r="J18" s="4">
        <v>1100</v>
      </c>
      <c r="K18" s="4">
        <v>1400</v>
      </c>
      <c r="L18" s="4">
        <v>12</v>
      </c>
      <c r="M18" s="4">
        <v>1</v>
      </c>
      <c r="N18" s="4">
        <v>0</v>
      </c>
      <c r="O18" s="4">
        <v>1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</row>
    <row r="19" spans="6:36" x14ac:dyDescent="0.25">
      <c r="F19" s="4">
        <v>15950</v>
      </c>
      <c r="G19" s="4">
        <v>27</v>
      </c>
      <c r="H19" s="4">
        <v>97</v>
      </c>
      <c r="I19" s="4">
        <v>85</v>
      </c>
      <c r="J19" s="4">
        <v>1100</v>
      </c>
      <c r="K19" s="4">
        <v>1400</v>
      </c>
      <c r="L19" s="4">
        <v>3</v>
      </c>
      <c r="M19" s="4">
        <v>1</v>
      </c>
      <c r="N19" s="4">
        <v>0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  <c r="V19" s="4">
        <v>1</v>
      </c>
      <c r="W19" s="4">
        <v>1</v>
      </c>
      <c r="X19" s="4">
        <v>1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1</v>
      </c>
    </row>
    <row r="20" spans="6:36" x14ac:dyDescent="0.25">
      <c r="F20" s="4">
        <v>15750</v>
      </c>
      <c r="G20" s="4">
        <v>26</v>
      </c>
      <c r="H20" s="4">
        <v>97</v>
      </c>
      <c r="I20" s="4">
        <v>85</v>
      </c>
      <c r="J20" s="4">
        <v>1100</v>
      </c>
      <c r="K20" s="4">
        <v>1400</v>
      </c>
      <c r="L20" s="4">
        <v>3</v>
      </c>
      <c r="M20" s="4">
        <v>0</v>
      </c>
      <c r="N20" s="4">
        <v>0</v>
      </c>
      <c r="O20" s="4">
        <v>1</v>
      </c>
      <c r="P20" s="4">
        <v>1</v>
      </c>
      <c r="Q20" s="4">
        <v>1</v>
      </c>
      <c r="R20" s="4">
        <v>1</v>
      </c>
      <c r="S20" s="4">
        <v>0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0</v>
      </c>
      <c r="Z20" s="4">
        <v>0</v>
      </c>
      <c r="AA20" s="4">
        <v>1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</row>
    <row r="21" spans="6:36" x14ac:dyDescent="0.25">
      <c r="F21" s="4">
        <v>15950</v>
      </c>
      <c r="G21" s="4">
        <v>25</v>
      </c>
      <c r="H21" s="4">
        <v>97</v>
      </c>
      <c r="I21" s="4">
        <v>85</v>
      </c>
      <c r="J21" s="4">
        <v>1100</v>
      </c>
      <c r="K21" s="4">
        <v>1400</v>
      </c>
      <c r="L21" s="4">
        <v>3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0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</row>
    <row r="22" spans="6:36" x14ac:dyDescent="0.25">
      <c r="F22" s="4">
        <v>14950</v>
      </c>
      <c r="G22" s="4">
        <v>23</v>
      </c>
      <c r="H22" s="4">
        <v>97</v>
      </c>
      <c r="I22" s="4">
        <v>85</v>
      </c>
      <c r="J22" s="4">
        <v>1100</v>
      </c>
      <c r="K22" s="4">
        <v>1400</v>
      </c>
      <c r="L22" s="4">
        <v>3</v>
      </c>
      <c r="M22" s="4">
        <v>1</v>
      </c>
      <c r="N22" s="4">
        <v>0</v>
      </c>
      <c r="O22" s="4">
        <v>1</v>
      </c>
      <c r="P22" s="4">
        <v>1</v>
      </c>
      <c r="Q22" s="4">
        <v>1</v>
      </c>
      <c r="R22" s="4">
        <v>0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1</v>
      </c>
    </row>
    <row r="23" spans="6:36" x14ac:dyDescent="0.25">
      <c r="F23" s="4">
        <v>15750</v>
      </c>
      <c r="G23" s="4">
        <v>32</v>
      </c>
      <c r="H23" s="4">
        <v>97</v>
      </c>
      <c r="I23" s="4">
        <v>85</v>
      </c>
      <c r="J23" s="4">
        <v>1100</v>
      </c>
      <c r="K23" s="4">
        <v>1400</v>
      </c>
      <c r="L23" s="4">
        <v>3</v>
      </c>
      <c r="M23" s="4">
        <v>1</v>
      </c>
      <c r="N23" s="4">
        <v>0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</row>
    <row r="24" spans="6:36" x14ac:dyDescent="0.25">
      <c r="F24" s="4">
        <v>14750</v>
      </c>
      <c r="G24" s="4">
        <v>27</v>
      </c>
      <c r="H24" s="4">
        <v>97</v>
      </c>
      <c r="I24" s="4">
        <v>85</v>
      </c>
      <c r="J24" s="4">
        <v>1100</v>
      </c>
      <c r="K24" s="4">
        <v>1400</v>
      </c>
      <c r="L24" s="4">
        <v>3</v>
      </c>
      <c r="M24" s="4">
        <v>0</v>
      </c>
      <c r="N24" s="4">
        <v>0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</row>
    <row r="25" spans="6:36" x14ac:dyDescent="0.25">
      <c r="F25" s="4">
        <v>13950</v>
      </c>
      <c r="G25" s="4">
        <v>22</v>
      </c>
      <c r="H25" s="4">
        <v>97</v>
      </c>
      <c r="I25" s="4">
        <v>85</v>
      </c>
      <c r="J25" s="4">
        <v>1100</v>
      </c>
      <c r="K25" s="4">
        <v>1400</v>
      </c>
      <c r="L25" s="4">
        <v>3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0</v>
      </c>
      <c r="AJ25" s="4">
        <v>1</v>
      </c>
    </row>
    <row r="26" spans="6:36" x14ac:dyDescent="0.25">
      <c r="F26" s="4">
        <v>16750</v>
      </c>
      <c r="G26" s="4">
        <v>27</v>
      </c>
      <c r="H26" s="4">
        <v>97</v>
      </c>
      <c r="I26" s="4">
        <v>85</v>
      </c>
      <c r="J26" s="4">
        <v>1100</v>
      </c>
      <c r="K26" s="4">
        <v>1400</v>
      </c>
      <c r="L26" s="4">
        <v>3</v>
      </c>
      <c r="M26" s="4">
        <v>1</v>
      </c>
      <c r="N26" s="4">
        <v>0</v>
      </c>
      <c r="O26" s="4">
        <v>1</v>
      </c>
      <c r="P26" s="4">
        <v>1</v>
      </c>
      <c r="Q26" s="4">
        <v>1</v>
      </c>
      <c r="R26" s="4">
        <v>1</v>
      </c>
      <c r="S26" s="4">
        <v>0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0</v>
      </c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1</v>
      </c>
    </row>
    <row r="27" spans="6:36" x14ac:dyDescent="0.25">
      <c r="F27" s="4">
        <v>16950</v>
      </c>
      <c r="G27" s="4">
        <v>27</v>
      </c>
      <c r="H27" s="4">
        <v>90</v>
      </c>
      <c r="I27" s="4">
        <v>234</v>
      </c>
      <c r="J27" s="4">
        <v>1255</v>
      </c>
      <c r="K27" s="4">
        <v>2000</v>
      </c>
      <c r="L27" s="4">
        <v>3</v>
      </c>
      <c r="M27" s="4">
        <v>0</v>
      </c>
      <c r="N27" s="4">
        <v>0</v>
      </c>
      <c r="O27" s="4">
        <v>1</v>
      </c>
      <c r="P27" s="4">
        <v>1</v>
      </c>
      <c r="Q27" s="4">
        <v>1</v>
      </c>
      <c r="R27" s="4">
        <v>1</v>
      </c>
      <c r="S27" s="4">
        <v>0</v>
      </c>
      <c r="T27" s="4">
        <v>1</v>
      </c>
      <c r="U27" s="4">
        <v>0</v>
      </c>
      <c r="V27" s="4">
        <v>1</v>
      </c>
      <c r="W27" s="4">
        <v>1</v>
      </c>
      <c r="X27" s="4">
        <v>1</v>
      </c>
      <c r="Y27" s="4">
        <v>0</v>
      </c>
      <c r="Z27" s="4">
        <v>0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1</v>
      </c>
    </row>
    <row r="28" spans="6:36" x14ac:dyDescent="0.25">
      <c r="F28" s="4">
        <v>16950</v>
      </c>
      <c r="G28" s="4">
        <v>22</v>
      </c>
      <c r="H28" s="4">
        <v>90</v>
      </c>
      <c r="I28" s="4">
        <v>234</v>
      </c>
      <c r="J28" s="4">
        <v>1255</v>
      </c>
      <c r="K28" s="4">
        <v>2000</v>
      </c>
      <c r="L28" s="4">
        <v>3</v>
      </c>
      <c r="M28" s="4">
        <v>0</v>
      </c>
      <c r="N28" s="4">
        <v>0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1</v>
      </c>
      <c r="X28" s="4">
        <v>1</v>
      </c>
      <c r="Y28" s="4">
        <v>0</v>
      </c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</row>
    <row r="29" spans="6:36" x14ac:dyDescent="0.25">
      <c r="F29" s="4">
        <v>15800</v>
      </c>
      <c r="G29" s="4">
        <v>22</v>
      </c>
      <c r="H29" s="4">
        <v>97</v>
      </c>
      <c r="I29" s="4">
        <v>85</v>
      </c>
      <c r="J29" s="4">
        <v>1110</v>
      </c>
      <c r="K29" s="4">
        <v>1400</v>
      </c>
      <c r="L29" s="4">
        <v>3</v>
      </c>
      <c r="M29" s="4">
        <v>1</v>
      </c>
      <c r="N29" s="4">
        <v>0</v>
      </c>
      <c r="O29" s="4">
        <v>0</v>
      </c>
      <c r="P29" s="4">
        <v>1</v>
      </c>
      <c r="Q29" s="4">
        <v>1</v>
      </c>
      <c r="R29" s="4">
        <v>1</v>
      </c>
      <c r="S29" s="4">
        <v>0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1</v>
      </c>
    </row>
    <row r="30" spans="6:36" x14ac:dyDescent="0.25">
      <c r="F30" s="4">
        <v>17950</v>
      </c>
      <c r="G30" s="4">
        <v>22</v>
      </c>
      <c r="H30" s="4">
        <v>90</v>
      </c>
      <c r="I30" s="4">
        <v>234</v>
      </c>
      <c r="J30" s="4">
        <v>1255</v>
      </c>
      <c r="K30" s="4">
        <v>2000</v>
      </c>
      <c r="L30" s="4">
        <v>3</v>
      </c>
      <c r="M30" s="4">
        <v>1</v>
      </c>
      <c r="N30" s="4">
        <v>0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0</v>
      </c>
      <c r="Z30" s="4">
        <v>0</v>
      </c>
      <c r="AA30" s="4">
        <v>1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</row>
    <row r="31" spans="6:36" x14ac:dyDescent="0.25">
      <c r="F31" s="4">
        <v>17950</v>
      </c>
      <c r="G31" s="4">
        <v>22</v>
      </c>
      <c r="H31" s="4">
        <v>90</v>
      </c>
      <c r="I31" s="4">
        <v>234</v>
      </c>
      <c r="J31" s="4">
        <v>1255</v>
      </c>
      <c r="K31" s="4">
        <v>2000</v>
      </c>
      <c r="L31" s="4">
        <v>3</v>
      </c>
      <c r="M31" s="4">
        <v>1</v>
      </c>
      <c r="N31" s="4">
        <v>0</v>
      </c>
      <c r="O31" s="4">
        <v>1</v>
      </c>
      <c r="P31" s="4">
        <v>1</v>
      </c>
      <c r="Q31" s="4">
        <v>1</v>
      </c>
      <c r="R31" s="4">
        <v>1</v>
      </c>
      <c r="S31" s="4">
        <v>0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0</v>
      </c>
      <c r="Z31" s="4">
        <v>0</v>
      </c>
      <c r="AA31" s="4">
        <v>1</v>
      </c>
      <c r="AB31" s="4">
        <v>1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</row>
    <row r="32" spans="6:36" x14ac:dyDescent="0.25">
      <c r="F32" s="4">
        <v>20500</v>
      </c>
      <c r="G32" s="4">
        <v>26</v>
      </c>
      <c r="H32" s="4">
        <v>110</v>
      </c>
      <c r="I32" s="4">
        <v>100</v>
      </c>
      <c r="J32" s="4">
        <v>1180</v>
      </c>
      <c r="K32" s="4">
        <v>1600</v>
      </c>
      <c r="L32" s="4">
        <v>3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0</v>
      </c>
      <c r="Z32" s="4">
        <v>1</v>
      </c>
      <c r="AA32" s="4">
        <v>1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1</v>
      </c>
    </row>
    <row r="33" spans="6:36" x14ac:dyDescent="0.25">
      <c r="F33" s="4">
        <v>15500</v>
      </c>
      <c r="G33" s="4">
        <v>25</v>
      </c>
      <c r="H33" s="4">
        <v>110</v>
      </c>
      <c r="I33" s="4">
        <v>100</v>
      </c>
      <c r="J33" s="4">
        <v>1165</v>
      </c>
      <c r="K33" s="4">
        <v>1600</v>
      </c>
      <c r="L33" s="4">
        <v>3</v>
      </c>
      <c r="M33" s="4">
        <v>0</v>
      </c>
      <c r="N33" s="4">
        <v>1</v>
      </c>
      <c r="O33" s="4">
        <v>0</v>
      </c>
      <c r="P33" s="4">
        <v>1</v>
      </c>
      <c r="Q33" s="4">
        <v>1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1</v>
      </c>
    </row>
    <row r="34" spans="6:36" x14ac:dyDescent="0.25">
      <c r="F34" s="4">
        <v>15250</v>
      </c>
      <c r="G34" s="4">
        <v>28</v>
      </c>
      <c r="H34" s="4">
        <v>97</v>
      </c>
      <c r="I34" s="4">
        <v>85</v>
      </c>
      <c r="J34" s="4">
        <v>1110</v>
      </c>
      <c r="K34" s="4">
        <v>1400</v>
      </c>
      <c r="L34" s="4">
        <v>3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1</v>
      </c>
      <c r="S34" s="4">
        <v>0</v>
      </c>
      <c r="T34" s="4">
        <v>1</v>
      </c>
      <c r="U34" s="4">
        <v>0</v>
      </c>
      <c r="V34" s="4">
        <v>1</v>
      </c>
      <c r="W34" s="4">
        <v>1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</row>
    <row r="35" spans="6:36" x14ac:dyDescent="0.25">
      <c r="F35" s="4">
        <v>15250</v>
      </c>
      <c r="G35" s="4">
        <v>26</v>
      </c>
      <c r="H35" s="4">
        <v>97</v>
      </c>
      <c r="I35" s="4">
        <v>85</v>
      </c>
      <c r="J35" s="4">
        <v>1110</v>
      </c>
      <c r="K35" s="4">
        <v>1400</v>
      </c>
      <c r="L35" s="4">
        <v>3</v>
      </c>
      <c r="M35" s="4">
        <v>0</v>
      </c>
      <c r="N35" s="4">
        <v>0</v>
      </c>
      <c r="O35" s="4">
        <v>1</v>
      </c>
      <c r="P35" s="4">
        <v>1</v>
      </c>
      <c r="Q35" s="4">
        <v>1</v>
      </c>
      <c r="R35" s="4">
        <v>1</v>
      </c>
      <c r="S35" s="4">
        <v>0</v>
      </c>
      <c r="T35" s="4">
        <v>1</v>
      </c>
      <c r="U35" s="4">
        <v>0</v>
      </c>
      <c r="V35" s="4">
        <v>1</v>
      </c>
      <c r="W35" s="4">
        <v>1</v>
      </c>
      <c r="X35" s="4">
        <v>1</v>
      </c>
      <c r="Y35" s="4">
        <v>0</v>
      </c>
      <c r="Z35" s="4">
        <v>0</v>
      </c>
      <c r="AA35" s="4">
        <v>1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</row>
    <row r="36" spans="6:36" x14ac:dyDescent="0.25">
      <c r="F36" s="4">
        <v>14950</v>
      </c>
      <c r="G36" s="4">
        <v>22</v>
      </c>
      <c r="H36" s="4">
        <v>97</v>
      </c>
      <c r="I36" s="4">
        <v>85</v>
      </c>
      <c r="J36" s="4">
        <v>1110</v>
      </c>
      <c r="K36" s="4">
        <v>1400</v>
      </c>
      <c r="L36" s="4">
        <v>3</v>
      </c>
      <c r="M36" s="4">
        <v>1</v>
      </c>
      <c r="N36" s="4">
        <v>0</v>
      </c>
      <c r="O36" s="4">
        <v>0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0</v>
      </c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1</v>
      </c>
      <c r="AJ36" s="4">
        <v>1</v>
      </c>
    </row>
    <row r="37" spans="6:36" x14ac:dyDescent="0.25">
      <c r="F37" s="4">
        <v>18750</v>
      </c>
      <c r="G37" s="4">
        <v>31</v>
      </c>
      <c r="H37" s="4">
        <v>110</v>
      </c>
      <c r="I37" s="4">
        <v>85</v>
      </c>
      <c r="J37" s="4">
        <v>1130</v>
      </c>
      <c r="K37" s="4">
        <v>1600</v>
      </c>
      <c r="L37" s="4">
        <v>3</v>
      </c>
      <c r="M37" s="4">
        <v>1</v>
      </c>
      <c r="N37" s="4">
        <v>0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0</v>
      </c>
      <c r="V37" s="4">
        <v>1</v>
      </c>
      <c r="W37" s="4">
        <v>1</v>
      </c>
      <c r="X37" s="4">
        <v>1</v>
      </c>
      <c r="Y37" s="4">
        <v>0</v>
      </c>
      <c r="Z37" s="4">
        <v>1</v>
      </c>
      <c r="AA37" s="4">
        <v>1</v>
      </c>
      <c r="AB37" s="4">
        <v>1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1</v>
      </c>
    </row>
    <row r="38" spans="6:36" x14ac:dyDescent="0.25">
      <c r="F38" s="4">
        <v>17950</v>
      </c>
      <c r="G38" s="4">
        <v>30</v>
      </c>
      <c r="H38" s="4">
        <v>110</v>
      </c>
      <c r="I38" s="4">
        <v>85</v>
      </c>
      <c r="J38" s="4">
        <v>1130</v>
      </c>
      <c r="K38" s="4">
        <v>1600</v>
      </c>
      <c r="L38" s="4">
        <v>3</v>
      </c>
      <c r="M38" s="4">
        <v>1</v>
      </c>
      <c r="N38" s="4">
        <v>0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0</v>
      </c>
      <c r="V38" s="4">
        <v>1</v>
      </c>
      <c r="W38" s="4">
        <v>1</v>
      </c>
      <c r="X38" s="4">
        <v>1</v>
      </c>
      <c r="Y38" s="4">
        <v>0</v>
      </c>
      <c r="Z38" s="4">
        <v>1</v>
      </c>
      <c r="AA38" s="4">
        <v>1</v>
      </c>
      <c r="AB38" s="4">
        <v>1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1</v>
      </c>
    </row>
    <row r="39" spans="6:36" x14ac:dyDescent="0.25">
      <c r="F39" s="4">
        <v>17950</v>
      </c>
      <c r="G39" s="4">
        <v>27</v>
      </c>
      <c r="H39" s="4">
        <v>97</v>
      </c>
      <c r="I39" s="4">
        <v>85</v>
      </c>
      <c r="J39" s="4">
        <v>1110</v>
      </c>
      <c r="K39" s="4">
        <v>1400</v>
      </c>
      <c r="L39" s="4">
        <v>3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0</v>
      </c>
      <c r="Z39" s="4">
        <v>0</v>
      </c>
      <c r="AA39" s="4">
        <v>1</v>
      </c>
      <c r="AB39" s="4">
        <v>1</v>
      </c>
      <c r="AC39" s="4">
        <v>0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1</v>
      </c>
    </row>
    <row r="40" spans="6:36" x14ac:dyDescent="0.25">
      <c r="F40" s="4">
        <v>15950</v>
      </c>
      <c r="G40" s="4">
        <v>25</v>
      </c>
      <c r="H40" s="4">
        <v>97</v>
      </c>
      <c r="I40" s="4">
        <v>85</v>
      </c>
      <c r="J40" s="4">
        <v>1110</v>
      </c>
      <c r="K40" s="4">
        <v>1400</v>
      </c>
      <c r="L40" s="4">
        <v>3</v>
      </c>
      <c r="M40" s="4">
        <v>1</v>
      </c>
      <c r="N40" s="4">
        <v>0</v>
      </c>
      <c r="O40" s="4">
        <v>1</v>
      </c>
      <c r="P40" s="4">
        <v>1</v>
      </c>
      <c r="Q40" s="4">
        <v>1</v>
      </c>
      <c r="R40" s="4">
        <v>0</v>
      </c>
      <c r="S40" s="4">
        <v>0</v>
      </c>
      <c r="T40" s="4">
        <v>1</v>
      </c>
      <c r="U40" s="4">
        <v>1</v>
      </c>
      <c r="V40" s="4">
        <v>0</v>
      </c>
      <c r="W40" s="4">
        <v>1</v>
      </c>
      <c r="X40" s="4">
        <v>1</v>
      </c>
      <c r="Y40" s="4">
        <v>0</v>
      </c>
      <c r="Z40" s="4">
        <v>0</v>
      </c>
      <c r="AA40" s="4">
        <v>1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1</v>
      </c>
    </row>
    <row r="41" spans="6:36" x14ac:dyDescent="0.25">
      <c r="F41" s="4">
        <v>12995</v>
      </c>
      <c r="G41" s="4">
        <v>32</v>
      </c>
      <c r="H41" s="4">
        <v>97</v>
      </c>
      <c r="I41" s="4">
        <v>85</v>
      </c>
      <c r="J41" s="4">
        <v>1060</v>
      </c>
      <c r="K41" s="4">
        <v>1400</v>
      </c>
      <c r="L41" s="4">
        <v>3</v>
      </c>
      <c r="M41" s="4">
        <v>1</v>
      </c>
      <c r="N41" s="4">
        <v>0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1</v>
      </c>
      <c r="U41" s="4">
        <v>1</v>
      </c>
      <c r="V41" s="4">
        <v>0</v>
      </c>
      <c r="W41" s="4">
        <v>1</v>
      </c>
      <c r="X41" s="4">
        <v>1</v>
      </c>
      <c r="Y41" s="4">
        <v>0</v>
      </c>
      <c r="Z41" s="4">
        <v>0</v>
      </c>
      <c r="AA41" s="4">
        <v>0</v>
      </c>
      <c r="AB41" s="4">
        <v>1</v>
      </c>
      <c r="AC41" s="4">
        <v>1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</row>
    <row r="42" spans="6:36" x14ac:dyDescent="0.25">
      <c r="F42" s="4">
        <v>18950</v>
      </c>
      <c r="G42" s="4">
        <v>28</v>
      </c>
      <c r="H42" s="4">
        <v>110</v>
      </c>
      <c r="I42" s="4">
        <v>85</v>
      </c>
      <c r="J42" s="4">
        <v>1130</v>
      </c>
      <c r="K42" s="4">
        <v>1598</v>
      </c>
      <c r="L42" s="4">
        <v>3</v>
      </c>
      <c r="M42" s="4">
        <v>1</v>
      </c>
      <c r="N42" s="4">
        <v>0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0</v>
      </c>
      <c r="U42" s="4">
        <v>1</v>
      </c>
      <c r="V42" s="4">
        <v>1</v>
      </c>
      <c r="W42" s="4">
        <v>1</v>
      </c>
      <c r="X42" s="4">
        <v>1</v>
      </c>
      <c r="Y42" s="4">
        <v>0</v>
      </c>
      <c r="Z42" s="4">
        <v>1</v>
      </c>
      <c r="AA42" s="4">
        <v>0</v>
      </c>
      <c r="AB42" s="4">
        <v>1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</row>
    <row r="43" spans="6:36" x14ac:dyDescent="0.25">
      <c r="F43" s="4">
        <v>19950</v>
      </c>
      <c r="G43" s="4">
        <v>28</v>
      </c>
      <c r="H43" s="4">
        <v>110</v>
      </c>
      <c r="I43" s="4">
        <v>85</v>
      </c>
      <c r="J43" s="4">
        <v>1130</v>
      </c>
      <c r="K43" s="4">
        <v>1600</v>
      </c>
      <c r="L43" s="4">
        <v>3</v>
      </c>
      <c r="M43" s="4">
        <v>0</v>
      </c>
      <c r="N43" s="4">
        <v>0</v>
      </c>
      <c r="O43" s="4">
        <v>1</v>
      </c>
      <c r="P43" s="4">
        <v>0</v>
      </c>
      <c r="Q43" s="4">
        <v>1</v>
      </c>
      <c r="R43" s="4">
        <v>1</v>
      </c>
      <c r="S43" s="4">
        <v>1</v>
      </c>
      <c r="T43" s="4">
        <v>0</v>
      </c>
      <c r="U43" s="4">
        <v>1</v>
      </c>
      <c r="V43" s="4">
        <v>1</v>
      </c>
      <c r="W43" s="4">
        <v>1</v>
      </c>
      <c r="X43" s="4">
        <v>1</v>
      </c>
      <c r="Y43" s="4">
        <v>0</v>
      </c>
      <c r="Z43" s="4">
        <v>1</v>
      </c>
      <c r="AA43" s="4">
        <v>0</v>
      </c>
      <c r="AB43" s="4">
        <v>1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1</v>
      </c>
    </row>
    <row r="44" spans="6:36" x14ac:dyDescent="0.25">
      <c r="F44" s="4">
        <v>16950</v>
      </c>
      <c r="G44" s="4">
        <v>23</v>
      </c>
      <c r="H44" s="4">
        <v>110</v>
      </c>
      <c r="I44" s="4">
        <v>85</v>
      </c>
      <c r="J44" s="4">
        <v>1115</v>
      </c>
      <c r="K44" s="4">
        <v>1600</v>
      </c>
      <c r="L44" s="4">
        <v>3</v>
      </c>
      <c r="M44" s="4">
        <v>1</v>
      </c>
      <c r="N44" s="4">
        <v>0</v>
      </c>
      <c r="O44" s="4">
        <v>1</v>
      </c>
      <c r="P44" s="4">
        <v>1</v>
      </c>
      <c r="Q44" s="4">
        <v>1</v>
      </c>
      <c r="R44" s="4">
        <v>1</v>
      </c>
      <c r="S44" s="4">
        <v>0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0</v>
      </c>
      <c r="Z44" s="4">
        <v>0</v>
      </c>
      <c r="AA44" s="4">
        <v>1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</row>
    <row r="45" spans="6:36" x14ac:dyDescent="0.25">
      <c r="F45" s="4">
        <v>18750</v>
      </c>
      <c r="G45" s="4">
        <v>31</v>
      </c>
      <c r="H45" s="4">
        <v>110</v>
      </c>
      <c r="I45" s="4">
        <v>85</v>
      </c>
      <c r="J45" s="4">
        <v>1130</v>
      </c>
      <c r="K45" s="4">
        <v>1600</v>
      </c>
      <c r="L45" s="4">
        <v>3</v>
      </c>
      <c r="M45" s="4">
        <v>1</v>
      </c>
      <c r="N45" s="4">
        <v>0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0</v>
      </c>
      <c r="Z45" s="4">
        <v>1</v>
      </c>
      <c r="AA45" s="4">
        <v>1</v>
      </c>
      <c r="AB45" s="4">
        <v>1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</row>
    <row r="46" spans="6:36" x14ac:dyDescent="0.25">
      <c r="F46" s="4">
        <v>18450</v>
      </c>
      <c r="G46" s="4">
        <v>27</v>
      </c>
      <c r="H46" s="4">
        <v>110</v>
      </c>
      <c r="I46" s="4">
        <v>85</v>
      </c>
      <c r="J46" s="4">
        <v>1115</v>
      </c>
      <c r="K46" s="4">
        <v>1600</v>
      </c>
      <c r="L46" s="4">
        <v>3</v>
      </c>
      <c r="M46" s="4">
        <v>0</v>
      </c>
      <c r="N46" s="4">
        <v>0</v>
      </c>
      <c r="O46" s="4">
        <v>0</v>
      </c>
      <c r="P46" s="4">
        <v>1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  <c r="V46" s="4">
        <v>1</v>
      </c>
      <c r="W46" s="4">
        <v>1</v>
      </c>
      <c r="X46" s="4">
        <v>1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0</v>
      </c>
      <c r="AE46" s="4">
        <v>1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</row>
    <row r="47" spans="6:36" x14ac:dyDescent="0.25">
      <c r="F47" s="4">
        <v>17250</v>
      </c>
      <c r="G47" s="4">
        <v>29</v>
      </c>
      <c r="H47" s="4">
        <v>110</v>
      </c>
      <c r="I47" s="4">
        <v>85</v>
      </c>
      <c r="J47" s="4">
        <v>1115</v>
      </c>
      <c r="K47" s="4">
        <v>1600</v>
      </c>
      <c r="L47" s="4">
        <v>3</v>
      </c>
      <c r="M47" s="4">
        <v>1</v>
      </c>
      <c r="N47" s="4">
        <v>0</v>
      </c>
      <c r="O47" s="4">
        <v>1</v>
      </c>
      <c r="P47" s="4">
        <v>1</v>
      </c>
      <c r="Q47" s="4">
        <v>1</v>
      </c>
      <c r="R47" s="4">
        <v>1</v>
      </c>
      <c r="S47" s="4">
        <v>0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0</v>
      </c>
      <c r="Z47" s="4">
        <v>0</v>
      </c>
      <c r="AA47" s="4">
        <v>1</v>
      </c>
      <c r="AB47" s="4">
        <v>1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</row>
    <row r="48" spans="6:36" x14ac:dyDescent="0.25">
      <c r="F48" s="4">
        <v>15450</v>
      </c>
      <c r="G48" s="4">
        <v>25</v>
      </c>
      <c r="H48" s="4">
        <v>97</v>
      </c>
      <c r="I48" s="4">
        <v>85</v>
      </c>
      <c r="J48" s="4">
        <v>1110</v>
      </c>
      <c r="K48" s="4">
        <v>1400</v>
      </c>
      <c r="L48" s="4">
        <v>3</v>
      </c>
      <c r="M48" s="4">
        <v>1</v>
      </c>
      <c r="N48" s="4">
        <v>0</v>
      </c>
      <c r="O48" s="4">
        <v>0</v>
      </c>
      <c r="P48" s="4">
        <v>1</v>
      </c>
      <c r="Q48" s="4">
        <v>1</v>
      </c>
      <c r="R48" s="4">
        <v>0</v>
      </c>
      <c r="S48" s="4">
        <v>0</v>
      </c>
      <c r="T48" s="4">
        <v>1</v>
      </c>
      <c r="U48" s="4">
        <v>1</v>
      </c>
      <c r="V48" s="4">
        <v>0</v>
      </c>
      <c r="W48" s="4">
        <v>0</v>
      </c>
      <c r="X48" s="4">
        <v>1</v>
      </c>
      <c r="Y48" s="4">
        <v>0</v>
      </c>
      <c r="Z48" s="4">
        <v>0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</row>
    <row r="49" spans="6:36" x14ac:dyDescent="0.25">
      <c r="F49" s="4">
        <v>16650</v>
      </c>
      <c r="G49" s="4">
        <v>25</v>
      </c>
      <c r="H49" s="4">
        <v>97</v>
      </c>
      <c r="I49" s="4">
        <v>85</v>
      </c>
      <c r="J49" s="4">
        <v>1110</v>
      </c>
      <c r="K49" s="4">
        <v>1400</v>
      </c>
      <c r="L49" s="4">
        <v>3</v>
      </c>
      <c r="M49" s="4">
        <v>1</v>
      </c>
      <c r="N49" s="4">
        <v>0</v>
      </c>
      <c r="O49" s="4">
        <v>1</v>
      </c>
      <c r="P49" s="4">
        <v>1</v>
      </c>
      <c r="Q49" s="4">
        <v>1</v>
      </c>
      <c r="R49" s="4">
        <v>1</v>
      </c>
      <c r="S49" s="4">
        <v>0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0</v>
      </c>
      <c r="Z49" s="4">
        <v>0</v>
      </c>
      <c r="AA49" s="4">
        <v>1</v>
      </c>
      <c r="AB49" s="4">
        <v>1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</row>
    <row r="50" spans="6:36" x14ac:dyDescent="0.25">
      <c r="F50" s="4">
        <v>17950</v>
      </c>
      <c r="G50" s="4">
        <v>20</v>
      </c>
      <c r="H50" s="4">
        <v>90</v>
      </c>
      <c r="I50" s="4">
        <v>210</v>
      </c>
      <c r="J50" s="4">
        <v>1245</v>
      </c>
      <c r="K50" s="4">
        <v>2000</v>
      </c>
      <c r="L50" s="4">
        <v>3</v>
      </c>
      <c r="M50" s="4">
        <v>1</v>
      </c>
      <c r="N50" s="4">
        <v>0</v>
      </c>
      <c r="O50" s="4">
        <v>0</v>
      </c>
      <c r="P50" s="4">
        <v>1</v>
      </c>
      <c r="Q50" s="4">
        <v>1</v>
      </c>
      <c r="R50" s="4">
        <v>1</v>
      </c>
      <c r="S50" s="4">
        <v>0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0</v>
      </c>
      <c r="Z50" s="4">
        <v>0</v>
      </c>
      <c r="AA50" s="4">
        <v>1</v>
      </c>
      <c r="AB50" s="4">
        <v>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0</v>
      </c>
      <c r="AJ50" s="4">
        <v>1</v>
      </c>
    </row>
    <row r="51" spans="6:36" x14ac:dyDescent="0.25">
      <c r="F51" s="4">
        <v>21950</v>
      </c>
      <c r="G51" s="4">
        <v>19</v>
      </c>
      <c r="H51" s="4">
        <v>110</v>
      </c>
      <c r="I51" s="4">
        <v>234</v>
      </c>
      <c r="J51" s="4">
        <v>1265</v>
      </c>
      <c r="K51" s="4">
        <v>2000</v>
      </c>
      <c r="L51" s="4">
        <v>3</v>
      </c>
      <c r="M51" s="4">
        <v>1</v>
      </c>
      <c r="N51" s="4">
        <v>0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0</v>
      </c>
      <c r="AA51" s="4">
        <v>1</v>
      </c>
      <c r="AB51" s="4">
        <v>1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1</v>
      </c>
    </row>
    <row r="52" spans="6:36" x14ac:dyDescent="0.25">
      <c r="F52" s="4">
        <v>19950</v>
      </c>
      <c r="G52" s="4">
        <v>16</v>
      </c>
      <c r="H52" s="4">
        <v>90</v>
      </c>
      <c r="I52" s="4">
        <v>234</v>
      </c>
      <c r="J52" s="4">
        <v>1260</v>
      </c>
      <c r="K52" s="4">
        <v>1995</v>
      </c>
      <c r="L52" s="4">
        <v>3</v>
      </c>
      <c r="M52" s="4">
        <v>1</v>
      </c>
      <c r="N52" s="4">
        <v>0</v>
      </c>
      <c r="O52" s="4">
        <v>0</v>
      </c>
      <c r="P52" s="4">
        <v>0</v>
      </c>
      <c r="Q52" s="4">
        <v>1</v>
      </c>
      <c r="R52" s="4">
        <v>1</v>
      </c>
      <c r="S52" s="4">
        <v>1</v>
      </c>
      <c r="T52" s="4">
        <v>0</v>
      </c>
      <c r="U52" s="4">
        <v>1</v>
      </c>
      <c r="V52" s="4">
        <v>1</v>
      </c>
      <c r="W52" s="4">
        <v>1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</row>
    <row r="53" spans="6:36" x14ac:dyDescent="0.25">
      <c r="F53" s="4">
        <v>18900</v>
      </c>
      <c r="G53" s="4">
        <v>20</v>
      </c>
      <c r="H53" s="4">
        <v>110</v>
      </c>
      <c r="I53" s="4">
        <v>85</v>
      </c>
      <c r="J53" s="4">
        <v>1120</v>
      </c>
      <c r="K53" s="4">
        <v>1600</v>
      </c>
      <c r="L53" s="4">
        <v>20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</v>
      </c>
      <c r="S53" s="4">
        <v>0</v>
      </c>
      <c r="T53" s="4">
        <v>0</v>
      </c>
      <c r="U53" s="4">
        <v>0</v>
      </c>
      <c r="V53" s="4">
        <v>1</v>
      </c>
      <c r="W53" s="4">
        <v>1</v>
      </c>
      <c r="X53" s="4">
        <v>1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1</v>
      </c>
      <c r="AJ53" s="4">
        <v>1</v>
      </c>
    </row>
    <row r="54" spans="6:36" x14ac:dyDescent="0.25">
      <c r="F54" s="4">
        <v>15950</v>
      </c>
      <c r="G54" s="4">
        <v>19</v>
      </c>
      <c r="H54" s="4">
        <v>97</v>
      </c>
      <c r="I54" s="4">
        <v>85</v>
      </c>
      <c r="J54" s="4">
        <v>1100</v>
      </c>
      <c r="K54" s="4">
        <v>1400</v>
      </c>
      <c r="L54" s="4">
        <v>3</v>
      </c>
      <c r="M54" s="4">
        <v>1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0</v>
      </c>
      <c r="Z54" s="4">
        <v>0</v>
      </c>
      <c r="AA54" s="4">
        <v>1</v>
      </c>
      <c r="AB54" s="4">
        <v>1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1</v>
      </c>
    </row>
    <row r="55" spans="6:36" x14ac:dyDescent="0.25">
      <c r="F55" s="4">
        <v>15950</v>
      </c>
      <c r="G55" s="4">
        <v>19</v>
      </c>
      <c r="H55" s="4">
        <v>97</v>
      </c>
      <c r="I55" s="4">
        <v>85</v>
      </c>
      <c r="J55" s="4">
        <v>1100</v>
      </c>
      <c r="K55" s="4">
        <v>1400</v>
      </c>
      <c r="L55" s="4">
        <v>3</v>
      </c>
      <c r="M55" s="4">
        <v>1</v>
      </c>
      <c r="N55" s="4">
        <v>0</v>
      </c>
      <c r="O55" s="4">
        <v>1</v>
      </c>
      <c r="P55" s="4">
        <v>1</v>
      </c>
      <c r="Q55" s="4">
        <v>1</v>
      </c>
      <c r="R55" s="4">
        <v>1</v>
      </c>
      <c r="S55" s="4">
        <v>0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0</v>
      </c>
      <c r="Z55" s="4">
        <v>0</v>
      </c>
      <c r="AA55" s="4">
        <v>1</v>
      </c>
      <c r="AB55" s="4">
        <v>1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0</v>
      </c>
      <c r="AJ55" s="4">
        <v>1</v>
      </c>
    </row>
    <row r="56" spans="6:36" x14ac:dyDescent="0.25">
      <c r="F56" s="4">
        <v>18750</v>
      </c>
      <c r="G56" s="4">
        <v>11</v>
      </c>
      <c r="H56" s="4">
        <v>110</v>
      </c>
      <c r="I56" s="4">
        <v>85</v>
      </c>
      <c r="J56" s="4">
        <v>1120</v>
      </c>
      <c r="K56" s="4">
        <v>1600</v>
      </c>
      <c r="L56" s="4">
        <v>3</v>
      </c>
      <c r="M56" s="4">
        <v>1</v>
      </c>
      <c r="N56" s="4">
        <v>0</v>
      </c>
      <c r="O56" s="4">
        <v>0</v>
      </c>
      <c r="P56" s="4">
        <v>0</v>
      </c>
      <c r="Q56" s="4">
        <v>1</v>
      </c>
      <c r="R56" s="4">
        <v>1</v>
      </c>
      <c r="S56" s="4">
        <v>1</v>
      </c>
      <c r="T56" s="4">
        <v>1</v>
      </c>
      <c r="U56" s="4">
        <v>0</v>
      </c>
      <c r="V56" s="4">
        <v>1</v>
      </c>
      <c r="W56" s="4">
        <v>1</v>
      </c>
      <c r="X56" s="4">
        <v>1</v>
      </c>
      <c r="Y56" s="4">
        <v>0</v>
      </c>
      <c r="Z56" s="4">
        <v>1</v>
      </c>
      <c r="AA56" s="4">
        <v>1</v>
      </c>
      <c r="AB56" s="4">
        <v>1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0</v>
      </c>
      <c r="AJ56" s="4">
        <v>1</v>
      </c>
    </row>
    <row r="57" spans="6:36" x14ac:dyDescent="0.25">
      <c r="F57" s="4">
        <v>17450</v>
      </c>
      <c r="G57" s="4">
        <v>18</v>
      </c>
      <c r="H57" s="4">
        <v>97</v>
      </c>
      <c r="I57" s="4">
        <v>85</v>
      </c>
      <c r="J57" s="4">
        <v>1100</v>
      </c>
      <c r="K57" s="4">
        <v>1400</v>
      </c>
      <c r="L57" s="4">
        <v>3</v>
      </c>
      <c r="M57" s="4">
        <v>1</v>
      </c>
      <c r="N57" s="4">
        <v>0</v>
      </c>
      <c r="O57" s="4">
        <v>1</v>
      </c>
      <c r="P57" s="4">
        <v>1</v>
      </c>
      <c r="Q57" s="4">
        <v>1</v>
      </c>
      <c r="R57" s="4">
        <v>1</v>
      </c>
      <c r="S57" s="4">
        <v>0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0</v>
      </c>
      <c r="Z57" s="4">
        <v>0</v>
      </c>
      <c r="AA57" s="4">
        <v>1</v>
      </c>
      <c r="AB57" s="4">
        <v>1</v>
      </c>
      <c r="AC57" s="4">
        <v>1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</row>
    <row r="58" spans="6:36" x14ac:dyDescent="0.25">
      <c r="F58" s="4">
        <v>18990</v>
      </c>
      <c r="G58" s="4">
        <v>20</v>
      </c>
      <c r="H58" s="4">
        <v>110</v>
      </c>
      <c r="I58" s="4">
        <v>85</v>
      </c>
      <c r="J58" s="4">
        <v>1120</v>
      </c>
      <c r="K58" s="4">
        <v>1600</v>
      </c>
      <c r="L58" s="4">
        <v>3</v>
      </c>
      <c r="M58" s="4">
        <v>1</v>
      </c>
      <c r="N58" s="4">
        <v>0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0</v>
      </c>
      <c r="V58" s="4">
        <v>1</v>
      </c>
      <c r="W58" s="4">
        <v>1</v>
      </c>
      <c r="X58" s="4">
        <v>1</v>
      </c>
      <c r="Y58" s="4">
        <v>0</v>
      </c>
      <c r="Z58" s="4">
        <v>1</v>
      </c>
      <c r="AA58" s="4">
        <v>1</v>
      </c>
      <c r="AB58" s="4">
        <v>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</row>
    <row r="59" spans="6:36" x14ac:dyDescent="0.25">
      <c r="F59" s="4">
        <v>19450</v>
      </c>
      <c r="G59" s="4">
        <v>11</v>
      </c>
      <c r="H59" s="4">
        <v>110</v>
      </c>
      <c r="I59" s="4">
        <v>100</v>
      </c>
      <c r="J59" s="4">
        <v>1155</v>
      </c>
      <c r="K59" s="4">
        <v>1600</v>
      </c>
      <c r="L59" s="4">
        <v>3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0</v>
      </c>
      <c r="T59" s="4">
        <v>1</v>
      </c>
      <c r="U59" s="4">
        <v>0</v>
      </c>
      <c r="V59" s="4">
        <v>1</v>
      </c>
      <c r="W59" s="4">
        <v>1</v>
      </c>
      <c r="X59" s="4">
        <v>1</v>
      </c>
      <c r="Y59" s="4">
        <v>0</v>
      </c>
      <c r="Z59" s="4">
        <v>0</v>
      </c>
      <c r="AA59" s="4">
        <v>1</v>
      </c>
      <c r="AB59" s="4">
        <v>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0</v>
      </c>
      <c r="AJ59" s="4">
        <v>1</v>
      </c>
    </row>
    <row r="60" spans="6:36" x14ac:dyDescent="0.25">
      <c r="F60" s="4">
        <v>16950</v>
      </c>
      <c r="G60" s="4">
        <v>19</v>
      </c>
      <c r="H60" s="4">
        <v>97</v>
      </c>
      <c r="I60" s="4">
        <v>85</v>
      </c>
      <c r="J60" s="4">
        <v>1100</v>
      </c>
      <c r="K60" s="4">
        <v>1400</v>
      </c>
      <c r="L60" s="4">
        <v>3</v>
      </c>
      <c r="M60" s="4">
        <v>1</v>
      </c>
      <c r="N60" s="4">
        <v>0</v>
      </c>
      <c r="O60" s="4">
        <v>1</v>
      </c>
      <c r="P60" s="4">
        <v>1</v>
      </c>
      <c r="Q60" s="4">
        <v>1</v>
      </c>
      <c r="R60" s="4">
        <v>1</v>
      </c>
      <c r="S60" s="4">
        <v>0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0</v>
      </c>
      <c r="AI60" s="4">
        <v>0</v>
      </c>
      <c r="AJ60" s="4">
        <v>1</v>
      </c>
    </row>
    <row r="61" spans="6:36" x14ac:dyDescent="0.25">
      <c r="F61" s="4">
        <v>17450</v>
      </c>
      <c r="G61" s="4">
        <v>17</v>
      </c>
      <c r="H61" s="4">
        <v>97</v>
      </c>
      <c r="I61" s="4">
        <v>85</v>
      </c>
      <c r="J61" s="4">
        <v>1100</v>
      </c>
      <c r="K61" s="4">
        <v>1400</v>
      </c>
      <c r="L61" s="4">
        <v>3</v>
      </c>
      <c r="M61" s="4">
        <v>1</v>
      </c>
      <c r="N61" s="4">
        <v>0</v>
      </c>
      <c r="O61" s="4">
        <v>1</v>
      </c>
      <c r="P61" s="4">
        <v>1</v>
      </c>
      <c r="Q61" s="4">
        <v>1</v>
      </c>
      <c r="R61" s="4">
        <v>1</v>
      </c>
      <c r="S61" s="4">
        <v>0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0</v>
      </c>
      <c r="Z61" s="4">
        <v>0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</row>
    <row r="62" spans="6:36" x14ac:dyDescent="0.25">
      <c r="F62" s="4">
        <v>17950</v>
      </c>
      <c r="G62" s="4">
        <v>20</v>
      </c>
      <c r="H62" s="4">
        <v>110</v>
      </c>
      <c r="I62" s="4">
        <v>85</v>
      </c>
      <c r="J62" s="4">
        <v>1105</v>
      </c>
      <c r="K62" s="4">
        <v>1600</v>
      </c>
      <c r="L62" s="4">
        <v>3</v>
      </c>
      <c r="M62" s="4">
        <v>1</v>
      </c>
      <c r="N62" s="4">
        <v>0</v>
      </c>
      <c r="O62" s="4">
        <v>1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0</v>
      </c>
      <c r="Z62" s="4">
        <v>0</v>
      </c>
      <c r="AA62" s="4">
        <v>1</v>
      </c>
      <c r="AB62" s="4">
        <v>1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0</v>
      </c>
      <c r="AJ62" s="4">
        <v>1</v>
      </c>
    </row>
    <row r="63" spans="6:36" x14ac:dyDescent="0.25">
      <c r="F63" s="4">
        <v>24990</v>
      </c>
      <c r="G63" s="4">
        <v>8</v>
      </c>
      <c r="H63" s="4">
        <v>90</v>
      </c>
      <c r="I63" s="4">
        <v>234</v>
      </c>
      <c r="J63" s="4">
        <v>1280</v>
      </c>
      <c r="K63" s="4">
        <v>2000</v>
      </c>
      <c r="L63" s="4">
        <v>3</v>
      </c>
      <c r="M63" s="4">
        <v>1</v>
      </c>
      <c r="N63" s="4">
        <v>0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0</v>
      </c>
      <c r="V63" s="4">
        <v>1</v>
      </c>
      <c r="W63" s="4">
        <v>1</v>
      </c>
      <c r="X63" s="4">
        <v>1</v>
      </c>
      <c r="Y63" s="4">
        <v>0</v>
      </c>
      <c r="Z63" s="4">
        <v>0</v>
      </c>
      <c r="AA63" s="4">
        <v>1</v>
      </c>
      <c r="AB63" s="4">
        <v>1</v>
      </c>
      <c r="AC63" s="4">
        <v>1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</row>
    <row r="64" spans="6:36" x14ac:dyDescent="0.25">
      <c r="F64" s="4">
        <v>17900</v>
      </c>
      <c r="G64" s="4">
        <v>7</v>
      </c>
      <c r="H64" s="4">
        <v>110</v>
      </c>
      <c r="I64" s="4">
        <v>85</v>
      </c>
      <c r="J64" s="4">
        <v>1105</v>
      </c>
      <c r="K64" s="4">
        <v>1600</v>
      </c>
      <c r="L64" s="4">
        <v>3</v>
      </c>
      <c r="M64" s="4">
        <v>1</v>
      </c>
      <c r="N64" s="4">
        <v>0</v>
      </c>
      <c r="O64" s="4">
        <v>0</v>
      </c>
      <c r="P64" s="4">
        <v>1</v>
      </c>
      <c r="Q64" s="4">
        <v>1</v>
      </c>
      <c r="R64" s="4">
        <v>1</v>
      </c>
      <c r="S64" s="4">
        <v>0</v>
      </c>
      <c r="T64" s="4">
        <v>1</v>
      </c>
      <c r="U64" s="4">
        <v>0</v>
      </c>
      <c r="V64" s="4">
        <v>1</v>
      </c>
      <c r="W64" s="4">
        <v>1</v>
      </c>
      <c r="X64" s="4">
        <v>1</v>
      </c>
      <c r="Y64" s="4">
        <v>0</v>
      </c>
      <c r="Z64" s="4">
        <v>0</v>
      </c>
      <c r="AA64" s="4">
        <v>1</v>
      </c>
      <c r="AB64" s="4">
        <v>1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</row>
    <row r="65" spans="6:36" x14ac:dyDescent="0.25">
      <c r="F65" s="4">
        <v>19250</v>
      </c>
      <c r="G65" s="4">
        <v>20</v>
      </c>
      <c r="H65" s="4">
        <v>90</v>
      </c>
      <c r="I65" s="4">
        <v>234</v>
      </c>
      <c r="J65" s="4">
        <v>1255</v>
      </c>
      <c r="K65" s="4">
        <v>2000</v>
      </c>
      <c r="L65" s="4">
        <v>3</v>
      </c>
      <c r="M65" s="4">
        <v>1</v>
      </c>
      <c r="N65" s="4">
        <v>0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0</v>
      </c>
      <c r="Z65" s="4">
        <v>0</v>
      </c>
      <c r="AA65" s="4">
        <v>1</v>
      </c>
      <c r="AB65" s="4">
        <v>1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1</v>
      </c>
    </row>
    <row r="66" spans="6:36" x14ac:dyDescent="0.25">
      <c r="F66" s="4">
        <v>18950</v>
      </c>
      <c r="G66" s="4">
        <v>13</v>
      </c>
      <c r="H66" s="4">
        <v>110</v>
      </c>
      <c r="I66" s="4">
        <v>85</v>
      </c>
      <c r="J66" s="4">
        <v>1115</v>
      </c>
      <c r="K66" s="4">
        <v>1600</v>
      </c>
      <c r="L66" s="4">
        <v>3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1</v>
      </c>
      <c r="S66" s="4">
        <v>0</v>
      </c>
      <c r="T66" s="4">
        <v>1</v>
      </c>
      <c r="U66" s="4">
        <v>0</v>
      </c>
      <c r="V66" s="4">
        <v>1</v>
      </c>
      <c r="W66" s="4">
        <v>1</v>
      </c>
      <c r="X66" s="4">
        <v>1</v>
      </c>
      <c r="Y66" s="4">
        <v>0</v>
      </c>
      <c r="Z66" s="4">
        <v>0</v>
      </c>
      <c r="AA66" s="4">
        <v>1</v>
      </c>
      <c r="AB66" s="4">
        <v>1</v>
      </c>
      <c r="AC66" s="4">
        <v>0</v>
      </c>
      <c r="AD66" s="4">
        <v>0</v>
      </c>
      <c r="AE66" s="4">
        <v>1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</row>
    <row r="67" spans="6:36" x14ac:dyDescent="0.25">
      <c r="F67" s="4">
        <v>15950</v>
      </c>
      <c r="G67" s="4">
        <v>20</v>
      </c>
      <c r="H67" s="4">
        <v>110</v>
      </c>
      <c r="I67" s="4">
        <v>19</v>
      </c>
      <c r="J67" s="4">
        <v>1075</v>
      </c>
      <c r="K67" s="4">
        <v>1600</v>
      </c>
      <c r="L67" s="4">
        <v>3</v>
      </c>
      <c r="M67" s="4">
        <v>1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0</v>
      </c>
      <c r="T67" s="4">
        <v>0</v>
      </c>
      <c r="U67" s="4">
        <v>0</v>
      </c>
      <c r="V67" s="4">
        <v>1</v>
      </c>
      <c r="W67" s="4">
        <v>1</v>
      </c>
      <c r="X67" s="4">
        <v>1</v>
      </c>
      <c r="Y67" s="4">
        <v>1</v>
      </c>
      <c r="Z67" s="4">
        <v>0</v>
      </c>
      <c r="AA67" s="4">
        <v>0</v>
      </c>
      <c r="AB67" s="4">
        <v>0</v>
      </c>
      <c r="AC67" s="4">
        <v>1</v>
      </c>
      <c r="AD67" s="4">
        <v>1</v>
      </c>
      <c r="AE67" s="4">
        <v>0</v>
      </c>
      <c r="AF67" s="4">
        <v>0</v>
      </c>
      <c r="AG67" s="4">
        <v>0</v>
      </c>
      <c r="AH67" s="4">
        <v>1</v>
      </c>
      <c r="AI67" s="4">
        <v>0</v>
      </c>
      <c r="AJ67" s="4">
        <v>1</v>
      </c>
    </row>
    <row r="68" spans="6:36" x14ac:dyDescent="0.25">
      <c r="F68" s="4">
        <v>16500</v>
      </c>
      <c r="G68" s="4">
        <v>20</v>
      </c>
      <c r="H68" s="4">
        <v>97</v>
      </c>
      <c r="I68" s="4">
        <v>85</v>
      </c>
      <c r="J68" s="4">
        <v>1110</v>
      </c>
      <c r="K68" s="4">
        <v>1400</v>
      </c>
      <c r="L68" s="4">
        <v>3</v>
      </c>
      <c r="M68" s="4">
        <v>1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0</v>
      </c>
      <c r="Z68" s="4">
        <v>0</v>
      </c>
      <c r="AA68" s="4">
        <v>1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0</v>
      </c>
      <c r="AJ68" s="4">
        <v>1</v>
      </c>
    </row>
    <row r="69" spans="6:36" x14ac:dyDescent="0.25">
      <c r="F69" s="4">
        <v>17950</v>
      </c>
      <c r="G69" s="4">
        <v>17</v>
      </c>
      <c r="H69" s="4">
        <v>97</v>
      </c>
      <c r="I69" s="4">
        <v>85</v>
      </c>
      <c r="J69" s="4">
        <v>1135</v>
      </c>
      <c r="K69" s="4">
        <v>1400</v>
      </c>
      <c r="L69" s="4">
        <v>3</v>
      </c>
      <c r="M69" s="4">
        <v>1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0</v>
      </c>
      <c r="V69" s="4">
        <v>1</v>
      </c>
      <c r="W69" s="4">
        <v>1</v>
      </c>
      <c r="X69" s="4">
        <v>1</v>
      </c>
      <c r="Y69" s="4">
        <v>0</v>
      </c>
      <c r="Z69" s="4">
        <v>1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0</v>
      </c>
      <c r="AJ69" s="4">
        <v>1</v>
      </c>
    </row>
    <row r="70" spans="6:36" x14ac:dyDescent="0.25">
      <c r="F70" s="4">
        <v>15850</v>
      </c>
      <c r="G70" s="4">
        <v>13</v>
      </c>
      <c r="H70" s="4">
        <v>110</v>
      </c>
      <c r="I70" s="4">
        <v>19</v>
      </c>
      <c r="J70" s="4">
        <v>1075</v>
      </c>
      <c r="K70" s="4">
        <v>1600</v>
      </c>
      <c r="L70" s="4">
        <v>3</v>
      </c>
      <c r="M70" s="4">
        <v>1</v>
      </c>
      <c r="N70" s="4">
        <v>0</v>
      </c>
      <c r="O70" s="4">
        <v>0</v>
      </c>
      <c r="P70" s="4">
        <v>0</v>
      </c>
      <c r="Q70" s="4">
        <v>1</v>
      </c>
      <c r="R70" s="4">
        <v>1</v>
      </c>
      <c r="S70" s="4">
        <v>0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1</v>
      </c>
      <c r="AJ70" s="4">
        <v>1</v>
      </c>
    </row>
    <row r="71" spans="6:36" x14ac:dyDescent="0.25">
      <c r="F71" s="4">
        <v>16250</v>
      </c>
      <c r="G71" s="4">
        <v>20</v>
      </c>
      <c r="H71" s="4">
        <v>97</v>
      </c>
      <c r="I71" s="4">
        <v>85</v>
      </c>
      <c r="J71" s="4">
        <v>1110</v>
      </c>
      <c r="K71" s="4">
        <v>1400</v>
      </c>
      <c r="L71" s="4">
        <v>3</v>
      </c>
      <c r="M71" s="4">
        <v>1</v>
      </c>
      <c r="N71" s="4">
        <v>0</v>
      </c>
      <c r="O71" s="4">
        <v>0</v>
      </c>
      <c r="P71" s="4">
        <v>1</v>
      </c>
      <c r="Q71" s="4">
        <v>1</v>
      </c>
      <c r="R71" s="4">
        <v>1</v>
      </c>
      <c r="S71" s="4">
        <v>0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0</v>
      </c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</row>
    <row r="72" spans="6:36" x14ac:dyDescent="0.25">
      <c r="F72" s="4">
        <v>16250</v>
      </c>
      <c r="G72" s="4">
        <v>19</v>
      </c>
      <c r="H72" s="4">
        <v>97</v>
      </c>
      <c r="I72" s="4">
        <v>85</v>
      </c>
      <c r="J72" s="4">
        <v>1110</v>
      </c>
      <c r="K72" s="4">
        <v>1400</v>
      </c>
      <c r="L72" s="4">
        <v>3</v>
      </c>
      <c r="M72" s="4">
        <v>1</v>
      </c>
      <c r="N72" s="4">
        <v>0</v>
      </c>
      <c r="O72" s="4">
        <v>0</v>
      </c>
      <c r="P72" s="4">
        <v>1</v>
      </c>
      <c r="Q72" s="4">
        <v>1</v>
      </c>
      <c r="R72" s="4">
        <v>1</v>
      </c>
      <c r="S72" s="4">
        <v>0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0</v>
      </c>
      <c r="Z72" s="4">
        <v>0</v>
      </c>
      <c r="AA72" s="4">
        <v>1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1</v>
      </c>
    </row>
    <row r="73" spans="6:36" x14ac:dyDescent="0.25">
      <c r="F73" s="4">
        <v>15950</v>
      </c>
      <c r="G73" s="4">
        <v>13</v>
      </c>
      <c r="H73" s="4">
        <v>110</v>
      </c>
      <c r="I73" s="4">
        <v>19</v>
      </c>
      <c r="J73" s="4">
        <v>1105</v>
      </c>
      <c r="K73" s="4">
        <v>1600</v>
      </c>
      <c r="L73" s="4">
        <v>24</v>
      </c>
      <c r="M73" s="4">
        <v>1</v>
      </c>
      <c r="N73" s="4">
        <v>0</v>
      </c>
      <c r="O73" s="4">
        <v>0</v>
      </c>
      <c r="P73" s="4">
        <v>0</v>
      </c>
      <c r="Q73" s="4">
        <v>1</v>
      </c>
      <c r="R73" s="4">
        <v>1</v>
      </c>
      <c r="S73" s="4">
        <v>0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1</v>
      </c>
    </row>
    <row r="74" spans="6:36" x14ac:dyDescent="0.25">
      <c r="F74" s="4">
        <v>16500</v>
      </c>
      <c r="G74" s="4">
        <v>20</v>
      </c>
      <c r="H74" s="4">
        <v>97</v>
      </c>
      <c r="I74" s="4">
        <v>85</v>
      </c>
      <c r="J74" s="4">
        <v>1110</v>
      </c>
      <c r="K74" s="4">
        <v>1400</v>
      </c>
      <c r="L74" s="4">
        <v>3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0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0</v>
      </c>
      <c r="Z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0</v>
      </c>
      <c r="AJ74" s="4">
        <v>1</v>
      </c>
    </row>
    <row r="75" spans="6:36" x14ac:dyDescent="0.25">
      <c r="F75" s="4">
        <v>16500</v>
      </c>
      <c r="G75" s="4">
        <v>19</v>
      </c>
      <c r="H75" s="4">
        <v>97</v>
      </c>
      <c r="I75" s="4">
        <v>85</v>
      </c>
      <c r="J75" s="4">
        <v>1110</v>
      </c>
      <c r="K75" s="4">
        <v>1400</v>
      </c>
      <c r="L75" s="4">
        <v>3</v>
      </c>
      <c r="M75" s="4">
        <v>0</v>
      </c>
      <c r="N75" s="4">
        <v>0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4">
        <v>0</v>
      </c>
      <c r="V75" s="4">
        <v>1</v>
      </c>
      <c r="W75" s="4">
        <v>1</v>
      </c>
      <c r="X75" s="4">
        <v>1</v>
      </c>
      <c r="Y75" s="4">
        <v>0</v>
      </c>
      <c r="Z75" s="4">
        <v>0</v>
      </c>
      <c r="AA75" s="4">
        <v>1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</row>
    <row r="76" spans="6:36" x14ac:dyDescent="0.25">
      <c r="F76" s="4">
        <v>23000</v>
      </c>
      <c r="G76" s="4">
        <v>11</v>
      </c>
      <c r="H76" s="4">
        <v>116</v>
      </c>
      <c r="I76" s="4">
        <v>64</v>
      </c>
      <c r="J76" s="4">
        <v>1320</v>
      </c>
      <c r="K76" s="4">
        <v>2000</v>
      </c>
      <c r="L76" s="4">
        <v>3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</row>
    <row r="77" spans="6:36" x14ac:dyDescent="0.25">
      <c r="F77" s="4">
        <v>19900</v>
      </c>
      <c r="G77" s="4">
        <v>20</v>
      </c>
      <c r="H77" s="4">
        <v>110</v>
      </c>
      <c r="I77" s="4">
        <v>85</v>
      </c>
      <c r="J77" s="4">
        <v>1130</v>
      </c>
      <c r="K77" s="4">
        <v>1600</v>
      </c>
      <c r="L77" s="4">
        <v>3</v>
      </c>
      <c r="M77" s="4">
        <v>1</v>
      </c>
      <c r="N77" s="4">
        <v>0</v>
      </c>
      <c r="O77" s="4">
        <v>0</v>
      </c>
      <c r="P77" s="4">
        <v>0</v>
      </c>
      <c r="Q77" s="4">
        <v>1</v>
      </c>
      <c r="R77" s="4">
        <v>1</v>
      </c>
      <c r="S77" s="4">
        <v>1</v>
      </c>
      <c r="T77" s="4">
        <v>0</v>
      </c>
      <c r="U77" s="4">
        <v>1</v>
      </c>
      <c r="V77" s="4">
        <v>1</v>
      </c>
      <c r="W77" s="4">
        <v>1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1</v>
      </c>
    </row>
    <row r="78" spans="6:36" x14ac:dyDescent="0.25">
      <c r="F78" s="4">
        <v>16450</v>
      </c>
      <c r="G78" s="4">
        <v>20</v>
      </c>
      <c r="H78" s="4">
        <v>97</v>
      </c>
      <c r="I78" s="4">
        <v>85</v>
      </c>
      <c r="J78" s="4">
        <v>1110</v>
      </c>
      <c r="K78" s="4">
        <v>1400</v>
      </c>
      <c r="L78" s="4">
        <v>3</v>
      </c>
      <c r="M78" s="4">
        <v>1</v>
      </c>
      <c r="N78" s="4">
        <v>0</v>
      </c>
      <c r="O78" s="4">
        <v>1</v>
      </c>
      <c r="P78" s="4">
        <v>1</v>
      </c>
      <c r="Q78" s="4">
        <v>1</v>
      </c>
      <c r="R78" s="4">
        <v>1</v>
      </c>
      <c r="S78" s="4">
        <v>0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0</v>
      </c>
      <c r="Z78" s="4">
        <v>0</v>
      </c>
      <c r="AA78" s="4">
        <v>1</v>
      </c>
      <c r="AB78" s="4">
        <v>1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</row>
    <row r="79" spans="6:36" x14ac:dyDescent="0.25">
      <c r="F79" s="4">
        <v>19950</v>
      </c>
      <c r="G79" s="4">
        <v>13</v>
      </c>
      <c r="H79" s="4">
        <v>110</v>
      </c>
      <c r="I79" s="4">
        <v>85</v>
      </c>
      <c r="J79" s="4">
        <v>1130</v>
      </c>
      <c r="K79" s="4">
        <v>1600</v>
      </c>
      <c r="L79" s="4">
        <v>3</v>
      </c>
      <c r="M79" s="4">
        <v>1</v>
      </c>
      <c r="N79" s="4">
        <v>0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0</v>
      </c>
      <c r="Z79" s="4">
        <v>1</v>
      </c>
      <c r="AA79" s="4">
        <v>1</v>
      </c>
      <c r="AB79" s="4">
        <v>1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1</v>
      </c>
      <c r="AJ79" s="4">
        <v>1</v>
      </c>
    </row>
    <row r="80" spans="6:36" x14ac:dyDescent="0.25">
      <c r="F80" s="4">
        <v>18500</v>
      </c>
      <c r="G80" s="4">
        <v>16</v>
      </c>
      <c r="H80" s="4">
        <v>110</v>
      </c>
      <c r="I80" s="4">
        <v>85</v>
      </c>
      <c r="J80" s="4">
        <v>1090</v>
      </c>
      <c r="K80" s="4">
        <v>1600</v>
      </c>
      <c r="L80" s="4">
        <v>3</v>
      </c>
      <c r="M80" s="4">
        <v>1</v>
      </c>
      <c r="N80" s="4">
        <v>0</v>
      </c>
      <c r="O80" s="4">
        <v>1</v>
      </c>
      <c r="P80" s="4">
        <v>1</v>
      </c>
      <c r="Q80" s="4">
        <v>1</v>
      </c>
      <c r="R80" s="4">
        <v>1</v>
      </c>
      <c r="S80" s="4">
        <v>0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0</v>
      </c>
      <c r="Z80" s="4">
        <v>0</v>
      </c>
      <c r="AA80" s="4">
        <v>1</v>
      </c>
      <c r="AB80" s="4">
        <v>1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</row>
    <row r="81" spans="6:36" x14ac:dyDescent="0.25">
      <c r="F81" s="4">
        <v>19450</v>
      </c>
      <c r="G81" s="4">
        <v>19</v>
      </c>
      <c r="H81" s="4">
        <v>110</v>
      </c>
      <c r="I81" s="4">
        <v>85</v>
      </c>
      <c r="J81" s="4">
        <v>1130</v>
      </c>
      <c r="K81" s="4">
        <v>1600</v>
      </c>
      <c r="L81" s="4">
        <v>3</v>
      </c>
      <c r="M81" s="4">
        <v>0</v>
      </c>
      <c r="N81" s="4">
        <v>0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0</v>
      </c>
      <c r="V81" s="4">
        <v>1</v>
      </c>
      <c r="W81" s="4">
        <v>1</v>
      </c>
      <c r="X81" s="4">
        <v>1</v>
      </c>
      <c r="Y81" s="4">
        <v>0</v>
      </c>
      <c r="Z81" s="4">
        <v>1</v>
      </c>
      <c r="AA81" s="4">
        <v>1</v>
      </c>
      <c r="AB81" s="4">
        <v>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</row>
    <row r="82" spans="6:36" x14ac:dyDescent="0.25">
      <c r="F82" s="4">
        <v>20950</v>
      </c>
      <c r="G82" s="4">
        <v>14</v>
      </c>
      <c r="H82" s="4">
        <v>110</v>
      </c>
      <c r="I82" s="4">
        <v>85</v>
      </c>
      <c r="J82" s="4">
        <v>1150</v>
      </c>
      <c r="K82" s="4">
        <v>1600</v>
      </c>
      <c r="L82" s="4">
        <v>3</v>
      </c>
      <c r="M82" s="4">
        <v>1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0</v>
      </c>
      <c r="Z82" s="4">
        <v>1</v>
      </c>
      <c r="AA82" s="4">
        <v>1</v>
      </c>
      <c r="AB82" s="4">
        <v>1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</row>
    <row r="83" spans="6:36" x14ac:dyDescent="0.25">
      <c r="F83" s="4">
        <v>17200</v>
      </c>
      <c r="G83" s="4">
        <v>20</v>
      </c>
      <c r="H83" s="4">
        <v>97</v>
      </c>
      <c r="I83" s="4">
        <v>85</v>
      </c>
      <c r="J83" s="4">
        <v>1110</v>
      </c>
      <c r="K83" s="4">
        <v>1400</v>
      </c>
      <c r="L83" s="4">
        <v>3</v>
      </c>
      <c r="M83" s="4">
        <v>1</v>
      </c>
      <c r="N83" s="4">
        <v>0</v>
      </c>
      <c r="O83" s="4">
        <v>1</v>
      </c>
      <c r="P83" s="4">
        <v>1</v>
      </c>
      <c r="Q83" s="4">
        <v>1</v>
      </c>
      <c r="R83" s="4">
        <v>1</v>
      </c>
      <c r="S83" s="4">
        <v>0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0</v>
      </c>
      <c r="Z83" s="4">
        <v>0</v>
      </c>
      <c r="AA83" s="4">
        <v>1</v>
      </c>
      <c r="AB83" s="4">
        <v>1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</row>
    <row r="84" spans="6:36" x14ac:dyDescent="0.25">
      <c r="F84" s="4">
        <v>18450</v>
      </c>
      <c r="G84" s="4">
        <v>10</v>
      </c>
      <c r="H84" s="4">
        <v>97</v>
      </c>
      <c r="I84" s="4">
        <v>85</v>
      </c>
      <c r="J84" s="4">
        <v>1110</v>
      </c>
      <c r="K84" s="4">
        <v>1400</v>
      </c>
      <c r="L84" s="4">
        <v>3</v>
      </c>
      <c r="M84" s="4">
        <v>1</v>
      </c>
      <c r="N84" s="4">
        <v>0</v>
      </c>
      <c r="O84" s="4">
        <v>1</v>
      </c>
      <c r="P84" s="4">
        <v>1</v>
      </c>
      <c r="Q84" s="4">
        <v>1</v>
      </c>
      <c r="R84" s="4">
        <v>1</v>
      </c>
      <c r="S84" s="4">
        <v>0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0</v>
      </c>
      <c r="Z84" s="4">
        <v>1</v>
      </c>
      <c r="AA84" s="4">
        <v>1</v>
      </c>
      <c r="AB84" s="4">
        <v>1</v>
      </c>
      <c r="AC84" s="4">
        <v>1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</v>
      </c>
      <c r="AJ84" s="4">
        <v>1</v>
      </c>
    </row>
    <row r="85" spans="6:36" x14ac:dyDescent="0.25">
      <c r="F85" s="4">
        <v>19500</v>
      </c>
      <c r="G85" s="4">
        <v>12</v>
      </c>
      <c r="H85" s="4">
        <v>110</v>
      </c>
      <c r="I85" s="4">
        <v>85</v>
      </c>
      <c r="J85" s="4">
        <v>1115</v>
      </c>
      <c r="K85" s="4">
        <v>1600</v>
      </c>
      <c r="L85" s="4">
        <v>3</v>
      </c>
      <c r="M85" s="4">
        <v>1</v>
      </c>
      <c r="N85" s="4">
        <v>0</v>
      </c>
      <c r="O85" s="4">
        <v>1</v>
      </c>
      <c r="P85" s="4">
        <v>1</v>
      </c>
      <c r="Q85" s="4">
        <v>1</v>
      </c>
      <c r="R85" s="4">
        <v>1</v>
      </c>
      <c r="S85" s="4">
        <v>0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0</v>
      </c>
      <c r="Z85" s="4">
        <v>1</v>
      </c>
      <c r="AA85" s="4">
        <v>1</v>
      </c>
      <c r="AB85" s="4">
        <v>1</v>
      </c>
      <c r="AC85" s="4">
        <v>1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</row>
    <row r="86" spans="6:36" x14ac:dyDescent="0.25">
      <c r="F86" s="4">
        <v>21750</v>
      </c>
      <c r="G86" s="4">
        <v>13</v>
      </c>
      <c r="H86" s="4">
        <v>110</v>
      </c>
      <c r="I86" s="4">
        <v>85</v>
      </c>
      <c r="J86" s="4">
        <v>1130</v>
      </c>
      <c r="K86" s="4">
        <v>1600</v>
      </c>
      <c r="L86" s="4">
        <v>3</v>
      </c>
      <c r="M86" s="4">
        <v>1</v>
      </c>
      <c r="N86" s="4">
        <v>0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0</v>
      </c>
      <c r="V86" s="4">
        <v>1</v>
      </c>
      <c r="W86" s="4">
        <v>1</v>
      </c>
      <c r="X86" s="4">
        <v>1</v>
      </c>
      <c r="Y86" s="4">
        <v>0</v>
      </c>
      <c r="Z86" s="4">
        <v>1</v>
      </c>
      <c r="AA86" s="4">
        <v>1</v>
      </c>
      <c r="AB86" s="4">
        <v>1</v>
      </c>
      <c r="AC86" s="4">
        <v>1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1</v>
      </c>
    </row>
    <row r="87" spans="6:36" x14ac:dyDescent="0.25">
      <c r="F87" s="4">
        <v>19500</v>
      </c>
      <c r="G87" s="4">
        <v>16</v>
      </c>
      <c r="H87" s="4">
        <v>110</v>
      </c>
      <c r="I87" s="4">
        <v>85</v>
      </c>
      <c r="J87" s="4">
        <v>1105</v>
      </c>
      <c r="K87" s="4">
        <v>1600</v>
      </c>
      <c r="L87" s="4">
        <v>3</v>
      </c>
      <c r="M87" s="4">
        <v>1</v>
      </c>
      <c r="N87" s="4">
        <v>0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0</v>
      </c>
      <c r="Z87" s="4">
        <v>1</v>
      </c>
      <c r="AA87" s="4">
        <v>1</v>
      </c>
      <c r="AB87" s="4">
        <v>1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</row>
    <row r="88" spans="6:36" x14ac:dyDescent="0.25">
      <c r="F88" s="4">
        <v>20750</v>
      </c>
      <c r="G88" s="4">
        <v>17</v>
      </c>
      <c r="H88" s="4">
        <v>110</v>
      </c>
      <c r="I88" s="4">
        <v>85</v>
      </c>
      <c r="J88" s="4">
        <v>1105</v>
      </c>
      <c r="K88" s="4">
        <v>1598</v>
      </c>
      <c r="L88" s="4">
        <v>12</v>
      </c>
      <c r="M88" s="4">
        <v>0</v>
      </c>
      <c r="N88" s="4">
        <v>0</v>
      </c>
      <c r="O88" s="4">
        <v>0</v>
      </c>
      <c r="P88" s="4">
        <v>1</v>
      </c>
      <c r="Q88" s="4">
        <v>1</v>
      </c>
      <c r="R88" s="4">
        <v>1</v>
      </c>
      <c r="S88" s="4">
        <v>0</v>
      </c>
      <c r="T88" s="4">
        <v>1</v>
      </c>
      <c r="U88" s="4">
        <v>0</v>
      </c>
      <c r="V88" s="4">
        <v>1</v>
      </c>
      <c r="W88" s="4">
        <v>1</v>
      </c>
      <c r="X88" s="4">
        <v>1</v>
      </c>
      <c r="Y88" s="4">
        <v>0</v>
      </c>
      <c r="Z88" s="4">
        <v>0</v>
      </c>
      <c r="AA88" s="4">
        <v>1</v>
      </c>
      <c r="AB88" s="4">
        <v>1</v>
      </c>
      <c r="AC88" s="4">
        <v>0</v>
      </c>
      <c r="AD88" s="4">
        <v>0</v>
      </c>
      <c r="AE88" s="4">
        <v>1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</row>
    <row r="89" spans="6:36" x14ac:dyDescent="0.25">
      <c r="F89" s="4">
        <v>19600</v>
      </c>
      <c r="G89" s="4">
        <v>9</v>
      </c>
      <c r="H89" s="4">
        <v>110</v>
      </c>
      <c r="I89" s="4">
        <v>85</v>
      </c>
      <c r="J89" s="4">
        <v>1115</v>
      </c>
      <c r="K89" s="4">
        <v>1600</v>
      </c>
      <c r="L89" s="4">
        <v>3</v>
      </c>
      <c r="M89" s="4">
        <v>1</v>
      </c>
      <c r="N89" s="4">
        <v>0</v>
      </c>
      <c r="O89" s="4">
        <v>0</v>
      </c>
      <c r="P89" s="4">
        <v>1</v>
      </c>
      <c r="Q89" s="4">
        <v>1</v>
      </c>
      <c r="R89" s="4">
        <v>1</v>
      </c>
      <c r="S89" s="4">
        <v>0</v>
      </c>
      <c r="T89" s="4">
        <v>1</v>
      </c>
      <c r="U89" s="4">
        <v>0</v>
      </c>
      <c r="V89" s="4">
        <v>1</v>
      </c>
      <c r="W89" s="4">
        <v>1</v>
      </c>
      <c r="X89" s="4">
        <v>1</v>
      </c>
      <c r="Y89" s="4">
        <v>0</v>
      </c>
      <c r="Z89" s="4">
        <v>0</v>
      </c>
      <c r="AA89" s="4">
        <v>1</v>
      </c>
      <c r="AB89" s="4">
        <v>1</v>
      </c>
      <c r="AC89" s="4">
        <v>0</v>
      </c>
      <c r="AD89" s="4">
        <v>0</v>
      </c>
      <c r="AE89" s="4">
        <v>1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</row>
    <row r="90" spans="6:36" x14ac:dyDescent="0.25">
      <c r="F90" s="4">
        <v>19500</v>
      </c>
      <c r="G90" s="4">
        <v>14</v>
      </c>
      <c r="H90" s="4">
        <v>110</v>
      </c>
      <c r="I90" s="4">
        <v>85</v>
      </c>
      <c r="J90" s="4">
        <v>1100</v>
      </c>
      <c r="K90" s="4">
        <v>1600</v>
      </c>
      <c r="L90" s="4">
        <v>28</v>
      </c>
      <c r="M90" s="4">
        <v>1</v>
      </c>
      <c r="N90" s="4">
        <v>0</v>
      </c>
      <c r="O90" s="4">
        <v>0</v>
      </c>
      <c r="P90" s="4">
        <v>1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1</v>
      </c>
      <c r="W90" s="4">
        <v>1</v>
      </c>
      <c r="X90" s="4">
        <v>1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1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</row>
    <row r="91" spans="6:36" x14ac:dyDescent="0.25">
      <c r="F91" s="4">
        <v>19950</v>
      </c>
      <c r="G91" s="4">
        <v>14</v>
      </c>
      <c r="H91" s="4">
        <v>110</v>
      </c>
      <c r="I91" s="4">
        <v>85</v>
      </c>
      <c r="J91" s="4">
        <v>1130</v>
      </c>
      <c r="K91" s="4">
        <v>1600</v>
      </c>
      <c r="L91" s="4">
        <v>3</v>
      </c>
      <c r="M91" s="4">
        <v>0</v>
      </c>
      <c r="N91" s="4">
        <v>0</v>
      </c>
      <c r="O91" s="4">
        <v>0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0</v>
      </c>
      <c r="Z91" s="4">
        <v>1</v>
      </c>
      <c r="AA91" s="4">
        <v>1</v>
      </c>
      <c r="AB91" s="4">
        <v>1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1</v>
      </c>
      <c r="AI91" s="4">
        <v>0</v>
      </c>
      <c r="AJ91" s="4">
        <v>1</v>
      </c>
    </row>
    <row r="92" spans="6:36" x14ac:dyDescent="0.25">
      <c r="F92" s="4">
        <v>19950</v>
      </c>
      <c r="G92" s="4">
        <v>14</v>
      </c>
      <c r="H92" s="4">
        <v>110</v>
      </c>
      <c r="I92" s="4">
        <v>85</v>
      </c>
      <c r="J92" s="4">
        <v>1130</v>
      </c>
      <c r="K92" s="4">
        <v>1600</v>
      </c>
      <c r="L92" s="4">
        <v>3</v>
      </c>
      <c r="M92" s="4">
        <v>1</v>
      </c>
      <c r="N92" s="4">
        <v>0</v>
      </c>
      <c r="O92" s="4">
        <v>0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0</v>
      </c>
      <c r="Z92" s="4">
        <v>1</v>
      </c>
      <c r="AA92" s="4">
        <v>1</v>
      </c>
      <c r="AB92" s="4">
        <v>1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</row>
    <row r="93" spans="6:36" x14ac:dyDescent="0.25">
      <c r="F93" s="4">
        <v>20500</v>
      </c>
      <c r="G93" s="4">
        <v>12</v>
      </c>
      <c r="H93" s="4">
        <v>110</v>
      </c>
      <c r="I93" s="4">
        <v>85</v>
      </c>
      <c r="J93" s="4">
        <v>1130</v>
      </c>
      <c r="K93" s="4">
        <v>1600</v>
      </c>
      <c r="L93" s="4">
        <v>3</v>
      </c>
      <c r="M93" s="4">
        <v>1</v>
      </c>
      <c r="N93" s="4">
        <v>0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0</v>
      </c>
      <c r="Z93" s="4">
        <v>1</v>
      </c>
      <c r="AA93" s="4">
        <v>1</v>
      </c>
      <c r="AB93" s="4">
        <v>1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1</v>
      </c>
    </row>
    <row r="94" spans="6:36" x14ac:dyDescent="0.25">
      <c r="F94" s="4">
        <v>18245</v>
      </c>
      <c r="G94" s="4">
        <v>9</v>
      </c>
      <c r="H94" s="4">
        <v>110</v>
      </c>
      <c r="I94" s="4">
        <v>19</v>
      </c>
      <c r="J94" s="4">
        <v>1075</v>
      </c>
      <c r="K94" s="4">
        <v>1600</v>
      </c>
      <c r="L94" s="4">
        <v>36</v>
      </c>
      <c r="M94" s="4">
        <v>1</v>
      </c>
      <c r="N94" s="4">
        <v>0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</row>
    <row r="95" spans="6:36" x14ac:dyDescent="0.25">
      <c r="F95" s="4">
        <v>18950</v>
      </c>
      <c r="G95" s="4">
        <v>8</v>
      </c>
      <c r="H95" s="4">
        <v>97</v>
      </c>
      <c r="I95" s="4">
        <v>85</v>
      </c>
      <c r="J95" s="4">
        <v>1110</v>
      </c>
      <c r="K95" s="4">
        <v>1400</v>
      </c>
      <c r="L95" s="4">
        <v>3</v>
      </c>
      <c r="M95" s="4">
        <v>1</v>
      </c>
      <c r="N95" s="4">
        <v>0</v>
      </c>
      <c r="O95" s="4">
        <v>0</v>
      </c>
      <c r="P95" s="4">
        <v>1</v>
      </c>
      <c r="Q95" s="4">
        <v>1</v>
      </c>
      <c r="R95" s="4">
        <v>1</v>
      </c>
      <c r="S95" s="4">
        <v>0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0</v>
      </c>
      <c r="Z95" s="4">
        <v>1</v>
      </c>
      <c r="AA95" s="4">
        <v>1</v>
      </c>
      <c r="AB95" s="4">
        <v>1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</v>
      </c>
    </row>
    <row r="96" spans="6:36" x14ac:dyDescent="0.25">
      <c r="F96" s="4">
        <v>18950</v>
      </c>
      <c r="G96" s="4">
        <v>8</v>
      </c>
      <c r="H96" s="4">
        <v>110</v>
      </c>
      <c r="I96" s="4">
        <v>85</v>
      </c>
      <c r="J96" s="4">
        <v>1115</v>
      </c>
      <c r="K96" s="4">
        <v>1600</v>
      </c>
      <c r="L96" s="4">
        <v>3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4">
        <v>1</v>
      </c>
      <c r="S96" s="4">
        <v>0</v>
      </c>
      <c r="T96" s="4">
        <v>1</v>
      </c>
      <c r="U96" s="4">
        <v>0</v>
      </c>
      <c r="V96" s="4">
        <v>1</v>
      </c>
      <c r="W96" s="4">
        <v>1</v>
      </c>
      <c r="X96" s="4">
        <v>1</v>
      </c>
      <c r="Y96" s="4">
        <v>0</v>
      </c>
      <c r="Z96" s="4">
        <v>0</v>
      </c>
      <c r="AA96" s="4">
        <v>1</v>
      </c>
      <c r="AB96" s="4">
        <v>1</v>
      </c>
      <c r="AC96" s="4">
        <v>1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</row>
    <row r="97" spans="6:36" x14ac:dyDescent="0.25">
      <c r="F97" s="4">
        <v>19950</v>
      </c>
      <c r="G97" s="4">
        <v>7</v>
      </c>
      <c r="H97" s="4">
        <v>110</v>
      </c>
      <c r="I97" s="4">
        <v>85</v>
      </c>
      <c r="J97" s="4">
        <v>1115</v>
      </c>
      <c r="K97" s="4">
        <v>1600</v>
      </c>
      <c r="L97" s="4">
        <v>3</v>
      </c>
      <c r="M97" s="4">
        <v>1</v>
      </c>
      <c r="N97" s="4">
        <v>0</v>
      </c>
      <c r="O97" s="4">
        <v>0</v>
      </c>
      <c r="P97" s="4">
        <v>1</v>
      </c>
      <c r="Q97" s="4">
        <v>1</v>
      </c>
      <c r="R97" s="4">
        <v>1</v>
      </c>
      <c r="S97" s="4">
        <v>0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0</v>
      </c>
      <c r="Z97" s="4">
        <v>1</v>
      </c>
      <c r="AA97" s="4">
        <v>0</v>
      </c>
      <c r="AB97" s="4">
        <v>1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1</v>
      </c>
    </row>
    <row r="98" spans="6:36" x14ac:dyDescent="0.25">
      <c r="F98" s="4">
        <v>22500</v>
      </c>
      <c r="G98" s="4">
        <v>6</v>
      </c>
      <c r="H98" s="4">
        <v>110</v>
      </c>
      <c r="I98" s="4">
        <v>85</v>
      </c>
      <c r="J98" s="4">
        <v>1130</v>
      </c>
      <c r="K98" s="4">
        <v>1600</v>
      </c>
      <c r="L98" s="4">
        <v>3</v>
      </c>
      <c r="M98" s="4">
        <v>0</v>
      </c>
      <c r="N98" s="4">
        <v>0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0</v>
      </c>
      <c r="Z98" s="4">
        <v>1</v>
      </c>
      <c r="AA98" s="4">
        <v>0</v>
      </c>
      <c r="AB98" s="4">
        <v>1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</v>
      </c>
      <c r="AJ98" s="4">
        <v>1</v>
      </c>
    </row>
    <row r="99" spans="6:36" x14ac:dyDescent="0.25">
      <c r="F99" s="4">
        <v>18700</v>
      </c>
      <c r="G99" s="4">
        <v>7</v>
      </c>
      <c r="H99" s="4">
        <v>97</v>
      </c>
      <c r="I99" s="4">
        <v>85</v>
      </c>
      <c r="J99" s="4">
        <v>1110</v>
      </c>
      <c r="K99" s="4">
        <v>1400</v>
      </c>
      <c r="L99" s="4">
        <v>3</v>
      </c>
      <c r="M99" s="4">
        <v>1</v>
      </c>
      <c r="N99" s="4">
        <v>0</v>
      </c>
      <c r="O99" s="4">
        <v>0</v>
      </c>
      <c r="P99" s="4">
        <v>1</v>
      </c>
      <c r="Q99" s="4">
        <v>1</v>
      </c>
      <c r="R99" s="4">
        <v>1</v>
      </c>
      <c r="S99" s="4">
        <v>0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0</v>
      </c>
      <c r="Z99" s="4">
        <v>0</v>
      </c>
      <c r="AA99" s="4">
        <v>1</v>
      </c>
      <c r="AB99" s="4">
        <v>1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1</v>
      </c>
    </row>
    <row r="100" spans="6:36" x14ac:dyDescent="0.25">
      <c r="F100" s="4">
        <v>17795</v>
      </c>
      <c r="G100" s="4">
        <v>1</v>
      </c>
      <c r="H100" s="4">
        <v>98</v>
      </c>
      <c r="I100" s="4">
        <v>19</v>
      </c>
      <c r="J100" s="4">
        <v>1100</v>
      </c>
      <c r="K100" s="4">
        <v>1400</v>
      </c>
      <c r="L100" s="4">
        <v>36</v>
      </c>
      <c r="M100" s="4">
        <v>1</v>
      </c>
      <c r="N100" s="4">
        <v>0</v>
      </c>
      <c r="O100" s="4">
        <v>0</v>
      </c>
      <c r="P100" s="4">
        <v>0</v>
      </c>
      <c r="Q100" s="4">
        <v>1</v>
      </c>
      <c r="R100" s="4">
        <v>1</v>
      </c>
      <c r="S100" s="4">
        <v>0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</row>
    <row r="101" spans="6:36" x14ac:dyDescent="0.25">
      <c r="F101" s="4">
        <v>6950</v>
      </c>
      <c r="G101" s="4">
        <v>43</v>
      </c>
      <c r="H101" s="4">
        <v>69</v>
      </c>
      <c r="I101" s="4">
        <v>185</v>
      </c>
      <c r="J101" s="4">
        <v>1110</v>
      </c>
      <c r="K101" s="4">
        <v>1900</v>
      </c>
      <c r="L101" s="4">
        <v>3</v>
      </c>
      <c r="M101" s="4">
        <v>0</v>
      </c>
      <c r="N101" s="4">
        <v>0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4">
        <v>0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0</v>
      </c>
      <c r="AB101" s="4">
        <v>1</v>
      </c>
      <c r="AC101" s="4">
        <v>1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6:36" x14ac:dyDescent="0.25">
      <c r="F102" s="4">
        <v>9500</v>
      </c>
      <c r="G102" s="4">
        <v>38</v>
      </c>
      <c r="H102" s="4">
        <v>90</v>
      </c>
      <c r="I102" s="4">
        <v>210</v>
      </c>
      <c r="J102" s="4">
        <v>1160</v>
      </c>
      <c r="K102" s="4">
        <v>2000</v>
      </c>
      <c r="L102" s="4">
        <v>3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0</v>
      </c>
      <c r="V102" s="4">
        <v>1</v>
      </c>
      <c r="W102" s="4">
        <v>1</v>
      </c>
      <c r="X102" s="4">
        <v>1</v>
      </c>
      <c r="Y102" s="4">
        <v>0</v>
      </c>
      <c r="Z102" s="4">
        <v>1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</row>
    <row r="103" spans="6:36" x14ac:dyDescent="0.25">
      <c r="F103" s="4">
        <v>11950</v>
      </c>
      <c r="G103" s="4">
        <v>40</v>
      </c>
      <c r="H103" s="4">
        <v>90</v>
      </c>
      <c r="I103" s="4">
        <v>210</v>
      </c>
      <c r="J103" s="4">
        <v>1205</v>
      </c>
      <c r="K103" s="4">
        <v>2000</v>
      </c>
      <c r="L103" s="4">
        <v>3</v>
      </c>
      <c r="M103" s="4">
        <v>1</v>
      </c>
      <c r="N103" s="4">
        <v>0</v>
      </c>
      <c r="O103" s="4">
        <v>0</v>
      </c>
      <c r="P103" s="4">
        <v>1</v>
      </c>
      <c r="Q103" s="4">
        <v>1</v>
      </c>
      <c r="R103" s="4">
        <v>1</v>
      </c>
      <c r="S103" s="4">
        <v>0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0</v>
      </c>
      <c r="Z103" s="4">
        <v>1</v>
      </c>
      <c r="AA103" s="4">
        <v>0</v>
      </c>
      <c r="AB103" s="4">
        <v>1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</row>
    <row r="104" spans="6:36" x14ac:dyDescent="0.25">
      <c r="F104" s="4">
        <v>7750</v>
      </c>
      <c r="G104" s="4">
        <v>43</v>
      </c>
      <c r="H104" s="4">
        <v>110</v>
      </c>
      <c r="I104" s="4">
        <v>197</v>
      </c>
      <c r="J104" s="4">
        <v>1084</v>
      </c>
      <c r="K104" s="4">
        <v>1600</v>
      </c>
      <c r="L104" s="4">
        <v>3</v>
      </c>
      <c r="M104" s="4">
        <v>0</v>
      </c>
      <c r="N104" s="4">
        <v>0</v>
      </c>
      <c r="O104" s="4">
        <v>0</v>
      </c>
      <c r="P104" s="4">
        <v>1</v>
      </c>
      <c r="Q104" s="4">
        <v>1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4">
        <v>1</v>
      </c>
      <c r="Z104" s="4">
        <v>0</v>
      </c>
      <c r="AA104" s="4">
        <v>0</v>
      </c>
      <c r="AB104" s="4">
        <v>1</v>
      </c>
      <c r="AC104" s="4">
        <v>0</v>
      </c>
      <c r="AD104" s="4">
        <v>0</v>
      </c>
      <c r="AE104" s="4">
        <v>1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6:36" x14ac:dyDescent="0.25">
      <c r="F105" s="4">
        <v>4350</v>
      </c>
      <c r="G105" s="4">
        <v>44</v>
      </c>
      <c r="H105" s="4">
        <v>69</v>
      </c>
      <c r="I105" s="4">
        <v>64</v>
      </c>
      <c r="J105" s="4">
        <v>1110</v>
      </c>
      <c r="K105" s="4">
        <v>1800</v>
      </c>
      <c r="L105" s="4">
        <v>3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1</v>
      </c>
      <c r="U105" s="4">
        <v>0</v>
      </c>
      <c r="V105" s="4">
        <v>1</v>
      </c>
      <c r="W105" s="4">
        <v>1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</row>
    <row r="106" spans="6:36" x14ac:dyDescent="0.25">
      <c r="F106" s="4">
        <v>13250</v>
      </c>
      <c r="G106" s="4">
        <v>41</v>
      </c>
      <c r="H106" s="4">
        <v>69</v>
      </c>
      <c r="I106" s="4">
        <v>185</v>
      </c>
      <c r="J106" s="4">
        <v>1140</v>
      </c>
      <c r="K106" s="4">
        <v>1900</v>
      </c>
      <c r="L106" s="4">
        <v>3</v>
      </c>
      <c r="M106" s="4">
        <v>1</v>
      </c>
      <c r="N106" s="4">
        <v>0</v>
      </c>
      <c r="O106" s="4">
        <v>0</v>
      </c>
      <c r="P106" s="4">
        <v>1</v>
      </c>
      <c r="Q106" s="4">
        <v>1</v>
      </c>
      <c r="R106" s="4">
        <v>1</v>
      </c>
      <c r="S106" s="4">
        <v>0</v>
      </c>
      <c r="T106" s="4">
        <v>0</v>
      </c>
      <c r="U106" s="4">
        <v>1</v>
      </c>
      <c r="V106" s="4">
        <v>1</v>
      </c>
      <c r="W106" s="4">
        <v>1</v>
      </c>
      <c r="X106" s="4">
        <v>1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1</v>
      </c>
    </row>
    <row r="107" spans="6:36" x14ac:dyDescent="0.25">
      <c r="F107" s="4">
        <v>11950</v>
      </c>
      <c r="G107" s="4">
        <v>39</v>
      </c>
      <c r="H107" s="4">
        <v>110</v>
      </c>
      <c r="I107" s="4">
        <v>197</v>
      </c>
      <c r="J107" s="4">
        <v>1119</v>
      </c>
      <c r="K107" s="4">
        <v>1600</v>
      </c>
      <c r="L107" s="4">
        <v>3</v>
      </c>
      <c r="M107" s="4">
        <v>1</v>
      </c>
      <c r="N107" s="4">
        <v>0</v>
      </c>
      <c r="O107" s="4">
        <v>1</v>
      </c>
      <c r="P107" s="4">
        <v>1</v>
      </c>
      <c r="Q107" s="4">
        <v>1</v>
      </c>
      <c r="R107" s="4">
        <v>1</v>
      </c>
      <c r="S107" s="4">
        <v>0</v>
      </c>
      <c r="T107" s="4">
        <v>1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1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1</v>
      </c>
      <c r="AI107" s="4">
        <v>0</v>
      </c>
      <c r="AJ107" s="4">
        <v>0</v>
      </c>
    </row>
    <row r="108" spans="6:36" x14ac:dyDescent="0.25">
      <c r="F108" s="4">
        <v>11250</v>
      </c>
      <c r="G108" s="4">
        <v>40</v>
      </c>
      <c r="H108" s="4">
        <v>97</v>
      </c>
      <c r="I108" s="4">
        <v>69</v>
      </c>
      <c r="J108" s="4">
        <v>1025</v>
      </c>
      <c r="K108" s="4">
        <v>1400</v>
      </c>
      <c r="L108" s="4">
        <v>12</v>
      </c>
      <c r="M108" s="4">
        <v>1</v>
      </c>
      <c r="N108" s="4">
        <v>0</v>
      </c>
      <c r="O108" s="4">
        <v>0</v>
      </c>
      <c r="P108" s="4">
        <v>1</v>
      </c>
      <c r="Q108" s="4">
        <v>1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0</v>
      </c>
      <c r="AC108" s="4">
        <v>0</v>
      </c>
      <c r="AD108" s="4">
        <v>1</v>
      </c>
      <c r="AE108" s="4">
        <v>0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</row>
    <row r="109" spans="6:36" x14ac:dyDescent="0.25">
      <c r="F109" s="4">
        <v>10500</v>
      </c>
      <c r="G109" s="4">
        <v>42</v>
      </c>
      <c r="H109" s="4">
        <v>110</v>
      </c>
      <c r="I109" s="4">
        <v>85</v>
      </c>
      <c r="J109" s="4">
        <v>1075</v>
      </c>
      <c r="K109" s="4">
        <v>1600</v>
      </c>
      <c r="L109" s="4">
        <v>3</v>
      </c>
      <c r="M109" s="4">
        <v>1</v>
      </c>
      <c r="N109" s="4">
        <v>0</v>
      </c>
      <c r="O109" s="4">
        <v>1</v>
      </c>
      <c r="P109" s="4">
        <v>1</v>
      </c>
      <c r="Q109" s="4">
        <v>1</v>
      </c>
      <c r="R109" s="4">
        <v>1</v>
      </c>
      <c r="S109" s="4">
        <v>0</v>
      </c>
      <c r="T109" s="4">
        <v>1</v>
      </c>
      <c r="U109" s="4">
        <v>0</v>
      </c>
      <c r="V109" s="4">
        <v>1</v>
      </c>
      <c r="W109" s="4">
        <v>1</v>
      </c>
      <c r="X109" s="4">
        <v>1</v>
      </c>
      <c r="Y109" s="4">
        <v>0</v>
      </c>
      <c r="Z109" s="4">
        <v>0</v>
      </c>
      <c r="AA109" s="4">
        <v>0</v>
      </c>
      <c r="AB109" s="4">
        <v>1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</row>
    <row r="110" spans="6:36" x14ac:dyDescent="0.25">
      <c r="F110" s="4">
        <v>11500</v>
      </c>
      <c r="G110" s="4">
        <v>44</v>
      </c>
      <c r="H110" s="4">
        <v>110</v>
      </c>
      <c r="I110" s="4">
        <v>69</v>
      </c>
      <c r="J110" s="4">
        <v>1045</v>
      </c>
      <c r="K110" s="4">
        <v>1600</v>
      </c>
      <c r="L110" s="4">
        <v>3</v>
      </c>
      <c r="M110" s="4">
        <v>1</v>
      </c>
      <c r="N110" s="4">
        <v>0</v>
      </c>
      <c r="O110" s="4">
        <v>1</v>
      </c>
      <c r="P110" s="4">
        <v>1</v>
      </c>
      <c r="Q110" s="4">
        <v>1</v>
      </c>
      <c r="R110" s="4">
        <v>1</v>
      </c>
      <c r="S110" s="4">
        <v>0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0</v>
      </c>
      <c r="Z110" s="4">
        <v>1</v>
      </c>
      <c r="AA110" s="4">
        <v>1</v>
      </c>
      <c r="AB110" s="4">
        <v>1</v>
      </c>
      <c r="AC110" s="4">
        <v>1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0</v>
      </c>
    </row>
    <row r="111" spans="6:36" x14ac:dyDescent="0.25">
      <c r="F111" s="4">
        <v>12500</v>
      </c>
      <c r="G111" s="4">
        <v>40</v>
      </c>
      <c r="H111" s="4">
        <v>110</v>
      </c>
      <c r="I111" s="4">
        <v>85</v>
      </c>
      <c r="J111" s="4">
        <v>1075</v>
      </c>
      <c r="K111" s="4">
        <v>1600</v>
      </c>
      <c r="L111" s="4">
        <v>3</v>
      </c>
      <c r="M111" s="4">
        <v>1</v>
      </c>
      <c r="N111" s="4">
        <v>0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1</v>
      </c>
      <c r="U111" s="4">
        <v>0</v>
      </c>
      <c r="V111" s="4">
        <v>1</v>
      </c>
      <c r="W111" s="4">
        <v>1</v>
      </c>
      <c r="X111" s="4">
        <v>1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1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</row>
    <row r="112" spans="6:36" x14ac:dyDescent="0.25">
      <c r="F112" s="4">
        <v>10950</v>
      </c>
      <c r="G112" s="4">
        <v>43</v>
      </c>
      <c r="H112" s="4">
        <v>97</v>
      </c>
      <c r="I112" s="4">
        <v>85</v>
      </c>
      <c r="J112" s="4">
        <v>1060</v>
      </c>
      <c r="K112" s="4">
        <v>1400</v>
      </c>
      <c r="L112" s="4">
        <v>3</v>
      </c>
      <c r="M112" s="4">
        <v>0</v>
      </c>
      <c r="N112" s="4">
        <v>0</v>
      </c>
      <c r="O112" s="4">
        <v>1</v>
      </c>
      <c r="P112" s="4">
        <v>1</v>
      </c>
      <c r="Q112" s="4">
        <v>1</v>
      </c>
      <c r="R112" s="4">
        <v>0</v>
      </c>
      <c r="S112" s="4">
        <v>0</v>
      </c>
      <c r="T112" s="4">
        <v>1</v>
      </c>
      <c r="U112" s="4">
        <v>1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</row>
    <row r="113" spans="6:36" x14ac:dyDescent="0.25">
      <c r="F113" s="4">
        <v>11450</v>
      </c>
      <c r="G113" s="4">
        <v>41</v>
      </c>
      <c r="H113" s="4">
        <v>110</v>
      </c>
      <c r="I113" s="4">
        <v>85</v>
      </c>
      <c r="J113" s="4">
        <v>1080</v>
      </c>
      <c r="K113" s="4">
        <v>1600</v>
      </c>
      <c r="L113" s="4">
        <v>3</v>
      </c>
      <c r="M113" s="4">
        <v>0</v>
      </c>
      <c r="N113" s="4">
        <v>0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1</v>
      </c>
      <c r="U113" s="4">
        <v>0</v>
      </c>
      <c r="V113" s="4">
        <v>1</v>
      </c>
      <c r="W113" s="4">
        <v>1</v>
      </c>
      <c r="X113" s="4">
        <v>1</v>
      </c>
      <c r="Y113" s="4">
        <v>0</v>
      </c>
      <c r="Z113" s="4">
        <v>1</v>
      </c>
      <c r="AA113" s="4">
        <v>0</v>
      </c>
      <c r="AB113" s="4">
        <v>1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</row>
    <row r="114" spans="6:36" x14ac:dyDescent="0.25">
      <c r="F114" s="4">
        <v>11950</v>
      </c>
      <c r="G114" s="4">
        <v>37</v>
      </c>
      <c r="H114" s="4">
        <v>110</v>
      </c>
      <c r="I114" s="4">
        <v>197</v>
      </c>
      <c r="J114" s="4">
        <v>1121</v>
      </c>
      <c r="K114" s="4">
        <v>1600</v>
      </c>
      <c r="L114" s="4">
        <v>3</v>
      </c>
      <c r="M114" s="4">
        <v>1</v>
      </c>
      <c r="N114" s="4">
        <v>0</v>
      </c>
      <c r="O114" s="4">
        <v>1</v>
      </c>
      <c r="P114" s="4">
        <v>1</v>
      </c>
      <c r="Q114" s="4">
        <v>1</v>
      </c>
      <c r="R114" s="4">
        <v>1</v>
      </c>
      <c r="S114" s="4">
        <v>0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0</v>
      </c>
      <c r="Z114" s="4">
        <v>1</v>
      </c>
      <c r="AA114" s="4">
        <v>0</v>
      </c>
      <c r="AB114" s="4">
        <v>1</v>
      </c>
      <c r="AC114" s="4">
        <v>0</v>
      </c>
      <c r="AD114" s="4">
        <v>0</v>
      </c>
      <c r="AE114" s="4">
        <v>0</v>
      </c>
      <c r="AF114" s="4">
        <v>0</v>
      </c>
      <c r="AG114" s="4">
        <v>1</v>
      </c>
      <c r="AH114" s="4">
        <v>0</v>
      </c>
      <c r="AI114" s="4">
        <v>0</v>
      </c>
      <c r="AJ114" s="4">
        <v>0</v>
      </c>
    </row>
    <row r="115" spans="6:36" x14ac:dyDescent="0.25">
      <c r="F115" s="4">
        <v>13250</v>
      </c>
      <c r="G115" s="4">
        <v>41</v>
      </c>
      <c r="H115" s="4">
        <v>69</v>
      </c>
      <c r="I115" s="4">
        <v>185</v>
      </c>
      <c r="J115" s="4">
        <v>1140</v>
      </c>
      <c r="K115" s="4">
        <v>1900</v>
      </c>
      <c r="L115" s="4">
        <v>3</v>
      </c>
      <c r="M115" s="4">
        <v>1</v>
      </c>
      <c r="N115" s="4">
        <v>0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1</v>
      </c>
      <c r="U115" s="4">
        <v>0</v>
      </c>
      <c r="V115" s="4">
        <v>1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</v>
      </c>
      <c r="AJ115" s="4">
        <v>1</v>
      </c>
    </row>
    <row r="116" spans="6:36" x14ac:dyDescent="0.25">
      <c r="F116" s="4">
        <v>11790</v>
      </c>
      <c r="G116" s="4">
        <v>34</v>
      </c>
      <c r="H116" s="4">
        <v>110</v>
      </c>
      <c r="I116" s="4">
        <v>85</v>
      </c>
      <c r="J116" s="4">
        <v>1105</v>
      </c>
      <c r="K116" s="4">
        <v>1600</v>
      </c>
      <c r="L116" s="4">
        <v>3</v>
      </c>
      <c r="M116" s="4">
        <v>1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1</v>
      </c>
      <c r="AE116" s="4">
        <v>0</v>
      </c>
      <c r="AF116" s="4">
        <v>0</v>
      </c>
      <c r="AG116" s="4">
        <v>0</v>
      </c>
      <c r="AH116" s="4">
        <v>1</v>
      </c>
      <c r="AI116" s="4">
        <v>0</v>
      </c>
      <c r="AJ116" s="4">
        <v>0</v>
      </c>
    </row>
    <row r="117" spans="6:36" x14ac:dyDescent="0.25">
      <c r="F117" s="4">
        <v>11450</v>
      </c>
      <c r="G117" s="4">
        <v>40</v>
      </c>
      <c r="H117" s="4">
        <v>110</v>
      </c>
      <c r="I117" s="4">
        <v>85</v>
      </c>
      <c r="J117" s="4">
        <v>1075</v>
      </c>
      <c r="K117" s="4">
        <v>1600</v>
      </c>
      <c r="L117" s="4">
        <v>3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0</v>
      </c>
      <c r="S117" s="4">
        <v>0</v>
      </c>
      <c r="T117" s="4">
        <v>1</v>
      </c>
      <c r="U117" s="4">
        <v>1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1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H117" s="4">
        <v>1</v>
      </c>
      <c r="AI117" s="4">
        <v>0</v>
      </c>
      <c r="AJ117" s="4">
        <v>0</v>
      </c>
    </row>
    <row r="118" spans="6:36" x14ac:dyDescent="0.25">
      <c r="F118" s="4">
        <v>10950</v>
      </c>
      <c r="G118" s="4">
        <v>33</v>
      </c>
      <c r="H118" s="4">
        <v>110</v>
      </c>
      <c r="I118" s="4">
        <v>85</v>
      </c>
      <c r="J118" s="4">
        <v>1075</v>
      </c>
      <c r="K118" s="4">
        <v>1600</v>
      </c>
      <c r="L118" s="4">
        <v>3</v>
      </c>
      <c r="M118" s="4">
        <v>1</v>
      </c>
      <c r="N118" s="4">
        <v>0</v>
      </c>
      <c r="O118" s="4">
        <v>0</v>
      </c>
      <c r="P118" s="4">
        <v>1</v>
      </c>
      <c r="Q118" s="4">
        <v>1</v>
      </c>
      <c r="R118" s="4">
        <v>1</v>
      </c>
      <c r="S118" s="4">
        <v>0</v>
      </c>
      <c r="T118" s="4">
        <v>1</v>
      </c>
      <c r="U118" s="4">
        <v>0</v>
      </c>
      <c r="V118" s="4">
        <v>1</v>
      </c>
      <c r="W118" s="4">
        <v>1</v>
      </c>
      <c r="X118" s="4">
        <v>1</v>
      </c>
      <c r="Y118" s="4">
        <v>0</v>
      </c>
      <c r="Z118" s="4">
        <v>0</v>
      </c>
      <c r="AA118" s="4">
        <v>0</v>
      </c>
      <c r="AB118" s="4">
        <v>1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</row>
    <row r="119" spans="6:36" x14ac:dyDescent="0.25">
      <c r="F119" s="4">
        <v>13500</v>
      </c>
      <c r="G119" s="4">
        <v>33</v>
      </c>
      <c r="H119" s="4">
        <v>69</v>
      </c>
      <c r="I119" s="4">
        <v>185</v>
      </c>
      <c r="J119" s="4">
        <v>1105</v>
      </c>
      <c r="K119" s="4">
        <v>1900</v>
      </c>
      <c r="L119" s="4">
        <v>3</v>
      </c>
      <c r="M119" s="4">
        <v>0</v>
      </c>
      <c r="N119" s="4">
        <v>0</v>
      </c>
      <c r="O119" s="4">
        <v>1</v>
      </c>
      <c r="P119" s="4">
        <v>1</v>
      </c>
      <c r="Q119" s="4">
        <v>1</v>
      </c>
      <c r="R119" s="4">
        <v>1</v>
      </c>
      <c r="S119" s="4">
        <v>0</v>
      </c>
      <c r="T119" s="4">
        <v>1</v>
      </c>
      <c r="U119" s="4">
        <v>0</v>
      </c>
      <c r="V119" s="4">
        <v>1</v>
      </c>
      <c r="W119" s="4">
        <v>1</v>
      </c>
      <c r="X119" s="4">
        <v>1</v>
      </c>
      <c r="Y119" s="4">
        <v>1</v>
      </c>
      <c r="Z119" s="4">
        <v>0</v>
      </c>
      <c r="AA119" s="4">
        <v>0</v>
      </c>
      <c r="AB119" s="4">
        <v>1</v>
      </c>
      <c r="AC119" s="4">
        <v>0</v>
      </c>
      <c r="AD119" s="4">
        <v>0</v>
      </c>
      <c r="AE119" s="4">
        <v>0</v>
      </c>
      <c r="AF119" s="4">
        <v>0</v>
      </c>
      <c r="AG119" s="4">
        <v>1</v>
      </c>
      <c r="AH119" s="4">
        <v>0</v>
      </c>
      <c r="AI119" s="4">
        <v>0</v>
      </c>
      <c r="AJ119" s="4">
        <v>1</v>
      </c>
    </row>
    <row r="120" spans="6:36" x14ac:dyDescent="0.25">
      <c r="F120" s="4">
        <v>11950</v>
      </c>
      <c r="G120" s="4">
        <v>43</v>
      </c>
      <c r="H120" s="4">
        <v>110</v>
      </c>
      <c r="I120" s="4">
        <v>85</v>
      </c>
      <c r="J120" s="4">
        <v>1075</v>
      </c>
      <c r="K120" s="4">
        <v>1600</v>
      </c>
      <c r="L120" s="4">
        <v>6</v>
      </c>
      <c r="M120" s="4">
        <v>1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0</v>
      </c>
      <c r="AF120" s="4">
        <v>0</v>
      </c>
      <c r="AG120" s="4">
        <v>0</v>
      </c>
      <c r="AH120" s="4">
        <v>1</v>
      </c>
      <c r="AI120" s="4">
        <v>0</v>
      </c>
      <c r="AJ120" s="4">
        <v>0</v>
      </c>
    </row>
    <row r="121" spans="6:36" x14ac:dyDescent="0.25">
      <c r="F121" s="4">
        <v>12450</v>
      </c>
      <c r="G121" s="4">
        <v>44</v>
      </c>
      <c r="H121" s="4">
        <v>110</v>
      </c>
      <c r="I121" s="4">
        <v>163</v>
      </c>
      <c r="J121" s="4">
        <v>1615</v>
      </c>
      <c r="K121" s="4">
        <v>1600</v>
      </c>
      <c r="L121" s="4">
        <v>3</v>
      </c>
      <c r="M121" s="4">
        <v>1</v>
      </c>
      <c r="N121" s="4">
        <v>0</v>
      </c>
      <c r="O121" s="4">
        <v>1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4">
        <v>1</v>
      </c>
      <c r="V121" s="4">
        <v>1</v>
      </c>
      <c r="W121" s="4">
        <v>1</v>
      </c>
      <c r="X121" s="4">
        <v>1</v>
      </c>
      <c r="Y121" s="4">
        <v>0</v>
      </c>
      <c r="Z121" s="4">
        <v>0</v>
      </c>
      <c r="AA121" s="4">
        <v>0</v>
      </c>
      <c r="AB121" s="4">
        <v>1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</row>
    <row r="122" spans="6:36" x14ac:dyDescent="0.25">
      <c r="F122" s="4">
        <v>11950</v>
      </c>
      <c r="G122" s="4">
        <v>40</v>
      </c>
      <c r="H122" s="4">
        <v>110</v>
      </c>
      <c r="I122" s="4">
        <v>85</v>
      </c>
      <c r="J122" s="4">
        <v>1075</v>
      </c>
      <c r="K122" s="4">
        <v>1598</v>
      </c>
      <c r="L122" s="4">
        <v>3</v>
      </c>
      <c r="M122" s="4">
        <v>1</v>
      </c>
      <c r="N122" s="4">
        <v>0</v>
      </c>
      <c r="O122" s="4">
        <v>1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4">
        <v>1</v>
      </c>
      <c r="V122" s="4">
        <v>1</v>
      </c>
      <c r="W122" s="4">
        <v>1</v>
      </c>
      <c r="X122" s="4">
        <v>1</v>
      </c>
      <c r="Y122" s="4">
        <v>0</v>
      </c>
      <c r="Z122" s="4">
        <v>0</v>
      </c>
      <c r="AA122" s="4">
        <v>0</v>
      </c>
      <c r="AB122" s="4">
        <v>1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</row>
    <row r="123" spans="6:36" x14ac:dyDescent="0.25">
      <c r="F123" s="4">
        <v>12950</v>
      </c>
      <c r="G123" s="4">
        <v>38</v>
      </c>
      <c r="H123" s="4">
        <v>110</v>
      </c>
      <c r="I123" s="4">
        <v>85</v>
      </c>
      <c r="J123" s="4">
        <v>1075</v>
      </c>
      <c r="K123" s="4">
        <v>1600</v>
      </c>
      <c r="L123" s="4">
        <v>3</v>
      </c>
      <c r="M123" s="4">
        <v>1</v>
      </c>
      <c r="N123" s="4">
        <v>0</v>
      </c>
      <c r="O123" s="4">
        <v>1</v>
      </c>
      <c r="P123" s="4">
        <v>1</v>
      </c>
      <c r="Q123" s="4">
        <v>1</v>
      </c>
      <c r="R123" s="4">
        <v>1</v>
      </c>
      <c r="S123" s="4">
        <v>0</v>
      </c>
      <c r="T123" s="4">
        <v>1</v>
      </c>
      <c r="U123" s="4">
        <v>1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1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1</v>
      </c>
      <c r="AI123" s="4">
        <v>0</v>
      </c>
      <c r="AJ123" s="4">
        <v>1</v>
      </c>
    </row>
    <row r="124" spans="6:36" x14ac:dyDescent="0.25">
      <c r="F124" s="4">
        <v>12750</v>
      </c>
      <c r="G124" s="4">
        <v>36</v>
      </c>
      <c r="H124" s="4">
        <v>97</v>
      </c>
      <c r="I124" s="4">
        <v>85</v>
      </c>
      <c r="J124" s="4">
        <v>1060</v>
      </c>
      <c r="K124" s="4">
        <v>1400</v>
      </c>
      <c r="L124" s="4">
        <v>3</v>
      </c>
      <c r="M124" s="4">
        <v>1</v>
      </c>
      <c r="N124" s="4">
        <v>0</v>
      </c>
      <c r="O124" s="4">
        <v>1</v>
      </c>
      <c r="P124" s="4">
        <v>1</v>
      </c>
      <c r="Q124" s="4">
        <v>1</v>
      </c>
      <c r="R124" s="4">
        <v>1</v>
      </c>
      <c r="S124" s="4">
        <v>0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0</v>
      </c>
      <c r="Z124" s="4">
        <v>0</v>
      </c>
      <c r="AA124" s="4">
        <v>0</v>
      </c>
      <c r="AB124" s="4">
        <v>1</v>
      </c>
      <c r="AC124" s="4">
        <v>1</v>
      </c>
      <c r="AD124" s="4">
        <v>0</v>
      </c>
      <c r="AE124" s="4">
        <v>0</v>
      </c>
      <c r="AF124" s="4">
        <v>0</v>
      </c>
      <c r="AG124" s="4">
        <v>1</v>
      </c>
      <c r="AH124" s="4">
        <v>0</v>
      </c>
      <c r="AI124" s="4">
        <v>0</v>
      </c>
      <c r="AJ124" s="4">
        <v>0</v>
      </c>
    </row>
    <row r="125" spans="6:36" x14ac:dyDescent="0.25">
      <c r="F125" s="4">
        <v>11925</v>
      </c>
      <c r="G125" s="4">
        <v>44</v>
      </c>
      <c r="H125" s="4">
        <v>97</v>
      </c>
      <c r="I125" s="4">
        <v>69</v>
      </c>
      <c r="J125" s="4">
        <v>1025</v>
      </c>
      <c r="K125" s="4">
        <v>1400</v>
      </c>
      <c r="L125" s="4">
        <v>3</v>
      </c>
      <c r="M125" s="4">
        <v>0</v>
      </c>
      <c r="N125" s="4">
        <v>0</v>
      </c>
      <c r="O125" s="4">
        <v>1</v>
      </c>
      <c r="P125" s="4">
        <v>1</v>
      </c>
      <c r="Q125" s="4">
        <v>1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  <c r="AA125" s="4">
        <v>0</v>
      </c>
      <c r="AB125" s="4">
        <v>1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0</v>
      </c>
    </row>
    <row r="126" spans="6:36" x14ac:dyDescent="0.25">
      <c r="F126" s="4">
        <v>12950</v>
      </c>
      <c r="G126" s="4">
        <v>33</v>
      </c>
      <c r="H126" s="4">
        <v>110</v>
      </c>
      <c r="I126" s="4">
        <v>19</v>
      </c>
      <c r="J126" s="4">
        <v>1075</v>
      </c>
      <c r="K126" s="4">
        <v>1600</v>
      </c>
      <c r="L126" s="4">
        <v>12</v>
      </c>
      <c r="M126" s="4">
        <v>1</v>
      </c>
      <c r="N126" s="4">
        <v>0</v>
      </c>
      <c r="O126" s="4">
        <v>1</v>
      </c>
      <c r="P126" s="4">
        <v>0</v>
      </c>
      <c r="Q126" s="4">
        <v>1</v>
      </c>
      <c r="R126" s="4">
        <v>1</v>
      </c>
      <c r="S126" s="4">
        <v>0</v>
      </c>
      <c r="T126" s="4">
        <v>0</v>
      </c>
      <c r="U126" s="4">
        <v>0</v>
      </c>
      <c r="V126" s="4">
        <v>1</v>
      </c>
      <c r="W126" s="4">
        <v>1</v>
      </c>
      <c r="X126" s="4">
        <v>1</v>
      </c>
      <c r="Y126" s="4">
        <v>1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1</v>
      </c>
      <c r="AH126" s="4">
        <v>0</v>
      </c>
      <c r="AI126" s="4">
        <v>0</v>
      </c>
      <c r="AJ126" s="4">
        <v>1</v>
      </c>
    </row>
    <row r="127" spans="6:36" x14ac:dyDescent="0.25">
      <c r="F127" s="4">
        <v>11950</v>
      </c>
      <c r="G127" s="4">
        <v>42</v>
      </c>
      <c r="H127" s="4">
        <v>97</v>
      </c>
      <c r="I127" s="4">
        <v>69</v>
      </c>
      <c r="J127" s="4">
        <v>1030</v>
      </c>
      <c r="K127" s="4">
        <v>1400</v>
      </c>
      <c r="L127" s="4">
        <v>3</v>
      </c>
      <c r="M127" s="4">
        <v>1</v>
      </c>
      <c r="N127" s="4">
        <v>0</v>
      </c>
      <c r="O127" s="4">
        <v>1</v>
      </c>
      <c r="P127" s="4">
        <v>1</v>
      </c>
      <c r="Q127" s="4">
        <v>1</v>
      </c>
      <c r="R127" s="4">
        <v>1</v>
      </c>
      <c r="S127" s="4">
        <v>0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0</v>
      </c>
      <c r="Z127" s="4">
        <v>1</v>
      </c>
      <c r="AA127" s="4">
        <v>0</v>
      </c>
      <c r="AB127" s="4">
        <v>1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1</v>
      </c>
      <c r="AI127" s="4">
        <v>0</v>
      </c>
      <c r="AJ127" s="4">
        <v>0</v>
      </c>
    </row>
    <row r="128" spans="6:36" x14ac:dyDescent="0.25">
      <c r="F128" s="4">
        <v>11650</v>
      </c>
      <c r="G128" s="4">
        <v>38</v>
      </c>
      <c r="H128" s="4">
        <v>110</v>
      </c>
      <c r="I128" s="4">
        <v>85</v>
      </c>
      <c r="J128" s="4">
        <v>1075</v>
      </c>
      <c r="K128" s="4">
        <v>1600</v>
      </c>
      <c r="L128" s="4">
        <v>3</v>
      </c>
      <c r="M128" s="4">
        <v>1</v>
      </c>
      <c r="N128" s="4">
        <v>0</v>
      </c>
      <c r="O128" s="4">
        <v>1</v>
      </c>
      <c r="P128" s="4">
        <v>1</v>
      </c>
      <c r="Q128" s="4">
        <v>1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0</v>
      </c>
    </row>
    <row r="129" spans="6:36" x14ac:dyDescent="0.25">
      <c r="F129" s="4">
        <v>13950</v>
      </c>
      <c r="G129" s="4">
        <v>35</v>
      </c>
      <c r="H129" s="4">
        <v>69</v>
      </c>
      <c r="I129" s="4">
        <v>64</v>
      </c>
      <c r="J129" s="4">
        <v>1110</v>
      </c>
      <c r="K129" s="4">
        <v>1900</v>
      </c>
      <c r="L129" s="4">
        <v>12</v>
      </c>
      <c r="M129" s="4">
        <v>1</v>
      </c>
      <c r="N129" s="4">
        <v>0</v>
      </c>
      <c r="O129" s="4">
        <v>1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  <c r="U129" s="4">
        <v>0</v>
      </c>
      <c r="V129" s="4">
        <v>1</v>
      </c>
      <c r="W129" s="4">
        <v>1</v>
      </c>
      <c r="X129" s="4">
        <v>1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1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</row>
    <row r="130" spans="6:36" x14ac:dyDescent="0.25">
      <c r="F130" s="4">
        <v>11950</v>
      </c>
      <c r="G130" s="4">
        <v>40</v>
      </c>
      <c r="H130" s="4">
        <v>110</v>
      </c>
      <c r="I130" s="4">
        <v>85</v>
      </c>
      <c r="J130" s="4">
        <v>1080</v>
      </c>
      <c r="K130" s="4">
        <v>1600</v>
      </c>
      <c r="L130" s="4">
        <v>12</v>
      </c>
      <c r="M130" s="4">
        <v>1</v>
      </c>
      <c r="N130" s="4">
        <v>0</v>
      </c>
      <c r="O130" s="4">
        <v>0</v>
      </c>
      <c r="P130" s="4">
        <v>1</v>
      </c>
      <c r="Q130" s="4">
        <v>1</v>
      </c>
      <c r="R130" s="4">
        <v>1</v>
      </c>
      <c r="S130" s="4">
        <v>0</v>
      </c>
      <c r="T130" s="4">
        <v>0</v>
      </c>
      <c r="U130" s="4">
        <v>0</v>
      </c>
      <c r="V130" s="4">
        <v>1</v>
      </c>
      <c r="W130" s="4">
        <v>1</v>
      </c>
      <c r="X130" s="4">
        <v>1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1</v>
      </c>
      <c r="AH130" s="4">
        <v>0</v>
      </c>
      <c r="AI130" s="4">
        <v>0</v>
      </c>
      <c r="AJ130" s="4">
        <v>0</v>
      </c>
    </row>
    <row r="131" spans="6:36" x14ac:dyDescent="0.25">
      <c r="F131" s="4">
        <v>10950</v>
      </c>
      <c r="G131" s="4">
        <v>38</v>
      </c>
      <c r="H131" s="4">
        <v>110</v>
      </c>
      <c r="I131" s="4">
        <v>85</v>
      </c>
      <c r="J131" s="4">
        <v>1075</v>
      </c>
      <c r="K131" s="4">
        <v>1600</v>
      </c>
      <c r="L131" s="4">
        <v>3</v>
      </c>
      <c r="M131" s="4">
        <v>1</v>
      </c>
      <c r="N131" s="4">
        <v>0</v>
      </c>
      <c r="O131" s="4">
        <v>1</v>
      </c>
      <c r="P131" s="4">
        <v>1</v>
      </c>
      <c r="Q131" s="4">
        <v>1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6:36" x14ac:dyDescent="0.25">
      <c r="F132" s="4">
        <v>12450</v>
      </c>
      <c r="G132" s="4">
        <v>38</v>
      </c>
      <c r="H132" s="4">
        <v>110</v>
      </c>
      <c r="I132" s="4">
        <v>85</v>
      </c>
      <c r="J132" s="4">
        <v>1055</v>
      </c>
      <c r="K132" s="4">
        <v>1600</v>
      </c>
      <c r="L132" s="4">
        <v>3</v>
      </c>
      <c r="M132" s="4">
        <v>1</v>
      </c>
      <c r="N132" s="4">
        <v>0</v>
      </c>
      <c r="O132" s="4">
        <v>0</v>
      </c>
      <c r="P132" s="4">
        <v>1</v>
      </c>
      <c r="Q132" s="4">
        <v>1</v>
      </c>
      <c r="R132" s="4">
        <v>1</v>
      </c>
      <c r="S132" s="4">
        <v>0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0</v>
      </c>
      <c r="Z132" s="4">
        <v>1</v>
      </c>
      <c r="AA132" s="4">
        <v>1</v>
      </c>
      <c r="AB132" s="4">
        <v>1</v>
      </c>
      <c r="AC132" s="4">
        <v>1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</v>
      </c>
      <c r="AJ132" s="4">
        <v>0</v>
      </c>
    </row>
    <row r="133" spans="6:36" x14ac:dyDescent="0.25">
      <c r="F133" s="4">
        <v>11750</v>
      </c>
      <c r="G133" s="4">
        <v>33</v>
      </c>
      <c r="H133" s="4">
        <v>110</v>
      </c>
      <c r="I133" s="4">
        <v>85</v>
      </c>
      <c r="J133" s="4">
        <v>1075</v>
      </c>
      <c r="K133" s="4">
        <v>1600</v>
      </c>
      <c r="L133" s="4">
        <v>3</v>
      </c>
      <c r="M133" s="4">
        <v>0</v>
      </c>
      <c r="N133" s="4">
        <v>0</v>
      </c>
      <c r="O133" s="4">
        <v>1</v>
      </c>
      <c r="P133" s="4">
        <v>1</v>
      </c>
      <c r="Q133" s="4">
        <v>1</v>
      </c>
      <c r="R133" s="4">
        <v>1</v>
      </c>
      <c r="S133" s="4">
        <v>0</v>
      </c>
      <c r="T133" s="4">
        <v>1</v>
      </c>
      <c r="U133" s="4">
        <v>1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1</v>
      </c>
      <c r="AC133" s="4">
        <v>0</v>
      </c>
      <c r="AD133" s="4">
        <v>0</v>
      </c>
      <c r="AE133" s="4">
        <v>0</v>
      </c>
      <c r="AF133" s="4">
        <v>0</v>
      </c>
      <c r="AG133" s="4">
        <v>1</v>
      </c>
      <c r="AH133" s="4">
        <v>0</v>
      </c>
      <c r="AI133" s="4">
        <v>0</v>
      </c>
      <c r="AJ133" s="4">
        <v>0</v>
      </c>
    </row>
    <row r="134" spans="6:36" x14ac:dyDescent="0.25">
      <c r="F134" s="4">
        <v>11750</v>
      </c>
      <c r="G134" s="4">
        <v>43</v>
      </c>
      <c r="H134" s="4">
        <v>110</v>
      </c>
      <c r="I134" s="4">
        <v>85</v>
      </c>
      <c r="J134" s="4">
        <v>1075</v>
      </c>
      <c r="K134" s="4">
        <v>1600</v>
      </c>
      <c r="L134" s="4">
        <v>3</v>
      </c>
      <c r="M134" s="4">
        <v>1</v>
      </c>
      <c r="N134" s="4">
        <v>0</v>
      </c>
      <c r="O134" s="4">
        <v>1</v>
      </c>
      <c r="P134" s="4">
        <v>1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1</v>
      </c>
      <c r="Z134" s="4">
        <v>0</v>
      </c>
      <c r="AA134" s="4">
        <v>0</v>
      </c>
      <c r="AB134" s="4">
        <v>1</v>
      </c>
      <c r="AC134" s="4">
        <v>0</v>
      </c>
      <c r="AD134" s="4">
        <v>1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6:36" x14ac:dyDescent="0.25">
      <c r="F135" s="4">
        <v>9940</v>
      </c>
      <c r="G135" s="4">
        <v>39</v>
      </c>
      <c r="H135" s="4">
        <v>110</v>
      </c>
      <c r="I135" s="4">
        <v>19</v>
      </c>
      <c r="J135" s="4">
        <v>1075</v>
      </c>
      <c r="K135" s="4">
        <v>1600</v>
      </c>
      <c r="L135" s="4">
        <v>3</v>
      </c>
      <c r="M135" s="4">
        <v>1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0</v>
      </c>
    </row>
    <row r="136" spans="6:36" x14ac:dyDescent="0.25">
      <c r="F136" s="4">
        <v>13450</v>
      </c>
      <c r="G136" s="4">
        <v>33</v>
      </c>
      <c r="H136" s="4">
        <v>110</v>
      </c>
      <c r="I136" s="4">
        <v>85</v>
      </c>
      <c r="J136" s="4">
        <v>1075</v>
      </c>
      <c r="K136" s="4">
        <v>1600</v>
      </c>
      <c r="L136" s="4">
        <v>3</v>
      </c>
      <c r="M136" s="4">
        <v>1</v>
      </c>
      <c r="N136" s="4">
        <v>0</v>
      </c>
      <c r="O136" s="4">
        <v>0</v>
      </c>
      <c r="P136" s="4">
        <v>1</v>
      </c>
      <c r="Q136" s="4">
        <v>1</v>
      </c>
      <c r="R136" s="4">
        <v>1</v>
      </c>
      <c r="S136" s="4">
        <v>0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0</v>
      </c>
      <c r="Z136" s="4">
        <v>0</v>
      </c>
      <c r="AA136" s="4">
        <v>0</v>
      </c>
      <c r="AB136" s="4">
        <v>1</v>
      </c>
      <c r="AC136" s="4">
        <v>0</v>
      </c>
      <c r="AD136" s="4">
        <v>0</v>
      </c>
      <c r="AE136" s="4">
        <v>0</v>
      </c>
      <c r="AF136" s="4">
        <v>0</v>
      </c>
      <c r="AG136" s="4">
        <v>1</v>
      </c>
      <c r="AH136" s="4">
        <v>0</v>
      </c>
      <c r="AI136" s="4">
        <v>0</v>
      </c>
      <c r="AJ136" s="4">
        <v>1</v>
      </c>
    </row>
    <row r="137" spans="6:36" x14ac:dyDescent="0.25">
      <c r="F137" s="4">
        <v>11950</v>
      </c>
      <c r="G137" s="4">
        <v>41</v>
      </c>
      <c r="H137" s="4">
        <v>97</v>
      </c>
      <c r="I137" s="4">
        <v>69</v>
      </c>
      <c r="J137" s="4">
        <v>1025</v>
      </c>
      <c r="K137" s="4">
        <v>1400</v>
      </c>
      <c r="L137" s="4">
        <v>3</v>
      </c>
      <c r="M137" s="4">
        <v>1</v>
      </c>
      <c r="N137" s="4">
        <v>0</v>
      </c>
      <c r="O137" s="4">
        <v>0</v>
      </c>
      <c r="P137" s="4">
        <v>1</v>
      </c>
      <c r="Q137" s="4">
        <v>1</v>
      </c>
      <c r="R137" s="4">
        <v>0</v>
      </c>
      <c r="S137" s="4">
        <v>0</v>
      </c>
      <c r="T137" s="4">
        <v>1</v>
      </c>
      <c r="U137" s="4">
        <v>1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1</v>
      </c>
      <c r="AC137" s="4">
        <v>0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0</v>
      </c>
      <c r="AJ137" s="4">
        <v>0</v>
      </c>
    </row>
    <row r="138" spans="6:36" x14ac:dyDescent="0.25">
      <c r="F138" s="4">
        <v>12495</v>
      </c>
      <c r="G138" s="4">
        <v>39</v>
      </c>
      <c r="H138" s="4">
        <v>110</v>
      </c>
      <c r="I138" s="4">
        <v>85</v>
      </c>
      <c r="J138" s="4">
        <v>1075</v>
      </c>
      <c r="K138" s="4">
        <v>1600</v>
      </c>
      <c r="L138" s="4">
        <v>3</v>
      </c>
      <c r="M138" s="4">
        <v>1</v>
      </c>
      <c r="N138" s="4">
        <v>0</v>
      </c>
      <c r="O138" s="4">
        <v>1</v>
      </c>
      <c r="P138" s="4">
        <v>1</v>
      </c>
      <c r="Q138" s="4">
        <v>1</v>
      </c>
      <c r="R138" s="4">
        <v>0</v>
      </c>
      <c r="S138" s="4">
        <v>0</v>
      </c>
      <c r="T138" s="4">
        <v>1</v>
      </c>
      <c r="U138" s="4">
        <v>1</v>
      </c>
      <c r="V138" s="4">
        <v>0</v>
      </c>
      <c r="W138" s="4">
        <v>0</v>
      </c>
      <c r="X138" s="4">
        <v>1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</row>
    <row r="139" spans="6:36" x14ac:dyDescent="0.25">
      <c r="F139" s="4">
        <v>13500</v>
      </c>
      <c r="G139" s="4">
        <v>41</v>
      </c>
      <c r="H139" s="4">
        <v>110</v>
      </c>
      <c r="I139" s="4">
        <v>69</v>
      </c>
      <c r="J139" s="4">
        <v>1030</v>
      </c>
      <c r="K139" s="4">
        <v>1600</v>
      </c>
      <c r="L139" s="4">
        <v>12</v>
      </c>
      <c r="M139" s="4">
        <v>0</v>
      </c>
      <c r="N139" s="4">
        <v>0</v>
      </c>
      <c r="O139" s="4">
        <v>0</v>
      </c>
      <c r="P139" s="4">
        <v>1</v>
      </c>
      <c r="Q139" s="4">
        <v>1</v>
      </c>
      <c r="R139" s="4">
        <v>1</v>
      </c>
      <c r="S139" s="4">
        <v>0</v>
      </c>
      <c r="T139" s="4">
        <v>0</v>
      </c>
      <c r="U139" s="4">
        <v>0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0</v>
      </c>
      <c r="AB139" s="4">
        <v>0</v>
      </c>
      <c r="AC139" s="4">
        <v>0</v>
      </c>
      <c r="AD139" s="4">
        <v>1</v>
      </c>
      <c r="AE139" s="4">
        <v>0</v>
      </c>
      <c r="AF139" s="4">
        <v>0</v>
      </c>
      <c r="AG139" s="4">
        <v>1</v>
      </c>
      <c r="AH139" s="4">
        <v>0</v>
      </c>
      <c r="AI139" s="4">
        <v>0</v>
      </c>
      <c r="AJ139" s="4">
        <v>1</v>
      </c>
    </row>
    <row r="140" spans="6:36" x14ac:dyDescent="0.25">
      <c r="F140" s="4">
        <v>12000</v>
      </c>
      <c r="G140" s="4">
        <v>39</v>
      </c>
      <c r="H140" s="4">
        <v>97</v>
      </c>
      <c r="I140" s="4">
        <v>85</v>
      </c>
      <c r="J140" s="4">
        <v>1060</v>
      </c>
      <c r="K140" s="4">
        <v>1400</v>
      </c>
      <c r="L140" s="4">
        <v>3</v>
      </c>
      <c r="M140" s="4">
        <v>1</v>
      </c>
      <c r="N140" s="4">
        <v>0</v>
      </c>
      <c r="O140" s="4">
        <v>0</v>
      </c>
      <c r="P140" s="4">
        <v>0</v>
      </c>
      <c r="Q140" s="4">
        <v>1</v>
      </c>
      <c r="R140" s="4">
        <v>1</v>
      </c>
      <c r="S140" s="4">
        <v>0</v>
      </c>
      <c r="T140" s="4">
        <v>1</v>
      </c>
      <c r="U140" s="4">
        <v>0</v>
      </c>
      <c r="V140" s="4">
        <v>1</v>
      </c>
      <c r="W140" s="4">
        <v>1</v>
      </c>
      <c r="X140" s="4">
        <v>1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</row>
    <row r="141" spans="6:36" x14ac:dyDescent="0.25">
      <c r="F141" s="4">
        <v>11950</v>
      </c>
      <c r="G141" s="4">
        <v>38</v>
      </c>
      <c r="H141" s="4">
        <v>110</v>
      </c>
      <c r="I141" s="4">
        <v>85</v>
      </c>
      <c r="J141" s="4">
        <v>1075</v>
      </c>
      <c r="K141" s="4">
        <v>1600</v>
      </c>
      <c r="L141" s="4">
        <v>3</v>
      </c>
      <c r="M141" s="4">
        <v>1</v>
      </c>
      <c r="N141" s="4">
        <v>0</v>
      </c>
      <c r="O141" s="4">
        <v>1</v>
      </c>
      <c r="P141" s="4">
        <v>1</v>
      </c>
      <c r="Q141" s="4">
        <v>1</v>
      </c>
      <c r="R141" s="4">
        <v>1</v>
      </c>
      <c r="S141" s="4">
        <v>0</v>
      </c>
      <c r="T141" s="4">
        <v>1</v>
      </c>
      <c r="U141" s="4">
        <v>0</v>
      </c>
      <c r="V141" s="4">
        <v>1</v>
      </c>
      <c r="W141" s="4">
        <v>1</v>
      </c>
      <c r="X141" s="4">
        <v>1</v>
      </c>
      <c r="Y141" s="4">
        <v>0</v>
      </c>
      <c r="Z141" s="4">
        <v>0</v>
      </c>
      <c r="AA141" s="4">
        <v>0</v>
      </c>
      <c r="AB141" s="4">
        <v>1</v>
      </c>
      <c r="AC141" s="4">
        <v>0</v>
      </c>
      <c r="AD141" s="4">
        <v>1</v>
      </c>
      <c r="AE141" s="4">
        <v>0</v>
      </c>
      <c r="AF141" s="4">
        <v>0</v>
      </c>
      <c r="AG141" s="4">
        <v>0</v>
      </c>
      <c r="AH141" s="4">
        <v>1</v>
      </c>
      <c r="AI141" s="4">
        <v>0</v>
      </c>
      <c r="AJ141" s="4">
        <v>0</v>
      </c>
    </row>
    <row r="142" spans="6:36" x14ac:dyDescent="0.25">
      <c r="F142" s="4">
        <v>12495</v>
      </c>
      <c r="G142" s="4">
        <v>44</v>
      </c>
      <c r="H142" s="4">
        <v>110</v>
      </c>
      <c r="I142" s="4">
        <v>85</v>
      </c>
      <c r="J142" s="4">
        <v>1080</v>
      </c>
      <c r="K142" s="4">
        <v>1600</v>
      </c>
      <c r="L142" s="4">
        <v>3</v>
      </c>
      <c r="M142" s="4">
        <v>1</v>
      </c>
      <c r="N142" s="4">
        <v>0</v>
      </c>
      <c r="O142" s="4">
        <v>1</v>
      </c>
      <c r="P142" s="4">
        <v>1</v>
      </c>
      <c r="Q142" s="4">
        <v>1</v>
      </c>
      <c r="R142" s="4">
        <v>1</v>
      </c>
      <c r="S142" s="4">
        <v>0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0</v>
      </c>
      <c r="Z142" s="4">
        <v>1</v>
      </c>
      <c r="AA142" s="4">
        <v>0</v>
      </c>
      <c r="AB142" s="4">
        <v>1</v>
      </c>
      <c r="AC142" s="4">
        <v>0</v>
      </c>
      <c r="AD142" s="4">
        <v>0</v>
      </c>
      <c r="AE142" s="4">
        <v>0</v>
      </c>
      <c r="AF142" s="4">
        <v>1</v>
      </c>
      <c r="AG142" s="4">
        <v>0</v>
      </c>
      <c r="AH142" s="4">
        <v>0</v>
      </c>
      <c r="AI142" s="4">
        <v>0</v>
      </c>
      <c r="AJ142" s="4">
        <v>0</v>
      </c>
    </row>
    <row r="143" spans="6:36" x14ac:dyDescent="0.25">
      <c r="F143" s="4">
        <v>10950</v>
      </c>
      <c r="G143" s="4">
        <v>39</v>
      </c>
      <c r="H143" s="4">
        <v>110</v>
      </c>
      <c r="I143" s="4">
        <v>69</v>
      </c>
      <c r="J143" s="4">
        <v>1040</v>
      </c>
      <c r="K143" s="4">
        <v>1600</v>
      </c>
      <c r="L143" s="4">
        <v>3</v>
      </c>
      <c r="M143" s="4">
        <v>0</v>
      </c>
      <c r="N143" s="4">
        <v>0</v>
      </c>
      <c r="O143" s="4">
        <v>0</v>
      </c>
      <c r="P143" s="4">
        <v>1</v>
      </c>
      <c r="Q143" s="4">
        <v>1</v>
      </c>
      <c r="R143" s="4">
        <v>1</v>
      </c>
      <c r="S143" s="4">
        <v>0</v>
      </c>
      <c r="T143" s="4">
        <v>1</v>
      </c>
      <c r="U143" s="4">
        <v>1</v>
      </c>
      <c r="V143" s="4">
        <v>0</v>
      </c>
      <c r="W143" s="4">
        <v>1</v>
      </c>
      <c r="X143" s="4">
        <v>1</v>
      </c>
      <c r="Y143" s="4">
        <v>0</v>
      </c>
      <c r="Z143" s="4">
        <v>0</v>
      </c>
      <c r="AA143" s="4">
        <v>0</v>
      </c>
      <c r="AB143" s="4">
        <v>1</v>
      </c>
      <c r="AC143" s="4">
        <v>0</v>
      </c>
      <c r="AD143" s="4">
        <v>1</v>
      </c>
      <c r="AE143" s="4">
        <v>0</v>
      </c>
      <c r="AF143" s="4">
        <v>1</v>
      </c>
      <c r="AG143" s="4">
        <v>0</v>
      </c>
      <c r="AH143" s="4">
        <v>0</v>
      </c>
      <c r="AI143" s="4">
        <v>0</v>
      </c>
      <c r="AJ143" s="4">
        <v>0</v>
      </c>
    </row>
    <row r="144" spans="6:36" x14ac:dyDescent="0.25">
      <c r="F144" s="4">
        <v>13500</v>
      </c>
      <c r="G144" s="4">
        <v>33</v>
      </c>
      <c r="H144" s="4">
        <v>69</v>
      </c>
      <c r="I144" s="4">
        <v>185</v>
      </c>
      <c r="J144" s="4">
        <v>1105</v>
      </c>
      <c r="K144" s="4">
        <v>1900</v>
      </c>
      <c r="L144" s="4">
        <v>3</v>
      </c>
      <c r="M144" s="4">
        <v>1</v>
      </c>
      <c r="N144" s="4">
        <v>0</v>
      </c>
      <c r="O144" s="4">
        <v>1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4">
        <v>1</v>
      </c>
      <c r="Z144" s="4">
        <v>0</v>
      </c>
      <c r="AA144" s="4">
        <v>0</v>
      </c>
      <c r="AB144" s="4">
        <v>1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</row>
    <row r="145" spans="6:36" x14ac:dyDescent="0.25">
      <c r="F145" s="4">
        <v>13500</v>
      </c>
      <c r="G145" s="4">
        <v>43</v>
      </c>
      <c r="H145" s="4">
        <v>110</v>
      </c>
      <c r="I145" s="4">
        <v>85</v>
      </c>
      <c r="J145" s="4">
        <v>1075</v>
      </c>
      <c r="K145" s="4">
        <v>1600</v>
      </c>
      <c r="L145" s="4">
        <v>6</v>
      </c>
      <c r="M145" s="4">
        <v>1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1</v>
      </c>
      <c r="AG145" s="4">
        <v>0</v>
      </c>
      <c r="AH145" s="4">
        <v>0</v>
      </c>
      <c r="AI145" s="4">
        <v>0</v>
      </c>
      <c r="AJ145" s="4">
        <v>1</v>
      </c>
    </row>
    <row r="146" spans="6:36" x14ac:dyDescent="0.25">
      <c r="F146" s="4">
        <v>13450</v>
      </c>
      <c r="G146" s="4">
        <v>39</v>
      </c>
      <c r="H146" s="4">
        <v>97</v>
      </c>
      <c r="I146" s="4">
        <v>85</v>
      </c>
      <c r="J146" s="4">
        <v>1060</v>
      </c>
      <c r="K146" s="4">
        <v>1400</v>
      </c>
      <c r="L146" s="4">
        <v>3</v>
      </c>
      <c r="M146" s="4">
        <v>1</v>
      </c>
      <c r="N146" s="4">
        <v>0</v>
      </c>
      <c r="O146" s="4">
        <v>1</v>
      </c>
      <c r="P146" s="4">
        <v>1</v>
      </c>
      <c r="Q146" s="4">
        <v>1</v>
      </c>
      <c r="R146" s="4">
        <v>1</v>
      </c>
      <c r="S146" s="4">
        <v>0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0</v>
      </c>
      <c r="Z146" s="4">
        <v>0</v>
      </c>
      <c r="AA146" s="4">
        <v>0</v>
      </c>
      <c r="AB146" s="4">
        <v>1</v>
      </c>
      <c r="AC146" s="4">
        <v>0</v>
      </c>
      <c r="AD146" s="4">
        <v>1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1</v>
      </c>
    </row>
    <row r="147" spans="6:36" x14ac:dyDescent="0.25">
      <c r="F147" s="4">
        <v>12950</v>
      </c>
      <c r="G147" s="4">
        <v>40</v>
      </c>
      <c r="H147" s="4">
        <v>110</v>
      </c>
      <c r="I147" s="4">
        <v>85</v>
      </c>
      <c r="J147" s="4">
        <v>1080</v>
      </c>
      <c r="K147" s="4">
        <v>1600</v>
      </c>
      <c r="L147" s="4">
        <v>3</v>
      </c>
      <c r="M147" s="4">
        <v>1</v>
      </c>
      <c r="N147" s="4">
        <v>0</v>
      </c>
      <c r="O147" s="4">
        <v>1</v>
      </c>
      <c r="P147" s="4">
        <v>1</v>
      </c>
      <c r="Q147" s="4">
        <v>1</v>
      </c>
      <c r="R147" s="4">
        <v>1</v>
      </c>
      <c r="S147" s="4">
        <v>0</v>
      </c>
      <c r="T147" s="4">
        <v>1</v>
      </c>
      <c r="U147" s="4">
        <v>0</v>
      </c>
      <c r="V147" s="4">
        <v>1</v>
      </c>
      <c r="W147" s="4">
        <v>1</v>
      </c>
      <c r="X147" s="4">
        <v>1</v>
      </c>
      <c r="Y147" s="4">
        <v>0</v>
      </c>
      <c r="Z147" s="4">
        <v>1</v>
      </c>
      <c r="AA147" s="4">
        <v>0</v>
      </c>
      <c r="AB147" s="4">
        <v>1</v>
      </c>
      <c r="AC147" s="4">
        <v>0</v>
      </c>
      <c r="AD147" s="4">
        <v>1</v>
      </c>
      <c r="AE147" s="4">
        <v>0</v>
      </c>
      <c r="AF147" s="4">
        <v>0</v>
      </c>
      <c r="AG147" s="4">
        <v>1</v>
      </c>
      <c r="AH147" s="4">
        <v>0</v>
      </c>
      <c r="AI147" s="4">
        <v>0</v>
      </c>
      <c r="AJ147" s="4">
        <v>1</v>
      </c>
    </row>
    <row r="148" spans="6:36" x14ac:dyDescent="0.25">
      <c r="F148" s="4">
        <v>12850</v>
      </c>
      <c r="G148" s="4">
        <v>39</v>
      </c>
      <c r="H148" s="4">
        <v>97</v>
      </c>
      <c r="I148" s="4">
        <v>19</v>
      </c>
      <c r="J148" s="4">
        <v>1085</v>
      </c>
      <c r="K148" s="4">
        <v>1400</v>
      </c>
      <c r="L148" s="4">
        <v>6</v>
      </c>
      <c r="M148" s="4">
        <v>1</v>
      </c>
      <c r="N148" s="4">
        <v>0</v>
      </c>
      <c r="O148" s="4">
        <v>0</v>
      </c>
      <c r="P148" s="4">
        <v>1</v>
      </c>
      <c r="Q148" s="4">
        <v>1</v>
      </c>
      <c r="R148" s="4">
        <v>1</v>
      </c>
      <c r="S148" s="4">
        <v>0</v>
      </c>
      <c r="T148" s="4">
        <v>0</v>
      </c>
      <c r="U148" s="4">
        <v>1</v>
      </c>
      <c r="V148" s="4">
        <v>1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1</v>
      </c>
      <c r="AI148" s="4">
        <v>0</v>
      </c>
      <c r="AJ148" s="4">
        <v>0</v>
      </c>
    </row>
    <row r="149" spans="6:36" x14ac:dyDescent="0.25">
      <c r="F149" s="4">
        <v>13950</v>
      </c>
      <c r="G149" s="4">
        <v>40</v>
      </c>
      <c r="H149" s="4">
        <v>110</v>
      </c>
      <c r="I149" s="4">
        <v>85</v>
      </c>
      <c r="J149" s="4">
        <v>1105</v>
      </c>
      <c r="K149" s="4">
        <v>1600</v>
      </c>
      <c r="L149" s="4">
        <v>3</v>
      </c>
      <c r="M149" s="4">
        <v>1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1</v>
      </c>
      <c r="U149" s="4">
        <v>0</v>
      </c>
      <c r="V149" s="4">
        <v>1</v>
      </c>
      <c r="W149" s="4">
        <v>1</v>
      </c>
      <c r="X149" s="4">
        <v>1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</v>
      </c>
    </row>
    <row r="150" spans="6:36" x14ac:dyDescent="0.25">
      <c r="F150" s="4">
        <v>11950</v>
      </c>
      <c r="G150" s="4">
        <v>41</v>
      </c>
      <c r="H150" s="4">
        <v>110</v>
      </c>
      <c r="I150" s="4">
        <v>85</v>
      </c>
      <c r="J150" s="4">
        <v>1075</v>
      </c>
      <c r="K150" s="4">
        <v>1600</v>
      </c>
      <c r="L150" s="4">
        <v>3</v>
      </c>
      <c r="M150" s="4">
        <v>1</v>
      </c>
      <c r="N150" s="4">
        <v>0</v>
      </c>
      <c r="O150" s="4">
        <v>0</v>
      </c>
      <c r="P150" s="4">
        <v>1</v>
      </c>
      <c r="Q150" s="4">
        <v>1</v>
      </c>
      <c r="R150" s="4">
        <v>0</v>
      </c>
      <c r="S150" s="4">
        <v>0</v>
      </c>
      <c r="T150" s="4">
        <v>1</v>
      </c>
      <c r="U150" s="4">
        <v>1</v>
      </c>
      <c r="V150" s="4">
        <v>0</v>
      </c>
      <c r="W150" s="4">
        <v>0</v>
      </c>
      <c r="X150" s="4">
        <v>1</v>
      </c>
      <c r="Y150" s="4">
        <v>0</v>
      </c>
      <c r="Z150" s="4">
        <v>0</v>
      </c>
      <c r="AA150" s="4">
        <v>0</v>
      </c>
      <c r="AB150" s="4">
        <v>1</v>
      </c>
      <c r="AC150" s="4">
        <v>0</v>
      </c>
      <c r="AD150" s="4">
        <v>1</v>
      </c>
      <c r="AE150" s="4">
        <v>0</v>
      </c>
      <c r="AF150" s="4">
        <v>1</v>
      </c>
      <c r="AG150" s="4">
        <v>0</v>
      </c>
      <c r="AH150" s="4">
        <v>0</v>
      </c>
      <c r="AI150" s="4">
        <v>0</v>
      </c>
      <c r="AJ150" s="4">
        <v>0</v>
      </c>
    </row>
    <row r="151" spans="6:36" x14ac:dyDescent="0.25">
      <c r="F151" s="4">
        <v>11700</v>
      </c>
      <c r="G151" s="4">
        <v>40</v>
      </c>
      <c r="H151" s="4">
        <v>110</v>
      </c>
      <c r="I151" s="4">
        <v>85</v>
      </c>
      <c r="J151" s="4">
        <v>1075</v>
      </c>
      <c r="K151" s="4">
        <v>1600</v>
      </c>
      <c r="L151" s="4">
        <v>3</v>
      </c>
      <c r="M151" s="4">
        <v>1</v>
      </c>
      <c r="N151" s="4">
        <v>0</v>
      </c>
      <c r="O151" s="4">
        <v>0</v>
      </c>
      <c r="P151" s="4">
        <v>1</v>
      </c>
      <c r="Q151" s="4">
        <v>1</v>
      </c>
      <c r="R151" s="4">
        <v>1</v>
      </c>
      <c r="S151" s="4">
        <v>0</v>
      </c>
      <c r="T151" s="4">
        <v>0</v>
      </c>
      <c r="U151" s="4">
        <v>1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1</v>
      </c>
      <c r="AC151" s="4">
        <v>0</v>
      </c>
      <c r="AD151" s="4">
        <v>1</v>
      </c>
      <c r="AE151" s="4">
        <v>0</v>
      </c>
      <c r="AF151" s="4">
        <v>0</v>
      </c>
      <c r="AG151" s="4">
        <v>1</v>
      </c>
      <c r="AH151" s="4">
        <v>0</v>
      </c>
      <c r="AI151" s="4">
        <v>0</v>
      </c>
      <c r="AJ151" s="4">
        <v>0</v>
      </c>
    </row>
    <row r="152" spans="6:36" x14ac:dyDescent="0.25">
      <c r="F152" s="4">
        <v>9950</v>
      </c>
      <c r="G152" s="4">
        <v>37</v>
      </c>
      <c r="H152" s="4">
        <v>97</v>
      </c>
      <c r="I152" s="4">
        <v>69</v>
      </c>
      <c r="J152" s="4">
        <v>1025</v>
      </c>
      <c r="K152" s="4">
        <v>1400</v>
      </c>
      <c r="L152" s="4">
        <v>3</v>
      </c>
      <c r="M152" s="4">
        <v>0</v>
      </c>
      <c r="N152" s="4">
        <v>0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1</v>
      </c>
      <c r="U152" s="4">
        <v>0</v>
      </c>
      <c r="V152" s="4">
        <v>0</v>
      </c>
      <c r="W152" s="4">
        <v>0</v>
      </c>
      <c r="X152" s="4">
        <v>1</v>
      </c>
      <c r="Y152" s="4">
        <v>0</v>
      </c>
      <c r="Z152" s="4">
        <v>0</v>
      </c>
      <c r="AA152" s="4">
        <v>0</v>
      </c>
      <c r="AB152" s="4">
        <v>1</v>
      </c>
      <c r="AC152" s="4">
        <v>0</v>
      </c>
      <c r="AD152" s="4">
        <v>0</v>
      </c>
      <c r="AE152" s="4">
        <v>0</v>
      </c>
      <c r="AF152" s="4">
        <v>1</v>
      </c>
      <c r="AG152" s="4">
        <v>0</v>
      </c>
      <c r="AH152" s="4">
        <v>0</v>
      </c>
      <c r="AI152" s="4">
        <v>0</v>
      </c>
      <c r="AJ152" s="4">
        <v>0</v>
      </c>
    </row>
    <row r="153" spans="6:36" x14ac:dyDescent="0.25">
      <c r="F153" s="4">
        <v>12950</v>
      </c>
      <c r="G153" s="4">
        <v>43</v>
      </c>
      <c r="H153" s="4">
        <v>110</v>
      </c>
      <c r="I153" s="4">
        <v>85</v>
      </c>
      <c r="J153" s="4">
        <v>1075</v>
      </c>
      <c r="K153" s="4">
        <v>1600</v>
      </c>
      <c r="L153" s="4">
        <v>3</v>
      </c>
      <c r="M153" s="4">
        <v>1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1</v>
      </c>
      <c r="U153" s="4">
        <v>0</v>
      </c>
      <c r="V153" s="4">
        <v>1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1</v>
      </c>
      <c r="AC153" s="4">
        <v>0</v>
      </c>
      <c r="AD153" s="4">
        <v>1</v>
      </c>
      <c r="AE153" s="4">
        <v>0</v>
      </c>
      <c r="AF153" s="4">
        <v>0</v>
      </c>
      <c r="AG153" s="4">
        <v>0</v>
      </c>
      <c r="AH153" s="4">
        <v>1</v>
      </c>
      <c r="AI153" s="4">
        <v>0</v>
      </c>
      <c r="AJ153" s="4">
        <v>1</v>
      </c>
    </row>
    <row r="154" spans="6:36" x14ac:dyDescent="0.25">
      <c r="F154" s="4">
        <v>12500</v>
      </c>
      <c r="G154" s="4">
        <v>36</v>
      </c>
      <c r="H154" s="4">
        <v>110</v>
      </c>
      <c r="I154" s="4">
        <v>69</v>
      </c>
      <c r="J154" s="4">
        <v>1040</v>
      </c>
      <c r="K154" s="4">
        <v>1600</v>
      </c>
      <c r="L154" s="4">
        <v>3</v>
      </c>
      <c r="M154" s="4">
        <v>1</v>
      </c>
      <c r="N154" s="4">
        <v>0</v>
      </c>
      <c r="O154" s="4">
        <v>1</v>
      </c>
      <c r="P154" s="4">
        <v>1</v>
      </c>
      <c r="Q154" s="4">
        <v>1</v>
      </c>
      <c r="R154" s="4">
        <v>0</v>
      </c>
      <c r="S154" s="4">
        <v>0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1</v>
      </c>
      <c r="AC154" s="4">
        <v>1</v>
      </c>
      <c r="AD154" s="4">
        <v>0</v>
      </c>
      <c r="AE154" s="4">
        <v>0</v>
      </c>
      <c r="AF154" s="4">
        <v>0</v>
      </c>
      <c r="AG154" s="4">
        <v>1</v>
      </c>
      <c r="AH154" s="4">
        <v>0</v>
      </c>
      <c r="AI154" s="4">
        <v>0</v>
      </c>
      <c r="AJ154" s="4">
        <v>0</v>
      </c>
    </row>
    <row r="155" spans="6:36" x14ac:dyDescent="0.25">
      <c r="F155" s="4">
        <v>10500</v>
      </c>
      <c r="G155" s="4">
        <v>35</v>
      </c>
      <c r="H155" s="4">
        <v>110</v>
      </c>
      <c r="I155" s="4">
        <v>69</v>
      </c>
      <c r="J155" s="4">
        <v>1050</v>
      </c>
      <c r="K155" s="4">
        <v>1600</v>
      </c>
      <c r="L155" s="4">
        <v>3</v>
      </c>
      <c r="M155" s="4">
        <v>0</v>
      </c>
      <c r="N155" s="4">
        <v>0</v>
      </c>
      <c r="O155" s="4">
        <v>0</v>
      </c>
      <c r="P155" s="4">
        <v>1</v>
      </c>
      <c r="Q155" s="4">
        <v>1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0</v>
      </c>
      <c r="X155" s="4">
        <v>1</v>
      </c>
      <c r="Y155" s="4">
        <v>0</v>
      </c>
      <c r="Z155" s="4">
        <v>0</v>
      </c>
      <c r="AA155" s="4">
        <v>1</v>
      </c>
      <c r="AB155" s="4">
        <v>1</v>
      </c>
      <c r="AC155" s="4">
        <v>1</v>
      </c>
      <c r="AD155" s="4">
        <v>0</v>
      </c>
      <c r="AE155" s="4">
        <v>1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</row>
    <row r="156" spans="6:36" x14ac:dyDescent="0.25">
      <c r="F156" s="4">
        <v>13950</v>
      </c>
      <c r="G156" s="4">
        <v>42</v>
      </c>
      <c r="H156" s="4">
        <v>110</v>
      </c>
      <c r="I156" s="4">
        <v>85</v>
      </c>
      <c r="J156" s="4">
        <v>1080</v>
      </c>
      <c r="K156" s="4">
        <v>1600</v>
      </c>
      <c r="L156" s="4">
        <v>3</v>
      </c>
      <c r="M156" s="4">
        <v>1</v>
      </c>
      <c r="N156" s="4">
        <v>0</v>
      </c>
      <c r="O156" s="4">
        <v>1</v>
      </c>
      <c r="P156" s="4">
        <v>1</v>
      </c>
      <c r="Q156" s="4">
        <v>1</v>
      </c>
      <c r="R156" s="4">
        <v>1</v>
      </c>
      <c r="S156" s="4">
        <v>0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0</v>
      </c>
      <c r="Z156" s="4">
        <v>1</v>
      </c>
      <c r="AA156" s="4">
        <v>0</v>
      </c>
      <c r="AB156" s="4">
        <v>1</v>
      </c>
      <c r="AC156" s="4">
        <v>0</v>
      </c>
      <c r="AD156" s="4">
        <v>0</v>
      </c>
      <c r="AE156" s="4">
        <v>1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</row>
    <row r="157" spans="6:36" x14ac:dyDescent="0.25">
      <c r="F157" s="4">
        <v>12850</v>
      </c>
      <c r="G157" s="4">
        <v>40</v>
      </c>
      <c r="H157" s="4">
        <v>110</v>
      </c>
      <c r="I157" s="4">
        <v>85</v>
      </c>
      <c r="J157" s="4">
        <v>1080</v>
      </c>
      <c r="K157" s="4">
        <v>1600</v>
      </c>
      <c r="L157" s="4">
        <v>3</v>
      </c>
      <c r="M157" s="4">
        <v>1</v>
      </c>
      <c r="N157" s="4">
        <v>0</v>
      </c>
      <c r="O157" s="4">
        <v>1</v>
      </c>
      <c r="P157" s="4">
        <v>1</v>
      </c>
      <c r="Q157" s="4">
        <v>1</v>
      </c>
      <c r="R157" s="4">
        <v>1</v>
      </c>
      <c r="S157" s="4">
        <v>0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0</v>
      </c>
      <c r="Z157" s="4">
        <v>1</v>
      </c>
      <c r="AA157" s="4">
        <v>0</v>
      </c>
      <c r="AB157" s="4">
        <v>1</v>
      </c>
      <c r="AC157" s="4">
        <v>0</v>
      </c>
      <c r="AD157" s="4">
        <v>1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</row>
    <row r="158" spans="6:36" x14ac:dyDescent="0.25">
      <c r="F158" s="4">
        <v>13995</v>
      </c>
      <c r="G158" s="4">
        <v>35</v>
      </c>
      <c r="H158" s="4">
        <v>110</v>
      </c>
      <c r="I158" s="4">
        <v>85</v>
      </c>
      <c r="J158" s="4">
        <v>1075</v>
      </c>
      <c r="K158" s="4">
        <v>1600</v>
      </c>
      <c r="L158" s="4">
        <v>3</v>
      </c>
      <c r="M158" s="4">
        <v>1</v>
      </c>
      <c r="N158" s="4">
        <v>0</v>
      </c>
      <c r="O158" s="4">
        <v>1</v>
      </c>
      <c r="P158" s="4">
        <v>1</v>
      </c>
      <c r="Q158" s="4">
        <v>1</v>
      </c>
      <c r="R158" s="4">
        <v>1</v>
      </c>
      <c r="S158" s="4">
        <v>0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0</v>
      </c>
      <c r="Z158" s="4">
        <v>0</v>
      </c>
      <c r="AA158" s="4">
        <v>0</v>
      </c>
      <c r="AB158" s="4">
        <v>1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</row>
    <row r="159" spans="6:36" x14ac:dyDescent="0.25">
      <c r="F159" s="4">
        <v>12750</v>
      </c>
      <c r="G159" s="4">
        <v>37</v>
      </c>
      <c r="H159" s="4">
        <v>110</v>
      </c>
      <c r="I159" s="4">
        <v>85</v>
      </c>
      <c r="J159" s="4">
        <v>1075</v>
      </c>
      <c r="K159" s="4">
        <v>1600</v>
      </c>
      <c r="L159" s="4">
        <v>3</v>
      </c>
      <c r="M159" s="4">
        <v>1</v>
      </c>
      <c r="N159" s="4">
        <v>0</v>
      </c>
      <c r="O159" s="4">
        <v>1</v>
      </c>
      <c r="P159" s="4">
        <v>1</v>
      </c>
      <c r="Q159" s="4">
        <v>1</v>
      </c>
      <c r="R159" s="4">
        <v>1</v>
      </c>
      <c r="S159" s="4">
        <v>0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0</v>
      </c>
      <c r="Z159" s="4">
        <v>0</v>
      </c>
      <c r="AA159" s="4">
        <v>0</v>
      </c>
      <c r="AB159" s="4">
        <v>1</v>
      </c>
      <c r="AC159" s="4">
        <v>0</v>
      </c>
      <c r="AD159" s="4">
        <v>1</v>
      </c>
      <c r="AE159" s="4">
        <v>0</v>
      </c>
      <c r="AF159" s="4">
        <v>0</v>
      </c>
      <c r="AG159" s="4">
        <v>0</v>
      </c>
      <c r="AH159" s="4">
        <v>1</v>
      </c>
      <c r="AI159" s="4">
        <v>0</v>
      </c>
      <c r="AJ159" s="4">
        <v>0</v>
      </c>
    </row>
    <row r="160" spans="6:36" x14ac:dyDescent="0.25">
      <c r="F160" s="4">
        <v>13950</v>
      </c>
      <c r="G160" s="4">
        <v>43</v>
      </c>
      <c r="H160" s="4">
        <v>110</v>
      </c>
      <c r="I160" s="4">
        <v>85</v>
      </c>
      <c r="J160" s="4">
        <v>1055</v>
      </c>
      <c r="K160" s="4">
        <v>1600</v>
      </c>
      <c r="L160" s="4">
        <v>3</v>
      </c>
      <c r="M160" s="4">
        <v>0</v>
      </c>
      <c r="N160" s="4">
        <v>0</v>
      </c>
      <c r="O160" s="4">
        <v>0</v>
      </c>
      <c r="P160" s="4">
        <v>1</v>
      </c>
      <c r="Q160" s="4">
        <v>1</v>
      </c>
      <c r="R160" s="4">
        <v>0</v>
      </c>
      <c r="S160" s="4">
        <v>0</v>
      </c>
      <c r="T160" s="4">
        <v>1</v>
      </c>
      <c r="U160" s="4">
        <v>0</v>
      </c>
      <c r="V160" s="4">
        <v>1</v>
      </c>
      <c r="W160" s="4">
        <v>1</v>
      </c>
      <c r="X160" s="4">
        <v>1</v>
      </c>
      <c r="Y160" s="4">
        <v>0</v>
      </c>
      <c r="Z160" s="4">
        <v>1</v>
      </c>
      <c r="AA160" s="4">
        <v>0</v>
      </c>
      <c r="AB160" s="4">
        <v>1</v>
      </c>
      <c r="AC160" s="4">
        <v>1</v>
      </c>
      <c r="AD160" s="4">
        <v>0</v>
      </c>
      <c r="AE160" s="4">
        <v>0</v>
      </c>
      <c r="AF160" s="4">
        <v>0</v>
      </c>
      <c r="AG160" s="4">
        <v>0</v>
      </c>
      <c r="AH160" s="4">
        <v>1</v>
      </c>
      <c r="AI160" s="4">
        <v>0</v>
      </c>
      <c r="AJ160" s="4">
        <v>1</v>
      </c>
    </row>
    <row r="161" spans="6:36" x14ac:dyDescent="0.25">
      <c r="F161" s="4">
        <v>13500</v>
      </c>
      <c r="G161" s="4">
        <v>42</v>
      </c>
      <c r="H161" s="4">
        <v>110</v>
      </c>
      <c r="I161" s="4">
        <v>69</v>
      </c>
      <c r="J161" s="4">
        <v>1040</v>
      </c>
      <c r="K161" s="4">
        <v>1600</v>
      </c>
      <c r="L161" s="4">
        <v>12</v>
      </c>
      <c r="M161" s="4">
        <v>1</v>
      </c>
      <c r="N161" s="4">
        <v>0</v>
      </c>
      <c r="O161" s="4">
        <v>0</v>
      </c>
      <c r="P161" s="4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1</v>
      </c>
      <c r="AH161" s="4">
        <v>0</v>
      </c>
      <c r="AI161" s="4">
        <v>0</v>
      </c>
      <c r="AJ161" s="4">
        <v>1</v>
      </c>
    </row>
    <row r="162" spans="6:36" x14ac:dyDescent="0.25">
      <c r="F162" s="4">
        <v>12450</v>
      </c>
      <c r="G162" s="4">
        <v>42</v>
      </c>
      <c r="H162" s="4">
        <v>110</v>
      </c>
      <c r="I162" s="4">
        <v>85</v>
      </c>
      <c r="J162" s="4">
        <v>1075</v>
      </c>
      <c r="K162" s="4">
        <v>1600</v>
      </c>
      <c r="L162" s="4">
        <v>3</v>
      </c>
      <c r="M162" s="4">
        <v>1</v>
      </c>
      <c r="N162" s="4">
        <v>0</v>
      </c>
      <c r="O162" s="4">
        <v>1</v>
      </c>
      <c r="P162" s="4">
        <v>1</v>
      </c>
      <c r="Q162" s="4">
        <v>1</v>
      </c>
      <c r="R162" s="4">
        <v>1</v>
      </c>
      <c r="S162" s="4">
        <v>0</v>
      </c>
      <c r="T162" s="4">
        <v>1</v>
      </c>
      <c r="U162" s="4">
        <v>0</v>
      </c>
      <c r="V162" s="4">
        <v>1</v>
      </c>
      <c r="W162" s="4">
        <v>1</v>
      </c>
      <c r="X162" s="4">
        <v>1</v>
      </c>
      <c r="Y162" s="4">
        <v>0</v>
      </c>
      <c r="Z162" s="4">
        <v>0</v>
      </c>
      <c r="AA162" s="4">
        <v>0</v>
      </c>
      <c r="AB162" s="4">
        <v>1</v>
      </c>
      <c r="AC162" s="4">
        <v>1</v>
      </c>
      <c r="AD162" s="4">
        <v>0</v>
      </c>
      <c r="AE162" s="4">
        <v>0</v>
      </c>
      <c r="AF162" s="4">
        <v>0</v>
      </c>
      <c r="AG162" s="4">
        <v>1</v>
      </c>
      <c r="AH162" s="4">
        <v>0</v>
      </c>
      <c r="AI162" s="4">
        <v>0</v>
      </c>
      <c r="AJ162" s="4">
        <v>0</v>
      </c>
    </row>
    <row r="163" spans="6:36" x14ac:dyDescent="0.25">
      <c r="F163" s="4">
        <v>11750</v>
      </c>
      <c r="G163" s="4">
        <v>42</v>
      </c>
      <c r="H163" s="4">
        <v>97</v>
      </c>
      <c r="I163" s="4">
        <v>69</v>
      </c>
      <c r="J163" s="4">
        <v>1025</v>
      </c>
      <c r="K163" s="4">
        <v>1400</v>
      </c>
      <c r="L163" s="4">
        <v>3</v>
      </c>
      <c r="M163" s="4">
        <v>0</v>
      </c>
      <c r="N163" s="4">
        <v>0</v>
      </c>
      <c r="O163" s="4">
        <v>0</v>
      </c>
      <c r="P163" s="4">
        <v>1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</v>
      </c>
      <c r="Z163" s="4">
        <v>0</v>
      </c>
      <c r="AA163" s="4">
        <v>0</v>
      </c>
      <c r="AB163" s="4">
        <v>1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</row>
    <row r="164" spans="6:36" x14ac:dyDescent="0.25">
      <c r="F164" s="4">
        <v>9950</v>
      </c>
      <c r="G164" s="4">
        <v>43</v>
      </c>
      <c r="H164" s="4">
        <v>97</v>
      </c>
      <c r="I164" s="4">
        <v>69</v>
      </c>
      <c r="J164" s="4">
        <v>1030</v>
      </c>
      <c r="K164" s="4">
        <v>1400</v>
      </c>
      <c r="L164" s="4">
        <v>3</v>
      </c>
      <c r="M164" s="4">
        <v>0</v>
      </c>
      <c r="N164" s="4">
        <v>0</v>
      </c>
      <c r="O164" s="4">
        <v>0</v>
      </c>
      <c r="P164" s="4">
        <v>1</v>
      </c>
      <c r="Q164" s="4">
        <v>1</v>
      </c>
      <c r="R164" s="4">
        <v>1</v>
      </c>
      <c r="S164" s="4">
        <v>0</v>
      </c>
      <c r="T164" s="4">
        <v>1</v>
      </c>
      <c r="U164" s="4">
        <v>0</v>
      </c>
      <c r="V164" s="4">
        <v>1</v>
      </c>
      <c r="W164" s="4">
        <v>1</v>
      </c>
      <c r="X164" s="4">
        <v>1</v>
      </c>
      <c r="Y164" s="4">
        <v>0</v>
      </c>
      <c r="Z164" s="4">
        <v>1</v>
      </c>
      <c r="AA164" s="4">
        <v>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</row>
    <row r="165" spans="6:36" x14ac:dyDescent="0.25">
      <c r="F165" s="4">
        <v>10950</v>
      </c>
      <c r="G165" s="4">
        <v>38</v>
      </c>
      <c r="H165" s="4">
        <v>97</v>
      </c>
      <c r="I165" s="4">
        <v>69</v>
      </c>
      <c r="J165" s="4">
        <v>1025</v>
      </c>
      <c r="K165" s="4">
        <v>1400</v>
      </c>
      <c r="L165" s="4">
        <v>3</v>
      </c>
      <c r="M165" s="4">
        <v>1</v>
      </c>
      <c r="N165" s="4">
        <v>0</v>
      </c>
      <c r="O165" s="4">
        <v>0</v>
      </c>
      <c r="P165" s="4">
        <v>1</v>
      </c>
      <c r="Q165" s="4">
        <v>1</v>
      </c>
      <c r="R165" s="4">
        <v>1</v>
      </c>
      <c r="S165" s="4">
        <v>0</v>
      </c>
      <c r="T165" s="4">
        <v>1</v>
      </c>
      <c r="U165" s="4">
        <v>1</v>
      </c>
      <c r="V165" s="4">
        <v>0</v>
      </c>
      <c r="W165" s="4">
        <v>0</v>
      </c>
      <c r="X165" s="4">
        <v>1</v>
      </c>
      <c r="Y165" s="4">
        <v>1</v>
      </c>
      <c r="Z165" s="4">
        <v>0</v>
      </c>
      <c r="AA165" s="4">
        <v>0</v>
      </c>
      <c r="AB165" s="4">
        <v>1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0</v>
      </c>
      <c r="AJ165" s="4">
        <v>0</v>
      </c>
    </row>
    <row r="166" spans="6:36" x14ac:dyDescent="0.25">
      <c r="F166" s="4">
        <v>9900</v>
      </c>
      <c r="G166" s="4">
        <v>42</v>
      </c>
      <c r="H166" s="4">
        <v>97</v>
      </c>
      <c r="I166" s="4">
        <v>69</v>
      </c>
      <c r="J166" s="4">
        <v>1025</v>
      </c>
      <c r="K166" s="4">
        <v>1400</v>
      </c>
      <c r="L166" s="4">
        <v>3</v>
      </c>
      <c r="M166" s="4">
        <v>1</v>
      </c>
      <c r="N166" s="4">
        <v>0</v>
      </c>
      <c r="O166" s="4">
        <v>1</v>
      </c>
      <c r="P166" s="4">
        <v>1</v>
      </c>
      <c r="Q166" s="4">
        <v>1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4">
        <v>0</v>
      </c>
      <c r="AA166" s="4">
        <v>0</v>
      </c>
      <c r="AB166" s="4">
        <v>1</v>
      </c>
      <c r="AC166" s="4">
        <v>0</v>
      </c>
      <c r="AD166" s="4">
        <v>0</v>
      </c>
      <c r="AE166" s="4">
        <v>0</v>
      </c>
      <c r="AF166" s="4">
        <v>0</v>
      </c>
      <c r="AG166" s="4">
        <v>1</v>
      </c>
      <c r="AH166" s="4">
        <v>0</v>
      </c>
      <c r="AI166" s="4">
        <v>0</v>
      </c>
      <c r="AJ166" s="4">
        <v>0</v>
      </c>
    </row>
    <row r="167" spans="6:36" x14ac:dyDescent="0.25">
      <c r="F167" s="4">
        <v>11990</v>
      </c>
      <c r="G167" s="4">
        <v>40</v>
      </c>
      <c r="H167" s="4">
        <v>110</v>
      </c>
      <c r="I167" s="4">
        <v>85</v>
      </c>
      <c r="J167" s="4">
        <v>1090</v>
      </c>
      <c r="K167" s="4">
        <v>1600</v>
      </c>
      <c r="L167" s="4">
        <v>3</v>
      </c>
      <c r="M167" s="4">
        <v>0</v>
      </c>
      <c r="N167" s="4">
        <v>0</v>
      </c>
      <c r="O167" s="4">
        <v>1</v>
      </c>
      <c r="P167" s="4">
        <v>1</v>
      </c>
      <c r="Q167" s="4">
        <v>1</v>
      </c>
      <c r="R167" s="4">
        <v>1</v>
      </c>
      <c r="S167" s="4">
        <v>0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0</v>
      </c>
      <c r="Z167" s="4">
        <v>1</v>
      </c>
      <c r="AA167" s="4">
        <v>1</v>
      </c>
      <c r="AB167" s="4">
        <v>1</v>
      </c>
      <c r="AC167" s="4">
        <v>1</v>
      </c>
      <c r="AD167" s="4">
        <v>0</v>
      </c>
      <c r="AE167" s="4">
        <v>0</v>
      </c>
      <c r="AF167" s="4">
        <v>1</v>
      </c>
      <c r="AG167" s="4">
        <v>0</v>
      </c>
      <c r="AH167" s="4">
        <v>0</v>
      </c>
      <c r="AI167" s="4">
        <v>0</v>
      </c>
      <c r="AJ167" s="4">
        <v>0</v>
      </c>
    </row>
    <row r="168" spans="6:36" x14ac:dyDescent="0.25">
      <c r="F168" s="4">
        <v>13950</v>
      </c>
      <c r="G168" s="4">
        <v>37</v>
      </c>
      <c r="H168" s="4">
        <v>110</v>
      </c>
      <c r="I168" s="4">
        <v>19</v>
      </c>
      <c r="J168" s="4">
        <v>1075</v>
      </c>
      <c r="K168" s="4">
        <v>1600</v>
      </c>
      <c r="L168" s="4">
        <v>12</v>
      </c>
      <c r="M168" s="4">
        <v>1</v>
      </c>
      <c r="N168" s="4">
        <v>1</v>
      </c>
      <c r="O168" s="4">
        <v>0</v>
      </c>
      <c r="P168" s="4">
        <v>1</v>
      </c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1</v>
      </c>
      <c r="W168" s="4">
        <v>1</v>
      </c>
      <c r="X168" s="4">
        <v>1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</row>
    <row r="169" spans="6:36" x14ac:dyDescent="0.25">
      <c r="F169" s="4">
        <v>11250</v>
      </c>
      <c r="G169" s="4">
        <v>44</v>
      </c>
      <c r="H169" s="4">
        <v>110</v>
      </c>
      <c r="I169" s="4">
        <v>69</v>
      </c>
      <c r="J169" s="4">
        <v>1040</v>
      </c>
      <c r="K169" s="4">
        <v>1600</v>
      </c>
      <c r="L169" s="4">
        <v>3</v>
      </c>
      <c r="M169" s="4">
        <v>1</v>
      </c>
      <c r="N169" s="4">
        <v>0</v>
      </c>
      <c r="O169" s="4">
        <v>1</v>
      </c>
      <c r="P169" s="4">
        <v>1</v>
      </c>
      <c r="Q169" s="4">
        <v>1</v>
      </c>
      <c r="R169" s="4">
        <v>0</v>
      </c>
      <c r="S169" s="4">
        <v>0</v>
      </c>
      <c r="T169" s="4">
        <v>1</v>
      </c>
      <c r="U169" s="4">
        <v>0</v>
      </c>
      <c r="V169" s="4">
        <v>0</v>
      </c>
      <c r="W169" s="4">
        <v>0</v>
      </c>
      <c r="X169" s="4">
        <v>1</v>
      </c>
      <c r="Y169" s="4">
        <v>1</v>
      </c>
      <c r="Z169" s="4">
        <v>0</v>
      </c>
      <c r="AA169" s="4">
        <v>0</v>
      </c>
      <c r="AB169" s="4">
        <v>1</v>
      </c>
      <c r="AC169" s="4">
        <v>0</v>
      </c>
      <c r="AD169" s="4">
        <v>1</v>
      </c>
      <c r="AE169" s="4">
        <v>0</v>
      </c>
      <c r="AF169" s="4">
        <v>0</v>
      </c>
      <c r="AG169" s="4">
        <v>0</v>
      </c>
      <c r="AH169" s="4">
        <v>0</v>
      </c>
      <c r="AI169" s="4">
        <v>1</v>
      </c>
      <c r="AJ169" s="4">
        <v>0</v>
      </c>
    </row>
    <row r="170" spans="6:36" x14ac:dyDescent="0.25">
      <c r="F170" s="4">
        <v>12950</v>
      </c>
      <c r="G170" s="4">
        <v>39</v>
      </c>
      <c r="H170" s="4">
        <v>110</v>
      </c>
      <c r="I170" s="4">
        <v>85</v>
      </c>
      <c r="J170" s="4">
        <v>1075</v>
      </c>
      <c r="K170" s="4">
        <v>1600</v>
      </c>
      <c r="L170" s="4">
        <v>3</v>
      </c>
      <c r="M170" s="4">
        <v>1</v>
      </c>
      <c r="N170" s="4">
        <v>0</v>
      </c>
      <c r="O170" s="4">
        <v>0</v>
      </c>
      <c r="P170" s="4">
        <v>1</v>
      </c>
      <c r="Q170" s="4">
        <v>1</v>
      </c>
      <c r="R170" s="4">
        <v>1</v>
      </c>
      <c r="S170" s="4">
        <v>0</v>
      </c>
      <c r="T170" s="4">
        <v>1</v>
      </c>
      <c r="U170" s="4">
        <v>0</v>
      </c>
      <c r="V170" s="4">
        <v>1</v>
      </c>
      <c r="W170" s="4">
        <v>1</v>
      </c>
      <c r="X170" s="4">
        <v>1</v>
      </c>
      <c r="Y170" s="4">
        <v>0</v>
      </c>
      <c r="Z170" s="4">
        <v>0</v>
      </c>
      <c r="AA170" s="4">
        <v>0</v>
      </c>
      <c r="AB170" s="4">
        <v>1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</row>
    <row r="171" spans="6:36" x14ac:dyDescent="0.25">
      <c r="F171" s="4">
        <v>12950</v>
      </c>
      <c r="G171" s="4">
        <v>35</v>
      </c>
      <c r="H171" s="4">
        <v>110</v>
      </c>
      <c r="I171" s="4">
        <v>85</v>
      </c>
      <c r="J171" s="4">
        <v>1075</v>
      </c>
      <c r="K171" s="4">
        <v>1600</v>
      </c>
      <c r="L171" s="4">
        <v>3</v>
      </c>
      <c r="M171" s="4">
        <v>1</v>
      </c>
      <c r="N171" s="4">
        <v>0</v>
      </c>
      <c r="O171" s="4">
        <v>1</v>
      </c>
      <c r="P171" s="4">
        <v>1</v>
      </c>
      <c r="Q171" s="4">
        <v>1</v>
      </c>
      <c r="R171" s="4">
        <v>1</v>
      </c>
      <c r="S171" s="4">
        <v>0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0</v>
      </c>
      <c r="AA171" s="4">
        <v>0</v>
      </c>
      <c r="AB171" s="4">
        <v>1</v>
      </c>
      <c r="AC171" s="4">
        <v>0</v>
      </c>
      <c r="AD171" s="4">
        <v>1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1</v>
      </c>
    </row>
    <row r="172" spans="6:36" x14ac:dyDescent="0.25">
      <c r="F172" s="4">
        <v>13950</v>
      </c>
      <c r="G172" s="4">
        <v>35</v>
      </c>
      <c r="H172" s="4">
        <v>110</v>
      </c>
      <c r="I172" s="4">
        <v>85</v>
      </c>
      <c r="J172" s="4">
        <v>1080</v>
      </c>
      <c r="K172" s="4">
        <v>1600</v>
      </c>
      <c r="L172" s="4">
        <v>3</v>
      </c>
      <c r="M172" s="4">
        <v>1</v>
      </c>
      <c r="N172" s="4">
        <v>0</v>
      </c>
      <c r="O172" s="4">
        <v>1</v>
      </c>
      <c r="P172" s="4">
        <v>1</v>
      </c>
      <c r="Q172" s="4">
        <v>1</v>
      </c>
      <c r="R172" s="4">
        <v>1</v>
      </c>
      <c r="S172" s="4">
        <v>0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0</v>
      </c>
      <c r="Z172" s="4">
        <v>1</v>
      </c>
      <c r="AA172" s="4">
        <v>0</v>
      </c>
      <c r="AB172" s="4">
        <v>1</v>
      </c>
      <c r="AC172" s="4">
        <v>0</v>
      </c>
      <c r="AD172" s="4">
        <v>0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</row>
    <row r="173" spans="6:36" x14ac:dyDescent="0.25">
      <c r="F173" s="4">
        <v>12500</v>
      </c>
      <c r="G173" s="4">
        <v>35</v>
      </c>
      <c r="H173" s="4">
        <v>110</v>
      </c>
      <c r="I173" s="4">
        <v>69</v>
      </c>
      <c r="J173" s="4">
        <v>1040</v>
      </c>
      <c r="K173" s="4">
        <v>1600</v>
      </c>
      <c r="L173" s="4">
        <v>3</v>
      </c>
      <c r="M173" s="4">
        <v>0</v>
      </c>
      <c r="N173" s="4">
        <v>0</v>
      </c>
      <c r="O173" s="4">
        <v>0</v>
      </c>
      <c r="P173" s="4">
        <v>1</v>
      </c>
      <c r="Q173" s="4">
        <v>1</v>
      </c>
      <c r="R173" s="4">
        <v>0</v>
      </c>
      <c r="S173" s="4">
        <v>0</v>
      </c>
      <c r="T173" s="4">
        <v>1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  <c r="AA173" s="4">
        <v>0</v>
      </c>
      <c r="AB173" s="4">
        <v>1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</row>
    <row r="174" spans="6:36" x14ac:dyDescent="0.25">
      <c r="F174" s="4">
        <v>12900</v>
      </c>
      <c r="G174" s="4">
        <v>33</v>
      </c>
      <c r="H174" s="4">
        <v>110</v>
      </c>
      <c r="I174" s="4">
        <v>19</v>
      </c>
      <c r="J174" s="4">
        <v>1075</v>
      </c>
      <c r="K174" s="4">
        <v>1600</v>
      </c>
      <c r="L174" s="4">
        <v>6</v>
      </c>
      <c r="M174" s="4">
        <v>1</v>
      </c>
      <c r="N174" s="4">
        <v>0</v>
      </c>
      <c r="O174" s="4">
        <v>0</v>
      </c>
      <c r="P174" s="4">
        <v>1</v>
      </c>
      <c r="Q174" s="4">
        <v>1</v>
      </c>
      <c r="R174" s="4">
        <v>1</v>
      </c>
      <c r="S174" s="4">
        <v>0</v>
      </c>
      <c r="T174" s="4">
        <v>1</v>
      </c>
      <c r="U174" s="4">
        <v>0</v>
      </c>
      <c r="V174" s="4">
        <v>1</v>
      </c>
      <c r="W174" s="4">
        <v>1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1</v>
      </c>
      <c r="AD174" s="4">
        <v>0</v>
      </c>
      <c r="AE174" s="4">
        <v>1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</row>
    <row r="175" spans="6:36" x14ac:dyDescent="0.25">
      <c r="F175" s="4">
        <v>12200</v>
      </c>
      <c r="G175" s="4">
        <v>41</v>
      </c>
      <c r="H175" s="4">
        <v>110</v>
      </c>
      <c r="I175" s="4">
        <v>69</v>
      </c>
      <c r="J175" s="4">
        <v>1045</v>
      </c>
      <c r="K175" s="4">
        <v>1600</v>
      </c>
      <c r="L175" s="4">
        <v>3</v>
      </c>
      <c r="M175" s="4">
        <v>0</v>
      </c>
      <c r="N175" s="4">
        <v>0</v>
      </c>
      <c r="O175" s="4">
        <v>0</v>
      </c>
      <c r="P175" s="4">
        <v>1</v>
      </c>
      <c r="Q175" s="4">
        <v>1</v>
      </c>
      <c r="R175" s="4">
        <v>1</v>
      </c>
      <c r="S175" s="4">
        <v>0</v>
      </c>
      <c r="T175" s="4">
        <v>1</v>
      </c>
      <c r="U175" s="4">
        <v>1</v>
      </c>
      <c r="V175" s="4">
        <v>1</v>
      </c>
      <c r="W175" s="4">
        <v>1</v>
      </c>
      <c r="X175" s="4">
        <v>1</v>
      </c>
      <c r="Y175" s="4">
        <v>0</v>
      </c>
      <c r="Z175" s="4">
        <v>1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0</v>
      </c>
      <c r="AG175" s="4">
        <v>1</v>
      </c>
      <c r="AH175" s="4">
        <v>0</v>
      </c>
      <c r="AI175" s="4">
        <v>0</v>
      </c>
      <c r="AJ175" s="4">
        <v>0</v>
      </c>
    </row>
    <row r="176" spans="6:36" x14ac:dyDescent="0.25">
      <c r="F176" s="4">
        <v>11900</v>
      </c>
      <c r="G176" s="4">
        <v>41</v>
      </c>
      <c r="H176" s="4">
        <v>116</v>
      </c>
      <c r="I176" s="4">
        <v>85</v>
      </c>
      <c r="J176" s="4">
        <v>1075</v>
      </c>
      <c r="K176" s="4">
        <v>1600</v>
      </c>
      <c r="L176" s="4">
        <v>3</v>
      </c>
      <c r="M176" s="4">
        <v>1</v>
      </c>
      <c r="N176" s="4">
        <v>0</v>
      </c>
      <c r="O176" s="4">
        <v>0</v>
      </c>
      <c r="P176" s="4">
        <v>1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</row>
    <row r="177" spans="6:36" x14ac:dyDescent="0.25">
      <c r="F177" s="4">
        <v>11950</v>
      </c>
      <c r="G177" s="4">
        <v>44</v>
      </c>
      <c r="H177" s="4">
        <v>110</v>
      </c>
      <c r="I177" s="4">
        <v>85</v>
      </c>
      <c r="J177" s="4">
        <v>1070</v>
      </c>
      <c r="K177" s="4">
        <v>1600</v>
      </c>
      <c r="L177" s="4">
        <v>3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1</v>
      </c>
      <c r="Z177" s="4">
        <v>0</v>
      </c>
      <c r="AA177" s="4">
        <v>0</v>
      </c>
      <c r="AB177" s="4">
        <v>1</v>
      </c>
      <c r="AC177" s="4">
        <v>0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</row>
    <row r="178" spans="6:36" x14ac:dyDescent="0.25">
      <c r="F178" s="4">
        <v>14950</v>
      </c>
      <c r="G178" s="4">
        <v>42</v>
      </c>
      <c r="H178" s="4">
        <v>110</v>
      </c>
      <c r="I178" s="4">
        <v>85</v>
      </c>
      <c r="J178" s="4">
        <v>1055</v>
      </c>
      <c r="K178" s="4">
        <v>1600</v>
      </c>
      <c r="L178" s="4">
        <v>3</v>
      </c>
      <c r="M178" s="4">
        <v>0</v>
      </c>
      <c r="N178" s="4">
        <v>0</v>
      </c>
      <c r="O178" s="4">
        <v>1</v>
      </c>
      <c r="P178" s="4">
        <v>1</v>
      </c>
      <c r="Q178" s="4">
        <v>1</v>
      </c>
      <c r="R178" s="4">
        <v>1</v>
      </c>
      <c r="S178" s="4">
        <v>0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0</v>
      </c>
      <c r="Z178" s="4">
        <v>1</v>
      </c>
      <c r="AA178" s="4">
        <v>1</v>
      </c>
      <c r="AB178" s="4">
        <v>1</v>
      </c>
      <c r="AC178" s="4">
        <v>1</v>
      </c>
      <c r="AD178" s="4">
        <v>0</v>
      </c>
      <c r="AE178" s="4">
        <v>0</v>
      </c>
      <c r="AF178" s="4">
        <v>1</v>
      </c>
      <c r="AG178" s="4">
        <v>0</v>
      </c>
      <c r="AH178" s="4">
        <v>0</v>
      </c>
      <c r="AI178" s="4">
        <v>0</v>
      </c>
      <c r="AJ178" s="4">
        <v>1</v>
      </c>
    </row>
    <row r="179" spans="6:36" x14ac:dyDescent="0.25">
      <c r="F179" s="4">
        <v>11950</v>
      </c>
      <c r="G179" s="4">
        <v>41</v>
      </c>
      <c r="H179" s="4">
        <v>97</v>
      </c>
      <c r="I179" s="4">
        <v>85</v>
      </c>
      <c r="J179" s="4">
        <v>1060</v>
      </c>
      <c r="K179" s="4">
        <v>1400</v>
      </c>
      <c r="L179" s="4">
        <v>3</v>
      </c>
      <c r="M179" s="4">
        <v>1</v>
      </c>
      <c r="N179" s="4">
        <v>0</v>
      </c>
      <c r="O179" s="4">
        <v>1</v>
      </c>
      <c r="P179" s="4">
        <v>1</v>
      </c>
      <c r="Q179" s="4">
        <v>1</v>
      </c>
      <c r="R179" s="4">
        <v>1</v>
      </c>
      <c r="S179" s="4">
        <v>0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0</v>
      </c>
      <c r="Z179" s="4">
        <v>0</v>
      </c>
      <c r="AA179" s="4">
        <v>0</v>
      </c>
      <c r="AB179" s="4">
        <v>1</v>
      </c>
      <c r="AC179" s="4">
        <v>0</v>
      </c>
      <c r="AD179" s="4">
        <v>1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6:36" x14ac:dyDescent="0.25">
      <c r="F180" s="4">
        <v>12950</v>
      </c>
      <c r="G180" s="4">
        <v>33</v>
      </c>
      <c r="H180" s="4">
        <v>110</v>
      </c>
      <c r="I180" s="4">
        <v>85</v>
      </c>
      <c r="J180" s="4">
        <v>1075</v>
      </c>
      <c r="K180" s="4">
        <v>1600</v>
      </c>
      <c r="L180" s="4">
        <v>3</v>
      </c>
      <c r="M180" s="4">
        <v>1</v>
      </c>
      <c r="N180" s="4">
        <v>0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4">
        <v>0</v>
      </c>
      <c r="V180" s="4">
        <v>1</v>
      </c>
      <c r="W180" s="4">
        <v>1</v>
      </c>
      <c r="X180" s="4">
        <v>1</v>
      </c>
      <c r="Y180" s="4">
        <v>0</v>
      </c>
      <c r="Z180" s="4">
        <v>0</v>
      </c>
      <c r="AA180" s="4">
        <v>0</v>
      </c>
      <c r="AB180" s="4">
        <v>1</v>
      </c>
      <c r="AC180" s="4">
        <v>0</v>
      </c>
      <c r="AD180" s="4">
        <v>1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</v>
      </c>
    </row>
    <row r="181" spans="6:36" x14ac:dyDescent="0.25">
      <c r="F181" s="4">
        <v>14950</v>
      </c>
      <c r="G181" s="4">
        <v>41</v>
      </c>
      <c r="H181" s="4">
        <v>110</v>
      </c>
      <c r="I181" s="4">
        <v>85</v>
      </c>
      <c r="J181" s="4">
        <v>1090</v>
      </c>
      <c r="K181" s="4">
        <v>1600</v>
      </c>
      <c r="L181" s="4">
        <v>3</v>
      </c>
      <c r="M181" s="4">
        <v>0</v>
      </c>
      <c r="N181" s="4">
        <v>0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4">
        <v>1</v>
      </c>
      <c r="V181" s="4">
        <v>1</v>
      </c>
      <c r="W181" s="4">
        <v>1</v>
      </c>
      <c r="X181" s="4">
        <v>1</v>
      </c>
      <c r="Y181" s="4">
        <v>0</v>
      </c>
      <c r="Z181" s="4">
        <v>1</v>
      </c>
      <c r="AA181" s="4">
        <v>0</v>
      </c>
      <c r="AB181" s="4">
        <v>1</v>
      </c>
      <c r="AC181" s="4">
        <v>1</v>
      </c>
      <c r="AD181" s="4">
        <v>0</v>
      </c>
      <c r="AE181" s="4">
        <v>0</v>
      </c>
      <c r="AF181" s="4">
        <v>1</v>
      </c>
      <c r="AG181" s="4">
        <v>0</v>
      </c>
      <c r="AH181" s="4">
        <v>0</v>
      </c>
      <c r="AI181" s="4">
        <v>0</v>
      </c>
      <c r="AJ181" s="4">
        <v>1</v>
      </c>
    </row>
    <row r="182" spans="6:36" x14ac:dyDescent="0.25">
      <c r="F182" s="4">
        <v>13750</v>
      </c>
      <c r="G182" s="4">
        <v>38</v>
      </c>
      <c r="H182" s="4">
        <v>110</v>
      </c>
      <c r="I182" s="4">
        <v>85</v>
      </c>
      <c r="J182" s="4">
        <v>1075</v>
      </c>
      <c r="K182" s="4">
        <v>1600</v>
      </c>
      <c r="L182" s="4">
        <v>3</v>
      </c>
      <c r="M182" s="4">
        <v>1</v>
      </c>
      <c r="N182" s="4">
        <v>0</v>
      </c>
      <c r="O182" s="4">
        <v>0</v>
      </c>
      <c r="P182" s="4">
        <v>1</v>
      </c>
      <c r="Q182" s="4">
        <v>1</v>
      </c>
      <c r="R182" s="4">
        <v>1</v>
      </c>
      <c r="S182" s="4">
        <v>0</v>
      </c>
      <c r="T182" s="4">
        <v>0</v>
      </c>
      <c r="U182" s="4">
        <v>0</v>
      </c>
      <c r="V182" s="4">
        <v>1</v>
      </c>
      <c r="W182" s="4">
        <v>1</v>
      </c>
      <c r="X182" s="4">
        <v>1</v>
      </c>
      <c r="Y182" s="4">
        <v>0</v>
      </c>
      <c r="Z182" s="4">
        <v>0</v>
      </c>
      <c r="AA182" s="4">
        <v>0</v>
      </c>
      <c r="AB182" s="4">
        <v>1</v>
      </c>
      <c r="AC182" s="4">
        <v>0</v>
      </c>
      <c r="AD182" s="4">
        <v>1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1</v>
      </c>
    </row>
    <row r="183" spans="6:36" x14ac:dyDescent="0.25">
      <c r="F183" s="4">
        <v>12750</v>
      </c>
      <c r="G183" s="4">
        <v>33</v>
      </c>
      <c r="H183" s="4">
        <v>110</v>
      </c>
      <c r="I183" s="4">
        <v>85</v>
      </c>
      <c r="J183" s="4">
        <v>1075</v>
      </c>
      <c r="K183" s="4">
        <v>1600</v>
      </c>
      <c r="L183" s="4">
        <v>12</v>
      </c>
      <c r="M183" s="4">
        <v>1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1</v>
      </c>
      <c r="W183" s="4">
        <v>1</v>
      </c>
      <c r="X183" s="4">
        <v>1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1</v>
      </c>
      <c r="AI183" s="4">
        <v>0</v>
      </c>
      <c r="AJ183" s="4">
        <v>0</v>
      </c>
    </row>
    <row r="184" spans="6:36" x14ac:dyDescent="0.25">
      <c r="F184" s="4">
        <v>12450</v>
      </c>
      <c r="G184" s="4">
        <v>38</v>
      </c>
      <c r="H184" s="4">
        <v>110</v>
      </c>
      <c r="I184" s="4">
        <v>85</v>
      </c>
      <c r="J184" s="4">
        <v>1075</v>
      </c>
      <c r="K184" s="4">
        <v>1600</v>
      </c>
      <c r="L184" s="4">
        <v>3</v>
      </c>
      <c r="M184" s="4">
        <v>1</v>
      </c>
      <c r="N184" s="4">
        <v>0</v>
      </c>
      <c r="O184" s="4">
        <v>0</v>
      </c>
      <c r="P184" s="4">
        <v>1</v>
      </c>
      <c r="Q184" s="4">
        <v>1</v>
      </c>
      <c r="R184" s="4">
        <v>1</v>
      </c>
      <c r="S184" s="4">
        <v>0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0</v>
      </c>
      <c r="Z184" s="4">
        <v>0</v>
      </c>
      <c r="AA184" s="4">
        <v>0</v>
      </c>
      <c r="AB184" s="4">
        <v>1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</row>
    <row r="185" spans="6:36" x14ac:dyDescent="0.25">
      <c r="F185" s="4">
        <v>14950</v>
      </c>
      <c r="G185" s="4">
        <v>43</v>
      </c>
      <c r="H185" s="4">
        <v>110</v>
      </c>
      <c r="I185" s="4">
        <v>69</v>
      </c>
      <c r="J185" s="4">
        <v>1045</v>
      </c>
      <c r="K185" s="4">
        <v>1600</v>
      </c>
      <c r="L185" s="4">
        <v>3</v>
      </c>
      <c r="M185" s="4">
        <v>1</v>
      </c>
      <c r="N185" s="4">
        <v>0</v>
      </c>
      <c r="O185" s="4">
        <v>1</v>
      </c>
      <c r="P185" s="4">
        <v>1</v>
      </c>
      <c r="Q185" s="4">
        <v>1</v>
      </c>
      <c r="R185" s="4">
        <v>1</v>
      </c>
      <c r="S185" s="4">
        <v>0</v>
      </c>
      <c r="T185" s="4">
        <v>1</v>
      </c>
      <c r="U185" s="4">
        <v>0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0</v>
      </c>
      <c r="AB185" s="4">
        <v>1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1</v>
      </c>
      <c r="AI185" s="4">
        <v>0</v>
      </c>
      <c r="AJ185" s="4">
        <v>1</v>
      </c>
    </row>
    <row r="186" spans="6:36" x14ac:dyDescent="0.25">
      <c r="F186" s="4">
        <v>12695</v>
      </c>
      <c r="G186" s="4">
        <v>39</v>
      </c>
      <c r="H186" s="4">
        <v>110</v>
      </c>
      <c r="I186" s="4">
        <v>85</v>
      </c>
      <c r="J186" s="4">
        <v>1060</v>
      </c>
      <c r="K186" s="4">
        <v>1600</v>
      </c>
      <c r="L186" s="4">
        <v>3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0</v>
      </c>
      <c r="AG186" s="4">
        <v>1</v>
      </c>
      <c r="AH186" s="4">
        <v>0</v>
      </c>
      <c r="AI186" s="4">
        <v>0</v>
      </c>
      <c r="AJ186" s="4">
        <v>0</v>
      </c>
    </row>
    <row r="187" spans="6:36" x14ac:dyDescent="0.25">
      <c r="F187" s="4">
        <v>12750</v>
      </c>
      <c r="G187" s="4">
        <v>43</v>
      </c>
      <c r="H187" s="4">
        <v>110</v>
      </c>
      <c r="I187" s="4">
        <v>85</v>
      </c>
      <c r="J187" s="4">
        <v>1080</v>
      </c>
      <c r="K187" s="4">
        <v>1600</v>
      </c>
      <c r="L187" s="4">
        <v>3</v>
      </c>
      <c r="M187" s="4">
        <v>1</v>
      </c>
      <c r="N187" s="4">
        <v>0</v>
      </c>
      <c r="O187" s="4">
        <v>1</v>
      </c>
      <c r="P187" s="4">
        <v>1</v>
      </c>
      <c r="Q187" s="4">
        <v>1</v>
      </c>
      <c r="R187" s="4">
        <v>1</v>
      </c>
      <c r="S187" s="4">
        <v>0</v>
      </c>
      <c r="T187" s="4">
        <v>1</v>
      </c>
      <c r="U187" s="4">
        <v>0</v>
      </c>
      <c r="V187" s="4">
        <v>1</v>
      </c>
      <c r="W187" s="4">
        <v>1</v>
      </c>
      <c r="X187" s="4">
        <v>1</v>
      </c>
      <c r="Y187" s="4">
        <v>1</v>
      </c>
      <c r="Z187" s="4">
        <v>1</v>
      </c>
      <c r="AA187" s="4">
        <v>0</v>
      </c>
      <c r="AB187" s="4">
        <v>1</v>
      </c>
      <c r="AC187" s="4">
        <v>0</v>
      </c>
      <c r="AD187" s="4">
        <v>0</v>
      </c>
      <c r="AE187" s="4">
        <v>0</v>
      </c>
      <c r="AF187" s="4">
        <v>0</v>
      </c>
      <c r="AG187" s="4">
        <v>1</v>
      </c>
      <c r="AH187" s="4">
        <v>0</v>
      </c>
      <c r="AI187" s="4">
        <v>0</v>
      </c>
      <c r="AJ187" s="4">
        <v>0</v>
      </c>
    </row>
    <row r="188" spans="6:36" x14ac:dyDescent="0.25">
      <c r="F188" s="4">
        <v>12950</v>
      </c>
      <c r="G188" s="4">
        <v>39</v>
      </c>
      <c r="H188" s="4">
        <v>110</v>
      </c>
      <c r="I188" s="4">
        <v>69</v>
      </c>
      <c r="J188" s="4">
        <v>1040</v>
      </c>
      <c r="K188" s="4">
        <v>1600</v>
      </c>
      <c r="L188" s="4">
        <v>3</v>
      </c>
      <c r="M188" s="4">
        <v>1</v>
      </c>
      <c r="N188" s="4">
        <v>0</v>
      </c>
      <c r="O188" s="4">
        <v>1</v>
      </c>
      <c r="P188" s="4">
        <v>1</v>
      </c>
      <c r="Q188" s="4">
        <v>1</v>
      </c>
      <c r="R188" s="4">
        <v>0</v>
      </c>
      <c r="S188" s="4">
        <v>0</v>
      </c>
      <c r="T188" s="4">
        <v>1</v>
      </c>
      <c r="U188" s="4">
        <v>0</v>
      </c>
      <c r="V188" s="4">
        <v>0</v>
      </c>
      <c r="W188" s="4">
        <v>0</v>
      </c>
      <c r="X188" s="4">
        <v>1</v>
      </c>
      <c r="Y188" s="4">
        <v>1</v>
      </c>
      <c r="Z188" s="4">
        <v>0</v>
      </c>
      <c r="AA188" s="4">
        <v>0</v>
      </c>
      <c r="AB188" s="4">
        <v>1</v>
      </c>
      <c r="AC188" s="4">
        <v>0</v>
      </c>
      <c r="AD188" s="4">
        <v>1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1</v>
      </c>
    </row>
    <row r="189" spans="6:36" x14ac:dyDescent="0.25">
      <c r="F189" s="4">
        <v>11950</v>
      </c>
      <c r="G189" s="4">
        <v>41</v>
      </c>
      <c r="H189" s="4">
        <v>97</v>
      </c>
      <c r="I189" s="4">
        <v>69</v>
      </c>
      <c r="J189" s="4">
        <v>1025</v>
      </c>
      <c r="K189" s="4">
        <v>1400</v>
      </c>
      <c r="L189" s="4">
        <v>3</v>
      </c>
      <c r="M189" s="4">
        <v>1</v>
      </c>
      <c r="N189" s="4">
        <v>0</v>
      </c>
      <c r="O189" s="4">
        <v>0</v>
      </c>
      <c r="P189" s="4">
        <v>1</v>
      </c>
      <c r="Q189" s="4">
        <v>1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</row>
    <row r="190" spans="6:36" x14ac:dyDescent="0.25">
      <c r="F190" s="4">
        <v>13450</v>
      </c>
      <c r="G190" s="4">
        <v>40</v>
      </c>
      <c r="H190" s="4">
        <v>110</v>
      </c>
      <c r="I190" s="4">
        <v>85</v>
      </c>
      <c r="J190" s="4">
        <v>1075</v>
      </c>
      <c r="K190" s="4">
        <v>1600</v>
      </c>
      <c r="L190" s="4">
        <v>3</v>
      </c>
      <c r="M190" s="4">
        <v>1</v>
      </c>
      <c r="N190" s="4">
        <v>0</v>
      </c>
      <c r="O190" s="4">
        <v>0</v>
      </c>
      <c r="P190" s="4">
        <v>1</v>
      </c>
      <c r="Q190" s="4">
        <v>1</v>
      </c>
      <c r="R190" s="4">
        <v>1</v>
      </c>
      <c r="S190" s="4">
        <v>0</v>
      </c>
      <c r="T190" s="4">
        <v>1</v>
      </c>
      <c r="U190" s="4">
        <v>0</v>
      </c>
      <c r="V190" s="4">
        <v>1</v>
      </c>
      <c r="W190" s="4">
        <v>1</v>
      </c>
      <c r="X190" s="4">
        <v>1</v>
      </c>
      <c r="Y190" s="4">
        <v>0</v>
      </c>
      <c r="Z190" s="4">
        <v>0</v>
      </c>
      <c r="AA190" s="4">
        <v>0</v>
      </c>
      <c r="AB190" s="4">
        <v>1</v>
      </c>
      <c r="AC190" s="4">
        <v>0</v>
      </c>
      <c r="AD190" s="4">
        <v>0</v>
      </c>
      <c r="AE190" s="4">
        <v>0</v>
      </c>
      <c r="AF190" s="4">
        <v>0</v>
      </c>
      <c r="AG190" s="4">
        <v>1</v>
      </c>
      <c r="AH190" s="4">
        <v>0</v>
      </c>
      <c r="AI190" s="4">
        <v>0</v>
      </c>
      <c r="AJ190" s="4">
        <v>1</v>
      </c>
    </row>
    <row r="191" spans="6:36" x14ac:dyDescent="0.25">
      <c r="F191" s="4">
        <v>10950</v>
      </c>
      <c r="G191" s="4">
        <v>35</v>
      </c>
      <c r="H191" s="4">
        <v>97</v>
      </c>
      <c r="I191" s="4">
        <v>69</v>
      </c>
      <c r="J191" s="4">
        <v>1025</v>
      </c>
      <c r="K191" s="4">
        <v>1400</v>
      </c>
      <c r="L191" s="4">
        <v>3</v>
      </c>
      <c r="M191" s="4">
        <v>0</v>
      </c>
      <c r="N191" s="4">
        <v>0</v>
      </c>
      <c r="O191" s="4">
        <v>0</v>
      </c>
      <c r="P191" s="4">
        <v>1</v>
      </c>
      <c r="Q191" s="4">
        <v>1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1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1</v>
      </c>
      <c r="AI191" s="4">
        <v>0</v>
      </c>
      <c r="AJ191" s="4">
        <v>0</v>
      </c>
    </row>
    <row r="192" spans="6:36" x14ac:dyDescent="0.25">
      <c r="F192" s="4">
        <v>11450</v>
      </c>
      <c r="G192" s="4">
        <v>37</v>
      </c>
      <c r="H192" s="4">
        <v>110</v>
      </c>
      <c r="I192" s="4">
        <v>69</v>
      </c>
      <c r="J192" s="4">
        <v>1030</v>
      </c>
      <c r="K192" s="4">
        <v>1600</v>
      </c>
      <c r="L192" s="4">
        <v>12</v>
      </c>
      <c r="M192" s="4">
        <v>1</v>
      </c>
      <c r="N192" s="4">
        <v>0</v>
      </c>
      <c r="O192" s="4">
        <v>1</v>
      </c>
      <c r="P192" s="4">
        <v>0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1</v>
      </c>
      <c r="AE192" s="4">
        <v>0</v>
      </c>
      <c r="AF192" s="4">
        <v>1</v>
      </c>
      <c r="AG192" s="4">
        <v>0</v>
      </c>
      <c r="AH192" s="4">
        <v>0</v>
      </c>
      <c r="AI192" s="4">
        <v>0</v>
      </c>
      <c r="AJ192" s="4">
        <v>0</v>
      </c>
    </row>
    <row r="193" spans="6:36" x14ac:dyDescent="0.25">
      <c r="F193" s="4">
        <v>13250</v>
      </c>
      <c r="G193" s="4">
        <v>44</v>
      </c>
      <c r="H193" s="4">
        <v>110</v>
      </c>
      <c r="I193" s="4">
        <v>85</v>
      </c>
      <c r="J193" s="4">
        <v>1080</v>
      </c>
      <c r="K193" s="4">
        <v>1600</v>
      </c>
      <c r="L193" s="4">
        <v>3</v>
      </c>
      <c r="M193" s="4">
        <v>1</v>
      </c>
      <c r="N193" s="4">
        <v>0</v>
      </c>
      <c r="O193" s="4">
        <v>1</v>
      </c>
      <c r="P193" s="4">
        <v>1</v>
      </c>
      <c r="Q193" s="4">
        <v>1</v>
      </c>
      <c r="R193" s="4">
        <v>1</v>
      </c>
      <c r="S193" s="4">
        <v>0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0</v>
      </c>
      <c r="Z193" s="4">
        <v>1</v>
      </c>
      <c r="AA193" s="4">
        <v>0</v>
      </c>
      <c r="AB193" s="4">
        <v>1</v>
      </c>
      <c r="AC193" s="4">
        <v>0</v>
      </c>
      <c r="AD193" s="4">
        <v>1</v>
      </c>
      <c r="AE193" s="4">
        <v>0</v>
      </c>
      <c r="AF193" s="4">
        <v>0</v>
      </c>
      <c r="AG193" s="4">
        <v>1</v>
      </c>
      <c r="AH193" s="4">
        <v>0</v>
      </c>
      <c r="AI193" s="4">
        <v>0</v>
      </c>
      <c r="AJ193" s="4">
        <v>1</v>
      </c>
    </row>
    <row r="194" spans="6:36" x14ac:dyDescent="0.25">
      <c r="F194" s="4">
        <v>13995</v>
      </c>
      <c r="G194" s="4">
        <v>35</v>
      </c>
      <c r="H194" s="4">
        <v>110</v>
      </c>
      <c r="I194" s="4">
        <v>85</v>
      </c>
      <c r="J194" s="4">
        <v>1075</v>
      </c>
      <c r="K194" s="4">
        <v>1600</v>
      </c>
      <c r="L194" s="4">
        <v>3</v>
      </c>
      <c r="M194" s="4">
        <v>1</v>
      </c>
      <c r="N194" s="4">
        <v>0</v>
      </c>
      <c r="O194" s="4">
        <v>1</v>
      </c>
      <c r="P194" s="4">
        <v>1</v>
      </c>
      <c r="Q194" s="4">
        <v>1</v>
      </c>
      <c r="R194" s="4">
        <v>1</v>
      </c>
      <c r="S194" s="4">
        <v>0</v>
      </c>
      <c r="T194" s="4">
        <v>1</v>
      </c>
      <c r="U194" s="4">
        <v>0</v>
      </c>
      <c r="V194" s="4">
        <v>1</v>
      </c>
      <c r="W194" s="4">
        <v>1</v>
      </c>
      <c r="X194" s="4">
        <v>1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1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1</v>
      </c>
    </row>
    <row r="195" spans="6:36" x14ac:dyDescent="0.25">
      <c r="F195" s="4">
        <v>11750</v>
      </c>
      <c r="G195" s="4">
        <v>38</v>
      </c>
      <c r="H195" s="4">
        <v>97</v>
      </c>
      <c r="I195" s="4">
        <v>85</v>
      </c>
      <c r="J195" s="4">
        <v>1060</v>
      </c>
      <c r="K195" s="4">
        <v>1400</v>
      </c>
      <c r="L195" s="4">
        <v>3</v>
      </c>
      <c r="M195" s="4">
        <v>1</v>
      </c>
      <c r="N195" s="4">
        <v>0</v>
      </c>
      <c r="O195" s="4">
        <v>0</v>
      </c>
      <c r="P195" s="4">
        <v>1</v>
      </c>
      <c r="Q195" s="4">
        <v>1</v>
      </c>
      <c r="R195" s="4">
        <v>1</v>
      </c>
      <c r="S195" s="4">
        <v>0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0</v>
      </c>
      <c r="Z195" s="4">
        <v>0</v>
      </c>
      <c r="AA195" s="4">
        <v>0</v>
      </c>
      <c r="AB195" s="4">
        <v>1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</row>
    <row r="196" spans="6:36" x14ac:dyDescent="0.25">
      <c r="F196" s="4">
        <v>11500</v>
      </c>
      <c r="G196" s="4">
        <v>39</v>
      </c>
      <c r="H196" s="4">
        <v>110</v>
      </c>
      <c r="I196" s="4">
        <v>85</v>
      </c>
      <c r="J196" s="4">
        <v>1075</v>
      </c>
      <c r="K196" s="4">
        <v>1600</v>
      </c>
      <c r="L196" s="4">
        <v>12</v>
      </c>
      <c r="M196" s="4">
        <v>1</v>
      </c>
      <c r="N196" s="4">
        <v>0</v>
      </c>
      <c r="O196" s="4">
        <v>0</v>
      </c>
      <c r="P196" s="4">
        <v>0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1</v>
      </c>
      <c r="AH196" s="4">
        <v>0</v>
      </c>
      <c r="AI196" s="4">
        <v>0</v>
      </c>
      <c r="AJ196" s="4">
        <v>0</v>
      </c>
    </row>
    <row r="197" spans="6:36" x14ac:dyDescent="0.25">
      <c r="F197" s="4">
        <v>13500</v>
      </c>
      <c r="G197" s="4">
        <v>43</v>
      </c>
      <c r="H197" s="4">
        <v>97</v>
      </c>
      <c r="I197" s="4">
        <v>85</v>
      </c>
      <c r="J197" s="4">
        <v>1060</v>
      </c>
      <c r="K197" s="4">
        <v>1400</v>
      </c>
      <c r="L197" s="4">
        <v>6</v>
      </c>
      <c r="M197" s="4">
        <v>1</v>
      </c>
      <c r="N197" s="4">
        <v>0</v>
      </c>
      <c r="O197" s="4">
        <v>0</v>
      </c>
      <c r="P197" s="4">
        <v>0</v>
      </c>
      <c r="Q197" s="4">
        <v>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1</v>
      </c>
      <c r="Y197" s="4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1</v>
      </c>
      <c r="AI197" s="4">
        <v>0</v>
      </c>
      <c r="AJ197" s="4">
        <v>1</v>
      </c>
    </row>
    <row r="198" spans="6:36" x14ac:dyDescent="0.25">
      <c r="F198" s="4">
        <v>8500</v>
      </c>
      <c r="G198" s="4">
        <v>55</v>
      </c>
      <c r="H198" s="4">
        <v>110</v>
      </c>
      <c r="I198" s="4">
        <v>72</v>
      </c>
      <c r="J198" s="4">
        <v>1075</v>
      </c>
      <c r="K198" s="4">
        <v>1600</v>
      </c>
      <c r="L198" s="4">
        <v>6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1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0</v>
      </c>
      <c r="AJ198" s="4">
        <v>0</v>
      </c>
    </row>
    <row r="199" spans="6:36" x14ac:dyDescent="0.25">
      <c r="F199" s="4">
        <v>10250</v>
      </c>
      <c r="G199" s="4">
        <v>53</v>
      </c>
      <c r="H199" s="4">
        <v>69</v>
      </c>
      <c r="I199" s="4">
        <v>185</v>
      </c>
      <c r="J199" s="4">
        <v>1140</v>
      </c>
      <c r="K199" s="4">
        <v>1900</v>
      </c>
      <c r="L199" s="4">
        <v>3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</row>
    <row r="200" spans="6:36" x14ac:dyDescent="0.25">
      <c r="F200" s="4">
        <v>9450</v>
      </c>
      <c r="G200" s="4">
        <v>54</v>
      </c>
      <c r="H200" s="4">
        <v>69</v>
      </c>
      <c r="I200" s="4">
        <v>185</v>
      </c>
      <c r="J200" s="4">
        <v>1095</v>
      </c>
      <c r="K200" s="4">
        <v>1900</v>
      </c>
      <c r="L200" s="4">
        <v>3</v>
      </c>
      <c r="M200" s="4">
        <v>1</v>
      </c>
      <c r="N200" s="4">
        <v>0</v>
      </c>
      <c r="O200" s="4">
        <v>0</v>
      </c>
      <c r="P200" s="4">
        <v>1</v>
      </c>
      <c r="Q200" s="4">
        <v>1</v>
      </c>
      <c r="R200" s="4">
        <v>1</v>
      </c>
      <c r="S200" s="4">
        <v>0</v>
      </c>
      <c r="T200" s="4">
        <v>1</v>
      </c>
      <c r="U200" s="4">
        <v>1</v>
      </c>
      <c r="V200" s="4">
        <v>0</v>
      </c>
      <c r="W200" s="4">
        <v>0</v>
      </c>
      <c r="X200" s="4">
        <v>1</v>
      </c>
      <c r="Y200" s="4">
        <v>0</v>
      </c>
      <c r="Z200" s="4">
        <v>0</v>
      </c>
      <c r="AA200" s="4">
        <v>0</v>
      </c>
      <c r="AB200" s="4">
        <v>1</v>
      </c>
      <c r="AC200" s="4">
        <v>1</v>
      </c>
      <c r="AD200" s="4">
        <v>0</v>
      </c>
      <c r="AE200" s="4">
        <v>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6:36" x14ac:dyDescent="0.25">
      <c r="F201" s="4">
        <v>8250</v>
      </c>
      <c r="G201" s="4">
        <v>52</v>
      </c>
      <c r="H201" s="4">
        <v>69</v>
      </c>
      <c r="I201" s="4">
        <v>185</v>
      </c>
      <c r="J201" s="4">
        <v>1140</v>
      </c>
      <c r="K201" s="4">
        <v>1900</v>
      </c>
      <c r="L201" s="4">
        <v>3</v>
      </c>
      <c r="M201" s="4">
        <v>1</v>
      </c>
      <c r="N201" s="4">
        <v>0</v>
      </c>
      <c r="O201" s="4">
        <v>0</v>
      </c>
      <c r="P201" s="4">
        <v>1</v>
      </c>
      <c r="Q201" s="4">
        <v>1</v>
      </c>
      <c r="R201" s="4">
        <v>0</v>
      </c>
      <c r="S201" s="4">
        <v>0</v>
      </c>
      <c r="T201" s="4">
        <v>1</v>
      </c>
      <c r="U201" s="4">
        <v>1</v>
      </c>
      <c r="V201" s="4">
        <v>0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1</v>
      </c>
      <c r="AC201" s="4">
        <v>0</v>
      </c>
      <c r="AD201" s="4">
        <v>1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</row>
    <row r="202" spans="6:36" x14ac:dyDescent="0.25">
      <c r="F202" s="4">
        <v>9950</v>
      </c>
      <c r="G202" s="4">
        <v>49</v>
      </c>
      <c r="H202" s="4">
        <v>110</v>
      </c>
      <c r="I202" s="4">
        <v>85</v>
      </c>
      <c r="J202" s="4">
        <v>1075</v>
      </c>
      <c r="K202" s="4">
        <v>1600</v>
      </c>
      <c r="L202" s="4">
        <v>3</v>
      </c>
      <c r="M202" s="4">
        <v>1</v>
      </c>
      <c r="N202" s="4">
        <v>0</v>
      </c>
      <c r="O202" s="4">
        <v>0</v>
      </c>
      <c r="P202" s="4">
        <v>1</v>
      </c>
      <c r="Q202" s="4">
        <v>1</v>
      </c>
      <c r="R202" s="4">
        <v>0</v>
      </c>
      <c r="S202" s="4">
        <v>0</v>
      </c>
      <c r="T202" s="4">
        <v>1</v>
      </c>
      <c r="U202" s="4">
        <v>0</v>
      </c>
      <c r="V202" s="4">
        <v>1</v>
      </c>
      <c r="W202" s="4">
        <v>1</v>
      </c>
      <c r="X202" s="4">
        <v>1</v>
      </c>
      <c r="Y202" s="4">
        <v>0</v>
      </c>
      <c r="Z202" s="4">
        <v>0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0</v>
      </c>
    </row>
    <row r="203" spans="6:36" x14ac:dyDescent="0.25">
      <c r="F203" s="4">
        <v>4450</v>
      </c>
      <c r="G203" s="4">
        <v>56</v>
      </c>
      <c r="H203" s="4">
        <v>69</v>
      </c>
      <c r="I203" s="4">
        <v>64</v>
      </c>
      <c r="J203" s="4">
        <v>1110</v>
      </c>
      <c r="K203" s="4">
        <v>1800</v>
      </c>
      <c r="L203" s="4">
        <v>3</v>
      </c>
      <c r="M203" s="4">
        <v>0</v>
      </c>
      <c r="N203" s="4">
        <v>0</v>
      </c>
      <c r="O203" s="4">
        <v>0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1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</row>
    <row r="204" spans="6:36" x14ac:dyDescent="0.25">
      <c r="F204" s="4">
        <v>9000</v>
      </c>
      <c r="G204" s="4">
        <v>48</v>
      </c>
      <c r="H204" s="4">
        <v>110</v>
      </c>
      <c r="I204" s="4">
        <v>85</v>
      </c>
      <c r="J204" s="4">
        <v>1080</v>
      </c>
      <c r="K204" s="4">
        <v>1600</v>
      </c>
      <c r="L204" s="4">
        <v>3</v>
      </c>
      <c r="M204" s="4">
        <v>1</v>
      </c>
      <c r="N204" s="4">
        <v>0</v>
      </c>
      <c r="O204" s="4">
        <v>0</v>
      </c>
      <c r="P204" s="4">
        <v>1</v>
      </c>
      <c r="Q204" s="4">
        <v>1</v>
      </c>
      <c r="R204" s="4">
        <v>1</v>
      </c>
      <c r="S204" s="4">
        <v>0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0</v>
      </c>
      <c r="AB204" s="4">
        <v>1</v>
      </c>
      <c r="AC204" s="4">
        <v>1</v>
      </c>
      <c r="AD204" s="4">
        <v>0</v>
      </c>
      <c r="AE204" s="4">
        <v>0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</row>
    <row r="205" spans="6:36" x14ac:dyDescent="0.25">
      <c r="F205" s="4">
        <v>9950</v>
      </c>
      <c r="G205" s="4">
        <v>53</v>
      </c>
      <c r="H205" s="4">
        <v>69</v>
      </c>
      <c r="I205" s="4">
        <v>64</v>
      </c>
      <c r="J205" s="4">
        <v>1110</v>
      </c>
      <c r="K205" s="4">
        <v>1900</v>
      </c>
      <c r="L205" s="4">
        <v>3</v>
      </c>
      <c r="M205" s="4">
        <v>1</v>
      </c>
      <c r="N205" s="4">
        <v>0</v>
      </c>
      <c r="O205" s="4">
        <v>0</v>
      </c>
      <c r="P205" s="4">
        <v>1</v>
      </c>
      <c r="Q205" s="4">
        <v>1</v>
      </c>
      <c r="R205" s="4">
        <v>1</v>
      </c>
      <c r="S205" s="4">
        <v>0</v>
      </c>
      <c r="T205" s="4">
        <v>0</v>
      </c>
      <c r="U205" s="4">
        <v>1</v>
      </c>
      <c r="V205" s="4">
        <v>1</v>
      </c>
      <c r="W205" s="4">
        <v>1</v>
      </c>
      <c r="X205" s="4">
        <v>1</v>
      </c>
      <c r="Y205" s="4">
        <v>0</v>
      </c>
      <c r="Z205" s="4">
        <v>1</v>
      </c>
      <c r="AA205" s="4">
        <v>0</v>
      </c>
      <c r="AB205" s="4">
        <v>0</v>
      </c>
      <c r="AC205" s="4">
        <v>1</v>
      </c>
      <c r="AD205" s="4">
        <v>0</v>
      </c>
      <c r="AE205" s="4">
        <v>0</v>
      </c>
      <c r="AF205" s="4">
        <v>0</v>
      </c>
      <c r="AG205" s="4">
        <v>0</v>
      </c>
      <c r="AH205" s="4">
        <v>1</v>
      </c>
      <c r="AI205" s="4">
        <v>0</v>
      </c>
      <c r="AJ205" s="4">
        <v>0</v>
      </c>
    </row>
    <row r="206" spans="6:36" x14ac:dyDescent="0.25">
      <c r="F206" s="4">
        <v>12450</v>
      </c>
      <c r="G206" s="4">
        <v>47</v>
      </c>
      <c r="H206" s="4">
        <v>90</v>
      </c>
      <c r="I206" s="4">
        <v>210</v>
      </c>
      <c r="J206" s="4">
        <v>1165</v>
      </c>
      <c r="K206" s="4">
        <v>2000</v>
      </c>
      <c r="L206" s="4">
        <v>3</v>
      </c>
      <c r="M206" s="4">
        <v>1</v>
      </c>
      <c r="N206" s="4">
        <v>0</v>
      </c>
      <c r="O206" s="4">
        <v>0</v>
      </c>
      <c r="P206" s="4">
        <v>1</v>
      </c>
      <c r="Q206" s="4">
        <v>1</v>
      </c>
      <c r="R206" s="4">
        <v>0</v>
      </c>
      <c r="S206" s="4">
        <v>0</v>
      </c>
      <c r="T206" s="4">
        <v>1</v>
      </c>
      <c r="U206" s="4">
        <v>1</v>
      </c>
      <c r="V206" s="4">
        <v>0</v>
      </c>
      <c r="W206" s="4">
        <v>0</v>
      </c>
      <c r="X206" s="4">
        <v>1</v>
      </c>
      <c r="Y206" s="4">
        <v>0</v>
      </c>
      <c r="Z206" s="4">
        <v>0</v>
      </c>
      <c r="AA206" s="4">
        <v>0</v>
      </c>
      <c r="AB206" s="4">
        <v>1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1</v>
      </c>
      <c r="AI206" s="4">
        <v>0</v>
      </c>
      <c r="AJ206" s="4">
        <v>0</v>
      </c>
    </row>
    <row r="207" spans="6:36" x14ac:dyDescent="0.25">
      <c r="F207" s="4">
        <v>8950</v>
      </c>
      <c r="G207" s="4">
        <v>53</v>
      </c>
      <c r="H207" s="4">
        <v>97</v>
      </c>
      <c r="I207" s="4">
        <v>69</v>
      </c>
      <c r="J207" s="4">
        <v>1025</v>
      </c>
      <c r="K207" s="4">
        <v>1400</v>
      </c>
      <c r="L207" s="4">
        <v>3</v>
      </c>
      <c r="M207" s="4">
        <v>1</v>
      </c>
      <c r="N207" s="4">
        <v>0</v>
      </c>
      <c r="O207" s="4">
        <v>1</v>
      </c>
      <c r="P207" s="4">
        <v>1</v>
      </c>
      <c r="Q207" s="4">
        <v>1</v>
      </c>
      <c r="R207" s="4">
        <v>0</v>
      </c>
      <c r="S207" s="4">
        <v>0</v>
      </c>
      <c r="T207" s="4">
        <v>1</v>
      </c>
      <c r="U207" s="4">
        <v>1</v>
      </c>
      <c r="V207" s="4">
        <v>0</v>
      </c>
      <c r="W207" s="4">
        <v>0</v>
      </c>
      <c r="X207" s="4">
        <v>1</v>
      </c>
      <c r="Y207" s="4">
        <v>0</v>
      </c>
      <c r="Z207" s="4">
        <v>0</v>
      </c>
      <c r="AA207" s="4">
        <v>0</v>
      </c>
      <c r="AB207" s="4">
        <v>1</v>
      </c>
      <c r="AC207" s="4">
        <v>0</v>
      </c>
      <c r="AD207" s="4">
        <v>1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</row>
    <row r="208" spans="6:36" x14ac:dyDescent="0.25">
      <c r="F208" s="4">
        <v>10500</v>
      </c>
      <c r="G208" s="4">
        <v>54</v>
      </c>
      <c r="H208" s="4">
        <v>69</v>
      </c>
      <c r="I208" s="4">
        <v>185</v>
      </c>
      <c r="J208" s="4">
        <v>1140</v>
      </c>
      <c r="K208" s="4">
        <v>1900</v>
      </c>
      <c r="L208" s="4">
        <v>3</v>
      </c>
      <c r="M208" s="4">
        <v>1</v>
      </c>
      <c r="N208" s="4">
        <v>0</v>
      </c>
      <c r="O208" s="4">
        <v>0</v>
      </c>
      <c r="P208" s="4">
        <v>1</v>
      </c>
      <c r="Q208" s="4">
        <v>1</v>
      </c>
      <c r="R208" s="4">
        <v>1</v>
      </c>
      <c r="S208" s="4">
        <v>0</v>
      </c>
      <c r="T208" s="4">
        <v>1</v>
      </c>
      <c r="U208" s="4">
        <v>1</v>
      </c>
      <c r="V208" s="4">
        <v>1</v>
      </c>
      <c r="W208" s="4">
        <v>0</v>
      </c>
      <c r="X208" s="4">
        <v>1</v>
      </c>
      <c r="Y208" s="4">
        <v>0</v>
      </c>
      <c r="Z208" s="4">
        <v>0</v>
      </c>
      <c r="AA208" s="4">
        <v>0</v>
      </c>
      <c r="AB208" s="4">
        <v>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</v>
      </c>
      <c r="AI208" s="4">
        <v>0</v>
      </c>
      <c r="AJ208" s="4">
        <v>0</v>
      </c>
    </row>
    <row r="209" spans="6:36" x14ac:dyDescent="0.25">
      <c r="F209" s="4">
        <v>9450</v>
      </c>
      <c r="G209" s="4">
        <v>52</v>
      </c>
      <c r="H209" s="4">
        <v>97</v>
      </c>
      <c r="I209" s="4">
        <v>69</v>
      </c>
      <c r="J209" s="4">
        <v>1025</v>
      </c>
      <c r="K209" s="4">
        <v>1400</v>
      </c>
      <c r="L209" s="4">
        <v>3</v>
      </c>
      <c r="M209" s="4">
        <v>1</v>
      </c>
      <c r="N209" s="4">
        <v>0</v>
      </c>
      <c r="O209" s="4">
        <v>1</v>
      </c>
      <c r="P209" s="4">
        <v>1</v>
      </c>
      <c r="Q209" s="4">
        <v>1</v>
      </c>
      <c r="R209" s="4">
        <v>1</v>
      </c>
      <c r="S209" s="4">
        <v>0</v>
      </c>
      <c r="T209" s="4">
        <v>1</v>
      </c>
      <c r="U209" s="4">
        <v>1</v>
      </c>
      <c r="V209" s="4">
        <v>0</v>
      </c>
      <c r="W209" s="4">
        <v>0</v>
      </c>
      <c r="X209" s="4">
        <v>1</v>
      </c>
      <c r="Y209" s="4">
        <v>0</v>
      </c>
      <c r="Z209" s="4">
        <v>0</v>
      </c>
      <c r="AA209" s="4">
        <v>0</v>
      </c>
      <c r="AB209" s="4">
        <v>1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1</v>
      </c>
      <c r="AJ209" s="4">
        <v>0</v>
      </c>
    </row>
    <row r="210" spans="6:36" x14ac:dyDescent="0.25">
      <c r="F210" s="4">
        <v>10950</v>
      </c>
      <c r="G210" s="4">
        <v>51</v>
      </c>
      <c r="H210" s="4">
        <v>69</v>
      </c>
      <c r="I210" s="4">
        <v>185</v>
      </c>
      <c r="J210" s="4">
        <v>1140</v>
      </c>
      <c r="K210" s="4">
        <v>1900</v>
      </c>
      <c r="L210" s="4">
        <v>3</v>
      </c>
      <c r="M210" s="4">
        <v>0</v>
      </c>
      <c r="N210" s="4">
        <v>0</v>
      </c>
      <c r="O210" s="4">
        <v>0</v>
      </c>
      <c r="P210" s="4">
        <v>1</v>
      </c>
      <c r="Q210" s="4">
        <v>1</v>
      </c>
      <c r="R210" s="4">
        <v>0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1</v>
      </c>
      <c r="Y210" s="4">
        <v>0</v>
      </c>
      <c r="Z210" s="4">
        <v>0</v>
      </c>
      <c r="AA210" s="4">
        <v>0</v>
      </c>
      <c r="AB210" s="4">
        <v>1</v>
      </c>
      <c r="AC210" s="4">
        <v>0</v>
      </c>
      <c r="AD210" s="4">
        <v>1</v>
      </c>
      <c r="AE210" s="4">
        <v>1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</row>
    <row r="211" spans="6:36" x14ac:dyDescent="0.25">
      <c r="F211" s="4">
        <v>11900</v>
      </c>
      <c r="G211" s="4">
        <v>47</v>
      </c>
      <c r="H211" s="4">
        <v>110</v>
      </c>
      <c r="I211" s="4">
        <v>85</v>
      </c>
      <c r="J211" s="4">
        <v>1080</v>
      </c>
      <c r="K211" s="4">
        <v>1600</v>
      </c>
      <c r="L211" s="4">
        <v>3</v>
      </c>
      <c r="M211" s="4">
        <v>1</v>
      </c>
      <c r="N211" s="4">
        <v>0</v>
      </c>
      <c r="O211" s="4">
        <v>1</v>
      </c>
      <c r="P211" s="4">
        <v>1</v>
      </c>
      <c r="Q211" s="4">
        <v>1</v>
      </c>
      <c r="R211" s="4">
        <v>1</v>
      </c>
      <c r="S211" s="4">
        <v>0</v>
      </c>
      <c r="T211" s="4">
        <v>0</v>
      </c>
      <c r="U211" s="4">
        <v>0</v>
      </c>
      <c r="V211" s="4">
        <v>1</v>
      </c>
      <c r="W211" s="4">
        <v>1</v>
      </c>
      <c r="X211" s="4">
        <v>1</v>
      </c>
      <c r="Y211" s="4">
        <v>0</v>
      </c>
      <c r="Z211" s="4">
        <v>1</v>
      </c>
      <c r="AA211" s="4">
        <v>0</v>
      </c>
      <c r="AB211" s="4">
        <v>1</v>
      </c>
      <c r="AC211" s="4">
        <v>0</v>
      </c>
      <c r="AD211" s="4">
        <v>1</v>
      </c>
      <c r="AE211" s="4">
        <v>0</v>
      </c>
      <c r="AF211" s="4">
        <v>1</v>
      </c>
      <c r="AG211" s="4">
        <v>0</v>
      </c>
      <c r="AH211" s="4">
        <v>0</v>
      </c>
      <c r="AI211" s="4">
        <v>0</v>
      </c>
      <c r="AJ211" s="4">
        <v>0</v>
      </c>
    </row>
    <row r="212" spans="6:36" x14ac:dyDescent="0.25">
      <c r="F212" s="4">
        <v>7900</v>
      </c>
      <c r="G212" s="4">
        <v>50</v>
      </c>
      <c r="H212" s="4">
        <v>110</v>
      </c>
      <c r="I212" s="4">
        <v>69</v>
      </c>
      <c r="J212" s="4">
        <v>1035</v>
      </c>
      <c r="K212" s="4">
        <v>1600</v>
      </c>
      <c r="L212" s="4">
        <v>3</v>
      </c>
      <c r="M212" s="4">
        <v>1</v>
      </c>
      <c r="N212" s="4">
        <v>0</v>
      </c>
      <c r="O212" s="4">
        <v>0</v>
      </c>
      <c r="P212" s="4">
        <v>1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0</v>
      </c>
      <c r="AI212" s="4">
        <v>0</v>
      </c>
      <c r="AJ212" s="4">
        <v>0</v>
      </c>
    </row>
    <row r="213" spans="6:36" x14ac:dyDescent="0.25">
      <c r="F213" s="4">
        <v>10950</v>
      </c>
      <c r="G213" s="4">
        <v>52</v>
      </c>
      <c r="H213" s="4">
        <v>110</v>
      </c>
      <c r="I213" s="4">
        <v>85</v>
      </c>
      <c r="J213" s="4">
        <v>1055</v>
      </c>
      <c r="K213" s="4">
        <v>1600</v>
      </c>
      <c r="L213" s="4">
        <v>3</v>
      </c>
      <c r="M213" s="4">
        <v>1</v>
      </c>
      <c r="N213" s="4">
        <v>0</v>
      </c>
      <c r="O213" s="4">
        <v>1</v>
      </c>
      <c r="P213" s="4">
        <v>1</v>
      </c>
      <c r="Q213" s="4">
        <v>1</v>
      </c>
      <c r="R213" s="4">
        <v>1</v>
      </c>
      <c r="S213" s="4">
        <v>0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0</v>
      </c>
      <c r="Z213" s="4">
        <v>1</v>
      </c>
      <c r="AA213" s="4">
        <v>0</v>
      </c>
      <c r="AB213" s="4">
        <v>1</v>
      </c>
      <c r="AC213" s="4">
        <v>1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</row>
    <row r="214" spans="6:36" x14ac:dyDescent="0.25">
      <c r="F214" s="4">
        <v>11950</v>
      </c>
      <c r="G214" s="4">
        <v>51</v>
      </c>
      <c r="H214" s="4">
        <v>110</v>
      </c>
      <c r="I214" s="4">
        <v>85</v>
      </c>
      <c r="J214" s="4">
        <v>1080</v>
      </c>
      <c r="K214" s="4">
        <v>1600</v>
      </c>
      <c r="L214" s="4">
        <v>3</v>
      </c>
      <c r="M214" s="4">
        <v>0</v>
      </c>
      <c r="N214" s="4">
        <v>0</v>
      </c>
      <c r="O214" s="4">
        <v>1</v>
      </c>
      <c r="P214" s="4">
        <v>1</v>
      </c>
      <c r="Q214" s="4">
        <v>1</v>
      </c>
      <c r="R214" s="4">
        <v>0</v>
      </c>
      <c r="S214" s="4">
        <v>0</v>
      </c>
      <c r="T214" s="4">
        <v>1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1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</row>
    <row r="215" spans="6:36" x14ac:dyDescent="0.25">
      <c r="F215" s="4">
        <v>9950</v>
      </c>
      <c r="G215" s="4">
        <v>51</v>
      </c>
      <c r="H215" s="4">
        <v>72</v>
      </c>
      <c r="I215" s="4">
        <v>185</v>
      </c>
      <c r="J215" s="4">
        <v>1115</v>
      </c>
      <c r="K215" s="4">
        <v>2000</v>
      </c>
      <c r="L215" s="4">
        <v>3</v>
      </c>
      <c r="M215" s="4">
        <v>0</v>
      </c>
      <c r="N215" s="4">
        <v>0</v>
      </c>
      <c r="O215" s="4">
        <v>0</v>
      </c>
      <c r="P215" s="4">
        <v>1</v>
      </c>
      <c r="Q215" s="4">
        <v>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1</v>
      </c>
      <c r="AB215" s="4">
        <v>1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</v>
      </c>
      <c r="AJ215" s="4">
        <v>0</v>
      </c>
    </row>
    <row r="216" spans="6:36" x14ac:dyDescent="0.25">
      <c r="F216" s="4">
        <v>10950</v>
      </c>
      <c r="G216" s="4">
        <v>54</v>
      </c>
      <c r="H216" s="4">
        <v>110</v>
      </c>
      <c r="I216" s="4">
        <v>85</v>
      </c>
      <c r="J216" s="4">
        <v>1080</v>
      </c>
      <c r="K216" s="4">
        <v>1600</v>
      </c>
      <c r="L216" s="4">
        <v>3</v>
      </c>
      <c r="M216" s="4">
        <v>1</v>
      </c>
      <c r="N216" s="4">
        <v>0</v>
      </c>
      <c r="O216" s="4">
        <v>1</v>
      </c>
      <c r="P216" s="4">
        <v>1</v>
      </c>
      <c r="Q216" s="4">
        <v>1</v>
      </c>
      <c r="R216" s="4">
        <v>1</v>
      </c>
      <c r="S216" s="4">
        <v>0</v>
      </c>
      <c r="T216" s="4">
        <v>1</v>
      </c>
      <c r="U216" s="4">
        <v>0</v>
      </c>
      <c r="V216" s="4">
        <v>1</v>
      </c>
      <c r="W216" s="4">
        <v>1</v>
      </c>
      <c r="X216" s="4">
        <v>1</v>
      </c>
      <c r="Y216" s="4">
        <v>0</v>
      </c>
      <c r="Z216" s="4">
        <v>1</v>
      </c>
      <c r="AA216" s="4">
        <v>0</v>
      </c>
      <c r="AB216" s="4">
        <v>1</v>
      </c>
      <c r="AC216" s="4">
        <v>0</v>
      </c>
      <c r="AD216" s="4">
        <v>0</v>
      </c>
      <c r="AE216" s="4">
        <v>0</v>
      </c>
      <c r="AF216" s="4">
        <v>0</v>
      </c>
      <c r="AG216" s="4">
        <v>1</v>
      </c>
      <c r="AH216" s="4">
        <v>0</v>
      </c>
      <c r="AI216" s="4">
        <v>0</v>
      </c>
      <c r="AJ216" s="4">
        <v>0</v>
      </c>
    </row>
    <row r="217" spans="6:36" x14ac:dyDescent="0.25">
      <c r="F217" s="4">
        <v>8950</v>
      </c>
      <c r="G217" s="4">
        <v>55</v>
      </c>
      <c r="H217" s="4">
        <v>72</v>
      </c>
      <c r="I217" s="4">
        <v>185</v>
      </c>
      <c r="J217" s="4">
        <v>1115</v>
      </c>
      <c r="K217" s="4">
        <v>2000</v>
      </c>
      <c r="L217" s="4">
        <v>3</v>
      </c>
      <c r="M217" s="4">
        <v>0</v>
      </c>
      <c r="N217" s="4">
        <v>0</v>
      </c>
      <c r="O217" s="4">
        <v>0</v>
      </c>
      <c r="P217" s="4">
        <v>1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1</v>
      </c>
      <c r="AB217" s="4">
        <v>1</v>
      </c>
      <c r="AC217" s="4">
        <v>0</v>
      </c>
      <c r="AD217" s="4">
        <v>0</v>
      </c>
      <c r="AE217" s="4">
        <v>0</v>
      </c>
      <c r="AF217" s="4">
        <v>1</v>
      </c>
      <c r="AG217" s="4">
        <v>0</v>
      </c>
      <c r="AH217" s="4">
        <v>0</v>
      </c>
      <c r="AI217" s="4">
        <v>0</v>
      </c>
      <c r="AJ217" s="4">
        <v>0</v>
      </c>
    </row>
    <row r="218" spans="6:36" x14ac:dyDescent="0.25">
      <c r="F218" s="4">
        <v>8950</v>
      </c>
      <c r="G218" s="4">
        <v>55</v>
      </c>
      <c r="H218" s="4">
        <v>86</v>
      </c>
      <c r="I218" s="4">
        <v>69</v>
      </c>
      <c r="J218" s="4">
        <v>1015</v>
      </c>
      <c r="K218" s="4">
        <v>1300</v>
      </c>
      <c r="L218" s="4">
        <v>3</v>
      </c>
      <c r="M218" s="4">
        <v>1</v>
      </c>
      <c r="N218" s="4">
        <v>0</v>
      </c>
      <c r="O218" s="4">
        <v>0</v>
      </c>
      <c r="P218" s="4">
        <v>1</v>
      </c>
      <c r="Q218" s="4">
        <v>1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1</v>
      </c>
      <c r="X218" s="4">
        <v>1</v>
      </c>
      <c r="Y218" s="4">
        <v>0</v>
      </c>
      <c r="Z218" s="4">
        <v>0</v>
      </c>
      <c r="AA218" s="4">
        <v>1</v>
      </c>
      <c r="AB218" s="4">
        <v>1</v>
      </c>
      <c r="AC218" s="4">
        <v>0</v>
      </c>
      <c r="AD218" s="4">
        <v>1</v>
      </c>
      <c r="AE218" s="4">
        <v>0</v>
      </c>
      <c r="AF218" s="4">
        <v>0</v>
      </c>
      <c r="AG218" s="4">
        <v>0</v>
      </c>
      <c r="AH218" s="4">
        <v>1</v>
      </c>
      <c r="AI218" s="4">
        <v>0</v>
      </c>
      <c r="AJ218" s="4">
        <v>0</v>
      </c>
    </row>
    <row r="219" spans="6:36" x14ac:dyDescent="0.25">
      <c r="F219" s="4">
        <v>10500</v>
      </c>
      <c r="G219" s="4">
        <v>49</v>
      </c>
      <c r="H219" s="4">
        <v>110</v>
      </c>
      <c r="I219" s="4">
        <v>85</v>
      </c>
      <c r="J219" s="4">
        <v>1055</v>
      </c>
      <c r="K219" s="4">
        <v>1600</v>
      </c>
      <c r="L219" s="4">
        <v>3</v>
      </c>
      <c r="M219" s="4">
        <v>1</v>
      </c>
      <c r="N219" s="4">
        <v>0</v>
      </c>
      <c r="O219" s="4">
        <v>1</v>
      </c>
      <c r="P219" s="4">
        <v>1</v>
      </c>
      <c r="Q219" s="4">
        <v>1</v>
      </c>
      <c r="R219" s="4">
        <v>1</v>
      </c>
      <c r="S219" s="4">
        <v>0</v>
      </c>
      <c r="T219" s="4">
        <v>1</v>
      </c>
      <c r="U219" s="4">
        <v>0</v>
      </c>
      <c r="V219" s="4">
        <v>1</v>
      </c>
      <c r="W219" s="4">
        <v>1</v>
      </c>
      <c r="X219" s="4">
        <v>1</v>
      </c>
      <c r="Y219" s="4">
        <v>0</v>
      </c>
      <c r="Z219" s="4">
        <v>1</v>
      </c>
      <c r="AA219" s="4">
        <v>0</v>
      </c>
      <c r="AB219" s="4">
        <v>1</v>
      </c>
      <c r="AC219" s="4">
        <v>1</v>
      </c>
      <c r="AD219" s="4">
        <v>1</v>
      </c>
      <c r="AE219" s="4">
        <v>0</v>
      </c>
      <c r="AF219" s="4">
        <v>0</v>
      </c>
      <c r="AG219" s="4">
        <v>0</v>
      </c>
      <c r="AH219" s="4">
        <v>1</v>
      </c>
      <c r="AI219" s="4">
        <v>0</v>
      </c>
      <c r="AJ219" s="4">
        <v>0</v>
      </c>
    </row>
    <row r="220" spans="6:36" x14ac:dyDescent="0.25">
      <c r="F220" s="4">
        <v>9250</v>
      </c>
      <c r="G220" s="4">
        <v>53</v>
      </c>
      <c r="H220" s="4">
        <v>69</v>
      </c>
      <c r="I220" s="4">
        <v>185</v>
      </c>
      <c r="J220" s="4">
        <v>1140</v>
      </c>
      <c r="K220" s="4">
        <v>1900</v>
      </c>
      <c r="L220" s="4">
        <v>3</v>
      </c>
      <c r="M220" s="4">
        <v>1</v>
      </c>
      <c r="N220" s="4">
        <v>0</v>
      </c>
      <c r="O220" s="4">
        <v>1</v>
      </c>
      <c r="P220" s="4">
        <v>1</v>
      </c>
      <c r="Q220" s="4">
        <v>1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0</v>
      </c>
      <c r="X220" s="4">
        <v>1</v>
      </c>
      <c r="Y220" s="4">
        <v>1</v>
      </c>
      <c r="Z220" s="4">
        <v>0</v>
      </c>
      <c r="AA220" s="4">
        <v>0</v>
      </c>
      <c r="AB220" s="4">
        <v>1</v>
      </c>
      <c r="AC220" s="4">
        <v>0</v>
      </c>
      <c r="AD220" s="4">
        <v>1</v>
      </c>
      <c r="AE220" s="4">
        <v>0</v>
      </c>
      <c r="AF220" s="4">
        <v>1</v>
      </c>
      <c r="AG220" s="4">
        <v>0</v>
      </c>
      <c r="AH220" s="4">
        <v>0</v>
      </c>
      <c r="AI220" s="4">
        <v>0</v>
      </c>
      <c r="AJ220" s="4">
        <v>0</v>
      </c>
    </row>
    <row r="221" spans="6:36" x14ac:dyDescent="0.25">
      <c r="F221" s="4">
        <v>9750</v>
      </c>
      <c r="G221" s="4">
        <v>52</v>
      </c>
      <c r="H221" s="4">
        <v>110</v>
      </c>
      <c r="I221" s="4">
        <v>85</v>
      </c>
      <c r="J221" s="4">
        <v>1075</v>
      </c>
      <c r="K221" s="4">
        <v>1600</v>
      </c>
      <c r="L221" s="4">
        <v>3</v>
      </c>
      <c r="M221" s="4">
        <v>0</v>
      </c>
      <c r="N221" s="4">
        <v>0</v>
      </c>
      <c r="O221" s="4">
        <v>0</v>
      </c>
      <c r="P221" s="4">
        <v>0</v>
      </c>
      <c r="Q221" s="4">
        <v>1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0</v>
      </c>
      <c r="X221" s="4">
        <v>1</v>
      </c>
      <c r="Y221" s="4">
        <v>0</v>
      </c>
      <c r="Z221" s="4">
        <v>0</v>
      </c>
      <c r="AA221" s="4">
        <v>0</v>
      </c>
      <c r="AB221" s="4">
        <v>1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</row>
    <row r="222" spans="6:36" x14ac:dyDescent="0.25">
      <c r="F222" s="4">
        <v>10500</v>
      </c>
      <c r="G222" s="4">
        <v>50</v>
      </c>
      <c r="H222" s="4">
        <v>110</v>
      </c>
      <c r="I222" s="4">
        <v>85</v>
      </c>
      <c r="J222" s="4">
        <v>1075</v>
      </c>
      <c r="K222" s="4">
        <v>1600</v>
      </c>
      <c r="L222" s="4">
        <v>3</v>
      </c>
      <c r="M222" s="4">
        <v>0</v>
      </c>
      <c r="N222" s="4">
        <v>0</v>
      </c>
      <c r="O222" s="4">
        <v>0</v>
      </c>
      <c r="P222" s="4">
        <v>1</v>
      </c>
      <c r="Q222" s="4">
        <v>1</v>
      </c>
      <c r="R222" s="4">
        <v>0</v>
      </c>
      <c r="S222" s="4">
        <v>0</v>
      </c>
      <c r="T222" s="4">
        <v>1</v>
      </c>
      <c r="U222" s="4">
        <v>1</v>
      </c>
      <c r="V222" s="4">
        <v>0</v>
      </c>
      <c r="W222" s="4">
        <v>0</v>
      </c>
      <c r="X222" s="4">
        <v>1</v>
      </c>
      <c r="Y222" s="4">
        <v>0</v>
      </c>
      <c r="Z222" s="4">
        <v>0</v>
      </c>
      <c r="AA222" s="4">
        <v>0</v>
      </c>
      <c r="AB222" s="4">
        <v>1</v>
      </c>
      <c r="AC222" s="4">
        <v>0</v>
      </c>
      <c r="AD222" s="4">
        <v>1</v>
      </c>
      <c r="AE222" s="4">
        <v>0</v>
      </c>
      <c r="AF222" s="4">
        <v>0</v>
      </c>
      <c r="AG222" s="4">
        <v>1</v>
      </c>
      <c r="AH222" s="4">
        <v>0</v>
      </c>
      <c r="AI222" s="4">
        <v>0</v>
      </c>
      <c r="AJ222" s="4">
        <v>0</v>
      </c>
    </row>
    <row r="223" spans="6:36" x14ac:dyDescent="0.25">
      <c r="F223" s="4">
        <v>12950</v>
      </c>
      <c r="G223" s="4">
        <v>50</v>
      </c>
      <c r="H223" s="4">
        <v>110</v>
      </c>
      <c r="I223" s="4">
        <v>85</v>
      </c>
      <c r="J223" s="4">
        <v>1075</v>
      </c>
      <c r="K223" s="4">
        <v>1600</v>
      </c>
      <c r="L223" s="4">
        <v>3</v>
      </c>
      <c r="M223" s="4">
        <v>1</v>
      </c>
      <c r="N223" s="4">
        <v>0</v>
      </c>
      <c r="O223" s="4">
        <v>1</v>
      </c>
      <c r="P223" s="4">
        <v>1</v>
      </c>
      <c r="Q223" s="4">
        <v>1</v>
      </c>
      <c r="R223" s="4">
        <v>1</v>
      </c>
      <c r="S223" s="4">
        <v>0</v>
      </c>
      <c r="T223" s="4">
        <v>1</v>
      </c>
      <c r="U223" s="4">
        <v>1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1</v>
      </c>
      <c r="AC223" s="4">
        <v>0</v>
      </c>
      <c r="AD223" s="4">
        <v>1</v>
      </c>
      <c r="AE223" s="4">
        <v>1</v>
      </c>
      <c r="AF223" s="4">
        <v>0</v>
      </c>
      <c r="AG223" s="4">
        <v>0</v>
      </c>
      <c r="AH223" s="4">
        <v>0</v>
      </c>
      <c r="AI223" s="4">
        <v>0</v>
      </c>
      <c r="AJ223" s="4">
        <v>1</v>
      </c>
    </row>
    <row r="224" spans="6:36" x14ac:dyDescent="0.25">
      <c r="F224" s="4">
        <v>10950</v>
      </c>
      <c r="G224" s="4">
        <v>54</v>
      </c>
      <c r="H224" s="4">
        <v>110</v>
      </c>
      <c r="I224" s="4">
        <v>19</v>
      </c>
      <c r="J224" s="4">
        <v>1105</v>
      </c>
      <c r="K224" s="4">
        <v>1600</v>
      </c>
      <c r="L224" s="4">
        <v>6</v>
      </c>
      <c r="M224" s="4">
        <v>1</v>
      </c>
      <c r="N224" s="4">
        <v>0</v>
      </c>
      <c r="O224" s="4">
        <v>0</v>
      </c>
      <c r="P224" s="4">
        <v>1</v>
      </c>
      <c r="Q224" s="4">
        <v>1</v>
      </c>
      <c r="R224" s="4">
        <v>1</v>
      </c>
      <c r="S224" s="4">
        <v>0</v>
      </c>
      <c r="T224" s="4">
        <v>0</v>
      </c>
      <c r="U224" s="4">
        <v>1</v>
      </c>
      <c r="V224" s="4">
        <v>1</v>
      </c>
      <c r="W224" s="4">
        <v>1</v>
      </c>
      <c r="X224" s="4">
        <v>1</v>
      </c>
      <c r="Y224" s="4">
        <v>0</v>
      </c>
      <c r="Z224" s="4">
        <v>1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1</v>
      </c>
      <c r="AH224" s="4">
        <v>0</v>
      </c>
      <c r="AI224" s="4">
        <v>0</v>
      </c>
      <c r="AJ224" s="4">
        <v>0</v>
      </c>
    </row>
    <row r="225" spans="6:36" x14ac:dyDescent="0.25">
      <c r="F225" s="4">
        <v>11290</v>
      </c>
      <c r="G225" s="4">
        <v>49</v>
      </c>
      <c r="H225" s="4">
        <v>110</v>
      </c>
      <c r="I225" s="4">
        <v>85</v>
      </c>
      <c r="J225" s="4">
        <v>1070</v>
      </c>
      <c r="K225" s="4">
        <v>1600</v>
      </c>
      <c r="L225" s="4">
        <v>3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  <c r="W225" s="4">
        <v>0</v>
      </c>
      <c r="X225" s="4">
        <v>1</v>
      </c>
      <c r="Y225" s="4">
        <v>1</v>
      </c>
      <c r="Z225" s="4">
        <v>0</v>
      </c>
      <c r="AA225" s="4">
        <v>0</v>
      </c>
      <c r="AB225" s="4">
        <v>1</v>
      </c>
      <c r="AC225" s="4">
        <v>0</v>
      </c>
      <c r="AD225" s="4">
        <v>1</v>
      </c>
      <c r="AE225" s="4">
        <v>1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</row>
    <row r="226" spans="6:36" x14ac:dyDescent="0.25">
      <c r="F226" s="4">
        <v>10750</v>
      </c>
      <c r="G226" s="4">
        <v>49</v>
      </c>
      <c r="H226" s="4">
        <v>97</v>
      </c>
      <c r="I226" s="4">
        <v>69</v>
      </c>
      <c r="J226" s="4">
        <v>1030</v>
      </c>
      <c r="K226" s="4">
        <v>1400</v>
      </c>
      <c r="L226" s="4">
        <v>6</v>
      </c>
      <c r="M226" s="4">
        <v>1</v>
      </c>
      <c r="N226" s="4">
        <v>0</v>
      </c>
      <c r="O226" s="4">
        <v>0</v>
      </c>
      <c r="P226" s="4">
        <v>1</v>
      </c>
      <c r="Q226" s="4">
        <v>1</v>
      </c>
      <c r="R226" s="4">
        <v>1</v>
      </c>
      <c r="S226" s="4">
        <v>0</v>
      </c>
      <c r="T226" s="4">
        <v>0</v>
      </c>
      <c r="U226" s="4">
        <v>0</v>
      </c>
      <c r="V226" s="4">
        <v>1</v>
      </c>
      <c r="W226" s="4">
        <v>1</v>
      </c>
      <c r="X226" s="4">
        <v>1</v>
      </c>
      <c r="Y226" s="4">
        <v>1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1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</row>
    <row r="227" spans="6:36" x14ac:dyDescent="0.25">
      <c r="F227" s="4">
        <v>10895</v>
      </c>
      <c r="G227" s="4">
        <v>53</v>
      </c>
      <c r="H227" s="4">
        <v>110</v>
      </c>
      <c r="I227" s="4">
        <v>85</v>
      </c>
      <c r="J227" s="4">
        <v>1075</v>
      </c>
      <c r="K227" s="4">
        <v>1600</v>
      </c>
      <c r="L227" s="4">
        <v>3</v>
      </c>
      <c r="M227" s="4">
        <v>0</v>
      </c>
      <c r="N227" s="4">
        <v>0</v>
      </c>
      <c r="O227" s="4">
        <v>1</v>
      </c>
      <c r="P227" s="4">
        <v>1</v>
      </c>
      <c r="Q227" s="4">
        <v>1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0</v>
      </c>
      <c r="AB227" s="4">
        <v>1</v>
      </c>
      <c r="AC227" s="4">
        <v>0</v>
      </c>
      <c r="AD227" s="4">
        <v>0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0</v>
      </c>
    </row>
    <row r="228" spans="6:36" x14ac:dyDescent="0.25">
      <c r="F228" s="4">
        <v>11500</v>
      </c>
      <c r="G228" s="4">
        <v>47</v>
      </c>
      <c r="H228" s="4">
        <v>110</v>
      </c>
      <c r="I228" s="4">
        <v>197</v>
      </c>
      <c r="J228" s="4">
        <v>1119</v>
      </c>
      <c r="K228" s="4">
        <v>1600</v>
      </c>
      <c r="L228" s="4">
        <v>3</v>
      </c>
      <c r="M228" s="4">
        <v>1</v>
      </c>
      <c r="N228" s="4">
        <v>0</v>
      </c>
      <c r="O228" s="4">
        <v>1</v>
      </c>
      <c r="P228" s="4">
        <v>1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1</v>
      </c>
      <c r="Z228" s="4">
        <v>0</v>
      </c>
      <c r="AA228" s="4">
        <v>0</v>
      </c>
      <c r="AB228" s="4">
        <v>1</v>
      </c>
      <c r="AC228" s="4">
        <v>0</v>
      </c>
      <c r="AD228" s="4">
        <v>1</v>
      </c>
      <c r="AE228" s="4">
        <v>0</v>
      </c>
      <c r="AF228" s="4">
        <v>0</v>
      </c>
      <c r="AG228" s="4">
        <v>0</v>
      </c>
      <c r="AH228" s="4">
        <v>0</v>
      </c>
      <c r="AI228" s="4">
        <v>1</v>
      </c>
      <c r="AJ228" s="4">
        <v>0</v>
      </c>
    </row>
    <row r="229" spans="6:36" x14ac:dyDescent="0.25">
      <c r="F229" s="4">
        <v>10250</v>
      </c>
      <c r="G229" s="4">
        <v>55</v>
      </c>
      <c r="H229" s="4">
        <v>110</v>
      </c>
      <c r="I229" s="4">
        <v>69</v>
      </c>
      <c r="J229" s="4">
        <v>1040</v>
      </c>
      <c r="K229" s="4">
        <v>1600</v>
      </c>
      <c r="L229" s="4">
        <v>3</v>
      </c>
      <c r="M229" s="4">
        <v>0</v>
      </c>
      <c r="N229" s="4">
        <v>0</v>
      </c>
      <c r="O229" s="4">
        <v>0</v>
      </c>
      <c r="P229" s="4">
        <v>1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0</v>
      </c>
      <c r="AB229" s="4">
        <v>1</v>
      </c>
      <c r="AC229" s="4">
        <v>0</v>
      </c>
      <c r="AD229" s="4">
        <v>1</v>
      </c>
      <c r="AE229" s="4">
        <v>0</v>
      </c>
      <c r="AF229" s="4">
        <v>1</v>
      </c>
      <c r="AG229" s="4">
        <v>0</v>
      </c>
      <c r="AH229" s="4">
        <v>0</v>
      </c>
      <c r="AI229" s="4">
        <v>0</v>
      </c>
      <c r="AJ229" s="4">
        <v>0</v>
      </c>
    </row>
    <row r="230" spans="6:36" x14ac:dyDescent="0.25">
      <c r="F230" s="4">
        <v>11950</v>
      </c>
      <c r="G230" s="4">
        <v>54</v>
      </c>
      <c r="H230" s="4">
        <v>110</v>
      </c>
      <c r="I230" s="4">
        <v>69</v>
      </c>
      <c r="J230" s="4">
        <v>1035</v>
      </c>
      <c r="K230" s="4">
        <v>1600</v>
      </c>
      <c r="L230" s="4">
        <v>3</v>
      </c>
      <c r="M230" s="4">
        <v>1</v>
      </c>
      <c r="N230" s="4">
        <v>0</v>
      </c>
      <c r="O230" s="4">
        <v>1</v>
      </c>
      <c r="P230" s="4">
        <v>1</v>
      </c>
      <c r="Q230" s="4">
        <v>1</v>
      </c>
      <c r="R230" s="4">
        <v>1</v>
      </c>
      <c r="S230" s="4">
        <v>0</v>
      </c>
      <c r="T230" s="4">
        <v>0</v>
      </c>
      <c r="U230" s="4">
        <v>1</v>
      </c>
      <c r="V230" s="4">
        <v>1</v>
      </c>
      <c r="W230" s="4">
        <v>1</v>
      </c>
      <c r="X230" s="4">
        <v>1</v>
      </c>
      <c r="Y230" s="4">
        <v>0</v>
      </c>
      <c r="Z230" s="4">
        <v>0</v>
      </c>
      <c r="AA230" s="4">
        <v>0</v>
      </c>
      <c r="AB230" s="4">
        <v>1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0</v>
      </c>
      <c r="AJ230" s="4">
        <v>0</v>
      </c>
    </row>
    <row r="231" spans="6:36" x14ac:dyDescent="0.25">
      <c r="F231" s="4">
        <v>10950</v>
      </c>
      <c r="G231" s="4">
        <v>50</v>
      </c>
      <c r="H231" s="4">
        <v>110</v>
      </c>
      <c r="I231" s="4">
        <v>85</v>
      </c>
      <c r="J231" s="4">
        <v>1060</v>
      </c>
      <c r="K231" s="4">
        <v>1600</v>
      </c>
      <c r="L231" s="4">
        <v>3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1</v>
      </c>
      <c r="Y231" s="4">
        <v>0</v>
      </c>
      <c r="Z231" s="4">
        <v>0</v>
      </c>
      <c r="AA231" s="4">
        <v>0</v>
      </c>
      <c r="AB231" s="4">
        <v>1</v>
      </c>
      <c r="AC231" s="4">
        <v>0</v>
      </c>
      <c r="AD231" s="4">
        <v>0</v>
      </c>
      <c r="AE231" s="4">
        <v>0</v>
      </c>
      <c r="AF231" s="4">
        <v>1</v>
      </c>
      <c r="AG231" s="4">
        <v>0</v>
      </c>
      <c r="AH231" s="4">
        <v>0</v>
      </c>
      <c r="AI231" s="4">
        <v>0</v>
      </c>
      <c r="AJ231" s="4">
        <v>0</v>
      </c>
    </row>
    <row r="232" spans="6:36" x14ac:dyDescent="0.25">
      <c r="F232" s="4">
        <v>10995</v>
      </c>
      <c r="G232" s="4">
        <v>49</v>
      </c>
      <c r="H232" s="4">
        <v>69</v>
      </c>
      <c r="I232" s="4">
        <v>185</v>
      </c>
      <c r="J232" s="4">
        <v>1105</v>
      </c>
      <c r="K232" s="4">
        <v>1900</v>
      </c>
      <c r="L232" s="4">
        <v>3</v>
      </c>
      <c r="M232" s="4">
        <v>0</v>
      </c>
      <c r="N232" s="4">
        <v>0</v>
      </c>
      <c r="O232" s="4">
        <v>1</v>
      </c>
      <c r="P232" s="4">
        <v>1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1</v>
      </c>
      <c r="Z232" s="4">
        <v>0</v>
      </c>
      <c r="AA232" s="4">
        <v>0</v>
      </c>
      <c r="AB232" s="4">
        <v>1</v>
      </c>
      <c r="AC232" s="4">
        <v>0</v>
      </c>
      <c r="AD232" s="4">
        <v>0</v>
      </c>
      <c r="AE232" s="4">
        <v>1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6:36" x14ac:dyDescent="0.25">
      <c r="F233" s="4">
        <v>8900</v>
      </c>
      <c r="G233" s="4">
        <v>49</v>
      </c>
      <c r="H233" s="4">
        <v>110</v>
      </c>
      <c r="I233" s="4">
        <v>85</v>
      </c>
      <c r="J233" s="4">
        <v>1075</v>
      </c>
      <c r="K233" s="4">
        <v>1600</v>
      </c>
      <c r="L233" s="4">
        <v>3</v>
      </c>
      <c r="M233" s="4">
        <v>1</v>
      </c>
      <c r="N233" s="4">
        <v>0</v>
      </c>
      <c r="O233" s="4">
        <v>1</v>
      </c>
      <c r="P233" s="4">
        <v>1</v>
      </c>
      <c r="Q233" s="4">
        <v>1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1</v>
      </c>
      <c r="Y233" s="4">
        <v>0</v>
      </c>
      <c r="Z233" s="4">
        <v>0</v>
      </c>
      <c r="AA233" s="4">
        <v>0</v>
      </c>
      <c r="AB233" s="4">
        <v>1</v>
      </c>
      <c r="AC233" s="4">
        <v>0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</row>
    <row r="234" spans="6:36" x14ac:dyDescent="0.25">
      <c r="F234" s="4">
        <v>11750</v>
      </c>
      <c r="G234" s="4">
        <v>47</v>
      </c>
      <c r="H234" s="4">
        <v>110</v>
      </c>
      <c r="I234" s="4">
        <v>85</v>
      </c>
      <c r="J234" s="4">
        <v>1075</v>
      </c>
      <c r="K234" s="4">
        <v>1600</v>
      </c>
      <c r="L234" s="4">
        <v>3</v>
      </c>
      <c r="M234" s="4">
        <v>1</v>
      </c>
      <c r="N234" s="4">
        <v>0</v>
      </c>
      <c r="O234" s="4">
        <v>1</v>
      </c>
      <c r="P234" s="4">
        <v>1</v>
      </c>
      <c r="Q234" s="4">
        <v>1</v>
      </c>
      <c r="R234" s="4">
        <v>0</v>
      </c>
      <c r="S234" s="4">
        <v>0</v>
      </c>
      <c r="T234" s="4">
        <v>1</v>
      </c>
      <c r="U234" s="4">
        <v>0</v>
      </c>
      <c r="V234" s="4">
        <v>1</v>
      </c>
      <c r="W234" s="4">
        <v>1</v>
      </c>
      <c r="X234" s="4">
        <v>1</v>
      </c>
      <c r="Y234" s="4">
        <v>0</v>
      </c>
      <c r="Z234" s="4">
        <v>0</v>
      </c>
      <c r="AA234" s="4">
        <v>0</v>
      </c>
      <c r="AB234" s="4">
        <v>1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</row>
    <row r="235" spans="6:36" x14ac:dyDescent="0.25">
      <c r="F235" s="4">
        <v>11450</v>
      </c>
      <c r="G235" s="4">
        <v>49</v>
      </c>
      <c r="H235" s="4">
        <v>97</v>
      </c>
      <c r="I235" s="4">
        <v>69</v>
      </c>
      <c r="J235" s="4">
        <v>1030</v>
      </c>
      <c r="K235" s="4">
        <v>1400</v>
      </c>
      <c r="L235" s="4">
        <v>3</v>
      </c>
      <c r="M235" s="4">
        <v>1</v>
      </c>
      <c r="N235" s="4">
        <v>0</v>
      </c>
      <c r="O235" s="4">
        <v>1</v>
      </c>
      <c r="P235" s="4">
        <v>1</v>
      </c>
      <c r="Q235" s="4">
        <v>1</v>
      </c>
      <c r="R235" s="4">
        <v>1</v>
      </c>
      <c r="S235" s="4">
        <v>0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0</v>
      </c>
      <c r="Z235" s="4">
        <v>1</v>
      </c>
      <c r="AA235" s="4">
        <v>0</v>
      </c>
      <c r="AB235" s="4">
        <v>1</v>
      </c>
      <c r="AC235" s="4">
        <v>0</v>
      </c>
      <c r="AD235" s="4">
        <v>0</v>
      </c>
      <c r="AE235" s="4">
        <v>1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</row>
    <row r="236" spans="6:36" x14ac:dyDescent="0.25">
      <c r="F236" s="4">
        <v>12000</v>
      </c>
      <c r="G236" s="4">
        <v>52</v>
      </c>
      <c r="H236" s="4">
        <v>110</v>
      </c>
      <c r="I236" s="4">
        <v>85</v>
      </c>
      <c r="J236" s="4">
        <v>1055</v>
      </c>
      <c r="K236" s="4">
        <v>1600</v>
      </c>
      <c r="L236" s="4">
        <v>3</v>
      </c>
      <c r="M236" s="4">
        <v>0</v>
      </c>
      <c r="N236" s="4">
        <v>0</v>
      </c>
      <c r="O236" s="4">
        <v>0</v>
      </c>
      <c r="P236" s="4">
        <v>1</v>
      </c>
      <c r="Q236" s="4">
        <v>1</v>
      </c>
      <c r="R236" s="4">
        <v>1</v>
      </c>
      <c r="S236" s="4">
        <v>0</v>
      </c>
      <c r="T236" s="4">
        <v>1</v>
      </c>
      <c r="U236" s="4">
        <v>0</v>
      </c>
      <c r="V236" s="4">
        <v>1</v>
      </c>
      <c r="W236" s="4">
        <v>1</v>
      </c>
      <c r="X236" s="4">
        <v>1</v>
      </c>
      <c r="Y236" s="4">
        <v>0</v>
      </c>
      <c r="Z236" s="4">
        <v>1</v>
      </c>
      <c r="AA236" s="4">
        <v>0</v>
      </c>
      <c r="AB236" s="4">
        <v>1</v>
      </c>
      <c r="AC236" s="4">
        <v>1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</row>
    <row r="237" spans="6:36" x14ac:dyDescent="0.25">
      <c r="F237" s="4">
        <v>11950</v>
      </c>
      <c r="G237" s="4">
        <v>50</v>
      </c>
      <c r="H237" s="4">
        <v>110</v>
      </c>
      <c r="I237" s="4">
        <v>85</v>
      </c>
      <c r="J237" s="4">
        <v>1070</v>
      </c>
      <c r="K237" s="4">
        <v>1600</v>
      </c>
      <c r="L237" s="4">
        <v>3</v>
      </c>
      <c r="M237" s="4">
        <v>0</v>
      </c>
      <c r="N237" s="4">
        <v>1</v>
      </c>
      <c r="O237" s="4">
        <v>1</v>
      </c>
      <c r="P237" s="4">
        <v>1</v>
      </c>
      <c r="Q237" s="4">
        <v>1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1</v>
      </c>
      <c r="X237" s="4">
        <v>1</v>
      </c>
      <c r="Y237" s="4">
        <v>0</v>
      </c>
      <c r="Z237" s="4">
        <v>0</v>
      </c>
      <c r="AA237" s="4">
        <v>0</v>
      </c>
      <c r="AB237" s="4">
        <v>1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0</v>
      </c>
      <c r="AJ237" s="4">
        <v>0</v>
      </c>
    </row>
    <row r="238" spans="6:36" x14ac:dyDescent="0.25">
      <c r="F238" s="4">
        <v>9850</v>
      </c>
      <c r="G238" s="4">
        <v>53</v>
      </c>
      <c r="H238" s="4">
        <v>97</v>
      </c>
      <c r="I238" s="4">
        <v>69</v>
      </c>
      <c r="J238" s="4">
        <v>1025</v>
      </c>
      <c r="K238" s="4">
        <v>1400</v>
      </c>
      <c r="L238" s="4">
        <v>3</v>
      </c>
      <c r="M238" s="4">
        <v>1</v>
      </c>
      <c r="N238" s="4">
        <v>0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1</v>
      </c>
      <c r="U238" s="4">
        <v>0</v>
      </c>
      <c r="V238" s="4">
        <v>1</v>
      </c>
      <c r="W238" s="4">
        <v>1</v>
      </c>
      <c r="X238" s="4">
        <v>1</v>
      </c>
      <c r="Y238" s="4">
        <v>0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  <c r="AG238" s="4">
        <v>1</v>
      </c>
      <c r="AH238" s="4">
        <v>0</v>
      </c>
      <c r="AI238" s="4">
        <v>0</v>
      </c>
      <c r="AJ238" s="4">
        <v>0</v>
      </c>
    </row>
    <row r="239" spans="6:36" x14ac:dyDescent="0.25">
      <c r="F239" s="4">
        <v>10950</v>
      </c>
      <c r="G239" s="4">
        <v>54</v>
      </c>
      <c r="H239" s="4">
        <v>110</v>
      </c>
      <c r="I239" s="4">
        <v>69</v>
      </c>
      <c r="J239" s="4">
        <v>1035</v>
      </c>
      <c r="K239" s="4">
        <v>1600</v>
      </c>
      <c r="L239" s="4">
        <v>3</v>
      </c>
      <c r="M239" s="4">
        <v>1</v>
      </c>
      <c r="N239" s="4">
        <v>0</v>
      </c>
      <c r="O239" s="4">
        <v>0</v>
      </c>
      <c r="P239" s="4">
        <v>1</v>
      </c>
      <c r="Q239" s="4">
        <v>1</v>
      </c>
      <c r="R239" s="4">
        <v>1</v>
      </c>
      <c r="S239" s="4">
        <v>0</v>
      </c>
      <c r="T239" s="4">
        <v>1</v>
      </c>
      <c r="U239" s="4">
        <v>1</v>
      </c>
      <c r="V239" s="4">
        <v>0</v>
      </c>
      <c r="W239" s="4">
        <v>0</v>
      </c>
      <c r="X239" s="4">
        <v>1</v>
      </c>
      <c r="Y239" s="4">
        <v>0</v>
      </c>
      <c r="Z239" s="4">
        <v>0</v>
      </c>
      <c r="AA239" s="4">
        <v>0</v>
      </c>
      <c r="AB239" s="4">
        <v>1</v>
      </c>
      <c r="AC239" s="4">
        <v>0</v>
      </c>
      <c r="AD239" s="4">
        <v>1</v>
      </c>
      <c r="AE239" s="4">
        <v>0</v>
      </c>
      <c r="AF239" s="4">
        <v>0</v>
      </c>
      <c r="AG239" s="4">
        <v>0</v>
      </c>
      <c r="AH239" s="4">
        <v>1</v>
      </c>
      <c r="AI239" s="4">
        <v>0</v>
      </c>
      <c r="AJ239" s="4">
        <v>0</v>
      </c>
    </row>
    <row r="240" spans="6:36" x14ac:dyDescent="0.25">
      <c r="F240" s="4">
        <v>10950</v>
      </c>
      <c r="G240" s="4">
        <v>54</v>
      </c>
      <c r="H240" s="4">
        <v>110</v>
      </c>
      <c r="I240" s="4">
        <v>85</v>
      </c>
      <c r="J240" s="4">
        <v>1080</v>
      </c>
      <c r="K240" s="4">
        <v>1600</v>
      </c>
      <c r="L240" s="4">
        <v>3</v>
      </c>
      <c r="M240" s="4">
        <v>0</v>
      </c>
      <c r="N240" s="4">
        <v>0</v>
      </c>
      <c r="O240" s="4">
        <v>0</v>
      </c>
      <c r="P240" s="4">
        <v>1</v>
      </c>
      <c r="Q240" s="4">
        <v>1</v>
      </c>
      <c r="R240" s="4">
        <v>1</v>
      </c>
      <c r="S240" s="4">
        <v>0</v>
      </c>
      <c r="T240" s="4">
        <v>1</v>
      </c>
      <c r="U240" s="4">
        <v>0</v>
      </c>
      <c r="V240" s="4">
        <v>1</v>
      </c>
      <c r="W240" s="4">
        <v>1</v>
      </c>
      <c r="X240" s="4">
        <v>1</v>
      </c>
      <c r="Y240" s="4">
        <v>0</v>
      </c>
      <c r="Z240" s="4">
        <v>1</v>
      </c>
      <c r="AA240" s="4">
        <v>0</v>
      </c>
      <c r="AB240" s="4">
        <v>1</v>
      </c>
      <c r="AC240" s="4">
        <v>0</v>
      </c>
      <c r="AD240" s="4">
        <v>0</v>
      </c>
      <c r="AE240" s="4">
        <v>0</v>
      </c>
      <c r="AF240" s="4">
        <v>0</v>
      </c>
      <c r="AG240" s="4">
        <v>1</v>
      </c>
      <c r="AH240" s="4">
        <v>0</v>
      </c>
      <c r="AI240" s="4">
        <v>0</v>
      </c>
      <c r="AJ240" s="4">
        <v>0</v>
      </c>
    </row>
    <row r="241" spans="6:36" x14ac:dyDescent="0.25">
      <c r="F241" s="4">
        <v>11950</v>
      </c>
      <c r="G241" s="4">
        <v>49</v>
      </c>
      <c r="H241" s="4">
        <v>86</v>
      </c>
      <c r="I241" s="4">
        <v>69</v>
      </c>
      <c r="J241" s="4">
        <v>1025</v>
      </c>
      <c r="K241" s="4">
        <v>1300</v>
      </c>
      <c r="L241" s="4">
        <v>3</v>
      </c>
      <c r="M241" s="4">
        <v>0</v>
      </c>
      <c r="N241" s="4">
        <v>0</v>
      </c>
      <c r="O241" s="4">
        <v>0</v>
      </c>
      <c r="P241" s="4">
        <v>1</v>
      </c>
      <c r="Q241" s="4">
        <v>1</v>
      </c>
      <c r="R241" s="4">
        <v>1</v>
      </c>
      <c r="S241" s="4">
        <v>0</v>
      </c>
      <c r="T241" s="4">
        <v>0</v>
      </c>
      <c r="U241" s="4">
        <v>0</v>
      </c>
      <c r="V241" s="4">
        <v>1</v>
      </c>
      <c r="W241" s="4">
        <v>1</v>
      </c>
      <c r="X241" s="4">
        <v>1</v>
      </c>
      <c r="Y241" s="4">
        <v>0</v>
      </c>
      <c r="Z241" s="4">
        <v>1</v>
      </c>
      <c r="AA241" s="4">
        <v>1</v>
      </c>
      <c r="AB241" s="4">
        <v>1</v>
      </c>
      <c r="AC241" s="4">
        <v>0</v>
      </c>
      <c r="AD241" s="4">
        <v>0</v>
      </c>
      <c r="AE241" s="4">
        <v>0</v>
      </c>
      <c r="AF241" s="4">
        <v>1</v>
      </c>
      <c r="AG241" s="4">
        <v>0</v>
      </c>
      <c r="AH241" s="4">
        <v>0</v>
      </c>
      <c r="AI241" s="4">
        <v>0</v>
      </c>
      <c r="AJ241" s="4">
        <v>0</v>
      </c>
    </row>
    <row r="242" spans="6:36" x14ac:dyDescent="0.25">
      <c r="F242" s="4">
        <v>8750</v>
      </c>
      <c r="G242" s="4">
        <v>47</v>
      </c>
      <c r="H242" s="4">
        <v>69</v>
      </c>
      <c r="I242" s="4">
        <v>185</v>
      </c>
      <c r="J242" s="4">
        <v>1140</v>
      </c>
      <c r="K242" s="4">
        <v>1900</v>
      </c>
      <c r="L242" s="4">
        <v>3</v>
      </c>
      <c r="M242" s="4">
        <v>1</v>
      </c>
      <c r="N242" s="4">
        <v>0</v>
      </c>
      <c r="O242" s="4">
        <v>0</v>
      </c>
      <c r="P242" s="4">
        <v>1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1</v>
      </c>
      <c r="Y242" s="4">
        <v>0</v>
      </c>
      <c r="Z242" s="4">
        <v>0</v>
      </c>
      <c r="AA242" s="4">
        <v>0</v>
      </c>
      <c r="AB242" s="4">
        <v>1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1</v>
      </c>
      <c r="AI242" s="4">
        <v>0</v>
      </c>
      <c r="AJ242" s="4">
        <v>0</v>
      </c>
    </row>
    <row r="243" spans="6:36" x14ac:dyDescent="0.25">
      <c r="F243" s="4">
        <v>8750</v>
      </c>
      <c r="G243" s="4">
        <v>49</v>
      </c>
      <c r="H243" s="4">
        <v>110</v>
      </c>
      <c r="I243" s="4">
        <v>69</v>
      </c>
      <c r="J243" s="4">
        <v>1030</v>
      </c>
      <c r="K243" s="4">
        <v>1600</v>
      </c>
      <c r="L243" s="4">
        <v>3</v>
      </c>
      <c r="M243" s="4">
        <v>1</v>
      </c>
      <c r="N243" s="4">
        <v>0</v>
      </c>
      <c r="O243" s="4">
        <v>0</v>
      </c>
      <c r="P243" s="4">
        <v>1</v>
      </c>
      <c r="Q243" s="4">
        <v>1</v>
      </c>
      <c r="R243" s="4">
        <v>0</v>
      </c>
      <c r="S243" s="4">
        <v>0</v>
      </c>
      <c r="T243" s="4">
        <v>1</v>
      </c>
      <c r="U243" s="4">
        <v>1</v>
      </c>
      <c r="V243" s="4">
        <v>0</v>
      </c>
      <c r="W243" s="4">
        <v>1</v>
      </c>
      <c r="X243" s="4">
        <v>1</v>
      </c>
      <c r="Y243" s="4">
        <v>0</v>
      </c>
      <c r="Z243" s="4">
        <v>0</v>
      </c>
      <c r="AA243" s="4">
        <v>0</v>
      </c>
      <c r="AB243" s="4">
        <v>1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0</v>
      </c>
      <c r="AJ243" s="4">
        <v>0</v>
      </c>
    </row>
    <row r="244" spans="6:36" x14ac:dyDescent="0.25">
      <c r="F244" s="4">
        <v>11450</v>
      </c>
      <c r="G244" s="4">
        <v>55</v>
      </c>
      <c r="H244" s="4">
        <v>72</v>
      </c>
      <c r="I244" s="4">
        <v>185</v>
      </c>
      <c r="J244" s="4">
        <v>1115</v>
      </c>
      <c r="K244" s="4">
        <v>2000</v>
      </c>
      <c r="L244" s="4">
        <v>3</v>
      </c>
      <c r="M244" s="4">
        <v>1</v>
      </c>
      <c r="N244" s="4">
        <v>0</v>
      </c>
      <c r="O244" s="4">
        <v>1</v>
      </c>
      <c r="P244" s="4">
        <v>1</v>
      </c>
      <c r="Q244" s="4">
        <v>1</v>
      </c>
      <c r="R244" s="4">
        <v>0</v>
      </c>
      <c r="S244" s="4">
        <v>0</v>
      </c>
      <c r="T244" s="4">
        <v>0</v>
      </c>
      <c r="U244" s="4">
        <v>1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1</v>
      </c>
      <c r="AD244" s="4">
        <v>0</v>
      </c>
      <c r="AE244" s="4">
        <v>0</v>
      </c>
      <c r="AF244" s="4">
        <v>1</v>
      </c>
      <c r="AG244" s="4">
        <v>0</v>
      </c>
      <c r="AH244" s="4">
        <v>0</v>
      </c>
      <c r="AI244" s="4">
        <v>0</v>
      </c>
      <c r="AJ244" s="4">
        <v>0</v>
      </c>
    </row>
    <row r="245" spans="6:36" x14ac:dyDescent="0.25">
      <c r="F245" s="4">
        <v>9950</v>
      </c>
      <c r="G245" s="4">
        <v>46</v>
      </c>
      <c r="H245" s="4">
        <v>97</v>
      </c>
      <c r="I245" s="4">
        <v>69</v>
      </c>
      <c r="J245" s="4">
        <v>1025</v>
      </c>
      <c r="K245" s="4">
        <v>1400</v>
      </c>
      <c r="L245" s="4">
        <v>3</v>
      </c>
      <c r="M245" s="4">
        <v>0</v>
      </c>
      <c r="N245" s="4">
        <v>0</v>
      </c>
      <c r="O245" s="4">
        <v>1</v>
      </c>
      <c r="P245" s="4">
        <v>1</v>
      </c>
      <c r="Q245" s="4">
        <v>1</v>
      </c>
      <c r="R245" s="4">
        <v>0</v>
      </c>
      <c r="S245" s="4">
        <v>0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4">
        <v>0</v>
      </c>
      <c r="Z245" s="4">
        <v>0</v>
      </c>
      <c r="AA245" s="4">
        <v>0</v>
      </c>
      <c r="AB245" s="4">
        <v>1</v>
      </c>
      <c r="AC245" s="4">
        <v>0</v>
      </c>
      <c r="AD245" s="4">
        <v>0</v>
      </c>
      <c r="AE245" s="4">
        <v>0</v>
      </c>
      <c r="AF245" s="4">
        <v>1</v>
      </c>
      <c r="AG245" s="4">
        <v>0</v>
      </c>
      <c r="AH245" s="4">
        <v>0</v>
      </c>
      <c r="AI245" s="4">
        <v>0</v>
      </c>
      <c r="AJ245" s="4">
        <v>0</v>
      </c>
    </row>
    <row r="246" spans="6:36" x14ac:dyDescent="0.25">
      <c r="F246" s="4">
        <v>13950</v>
      </c>
      <c r="G246" s="4">
        <v>52</v>
      </c>
      <c r="H246" s="4">
        <v>110</v>
      </c>
      <c r="I246" s="4">
        <v>85</v>
      </c>
      <c r="J246" s="4">
        <v>1080</v>
      </c>
      <c r="K246" s="4">
        <v>1600</v>
      </c>
      <c r="L246" s="4">
        <v>3</v>
      </c>
      <c r="M246" s="4">
        <v>1</v>
      </c>
      <c r="N246" s="4">
        <v>0</v>
      </c>
      <c r="O246" s="4">
        <v>1</v>
      </c>
      <c r="P246" s="4">
        <v>1</v>
      </c>
      <c r="Q246" s="4">
        <v>1</v>
      </c>
      <c r="R246" s="4">
        <v>1</v>
      </c>
      <c r="S246" s="4">
        <v>0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0</v>
      </c>
      <c r="Z246" s="4">
        <v>1</v>
      </c>
      <c r="AA246" s="4">
        <v>0</v>
      </c>
      <c r="AB246" s="4">
        <v>1</v>
      </c>
      <c r="AC246" s="4">
        <v>0</v>
      </c>
      <c r="AD246" s="4">
        <v>1</v>
      </c>
      <c r="AE246" s="4">
        <v>0</v>
      </c>
      <c r="AF246" s="4">
        <v>0</v>
      </c>
      <c r="AG246" s="4">
        <v>0</v>
      </c>
      <c r="AH246" s="4">
        <v>1</v>
      </c>
      <c r="AI246" s="4">
        <v>0</v>
      </c>
      <c r="AJ246" s="4">
        <v>1</v>
      </c>
    </row>
    <row r="247" spans="6:36" x14ac:dyDescent="0.25">
      <c r="F247" s="4">
        <v>11250</v>
      </c>
      <c r="G247" s="4">
        <v>54</v>
      </c>
      <c r="H247" s="4">
        <v>110</v>
      </c>
      <c r="I247" s="4">
        <v>85</v>
      </c>
      <c r="J247" s="4">
        <v>1090</v>
      </c>
      <c r="K247" s="4">
        <v>1600</v>
      </c>
      <c r="L247" s="4">
        <v>3</v>
      </c>
      <c r="M247" s="4">
        <v>1</v>
      </c>
      <c r="N247" s="4">
        <v>0</v>
      </c>
      <c r="O247" s="4">
        <v>0</v>
      </c>
      <c r="P247" s="4">
        <v>1</v>
      </c>
      <c r="Q247" s="4">
        <v>1</v>
      </c>
      <c r="R247" s="4">
        <v>1</v>
      </c>
      <c r="S247" s="4">
        <v>0</v>
      </c>
      <c r="T247" s="4">
        <v>1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0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</row>
    <row r="248" spans="6:36" x14ac:dyDescent="0.25">
      <c r="F248" s="4">
        <v>9750</v>
      </c>
      <c r="G248" s="4">
        <v>56</v>
      </c>
      <c r="H248" s="4">
        <v>97</v>
      </c>
      <c r="I248" s="4">
        <v>69</v>
      </c>
      <c r="J248" s="4">
        <v>1025</v>
      </c>
      <c r="K248" s="4">
        <v>1400</v>
      </c>
      <c r="L248" s="4">
        <v>3</v>
      </c>
      <c r="M248" s="4">
        <v>1</v>
      </c>
      <c r="N248" s="4">
        <v>0</v>
      </c>
      <c r="O248" s="4">
        <v>1</v>
      </c>
      <c r="P248" s="4">
        <v>1</v>
      </c>
      <c r="Q248" s="4">
        <v>1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1</v>
      </c>
      <c r="Y248" s="4">
        <v>0</v>
      </c>
      <c r="Z248" s="4">
        <v>0</v>
      </c>
      <c r="AA248" s="4">
        <v>0</v>
      </c>
      <c r="AB248" s="4">
        <v>1</v>
      </c>
      <c r="AC248" s="4">
        <v>0</v>
      </c>
      <c r="AD248" s="4">
        <v>0</v>
      </c>
      <c r="AE248" s="4">
        <v>1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</row>
    <row r="249" spans="6:36" x14ac:dyDescent="0.25">
      <c r="F249" s="4">
        <v>9950</v>
      </c>
      <c r="G249" s="4">
        <v>52</v>
      </c>
      <c r="H249" s="4">
        <v>97</v>
      </c>
      <c r="I249" s="4">
        <v>69</v>
      </c>
      <c r="J249" s="4">
        <v>1025</v>
      </c>
      <c r="K249" s="4">
        <v>1400</v>
      </c>
      <c r="L249" s="4">
        <v>3</v>
      </c>
      <c r="M249" s="4">
        <v>1</v>
      </c>
      <c r="N249" s="4">
        <v>0</v>
      </c>
      <c r="O249" s="4">
        <v>1</v>
      </c>
      <c r="P249" s="4">
        <v>1</v>
      </c>
      <c r="Q249" s="4">
        <v>1</v>
      </c>
      <c r="R249" s="4">
        <v>1</v>
      </c>
      <c r="S249" s="4">
        <v>0</v>
      </c>
      <c r="T249" s="4">
        <v>1</v>
      </c>
      <c r="U249" s="4">
        <v>0</v>
      </c>
      <c r="V249" s="4">
        <v>0</v>
      </c>
      <c r="W249" s="4">
        <v>0</v>
      </c>
      <c r="X249" s="4">
        <v>1</v>
      </c>
      <c r="Y249" s="4">
        <v>1</v>
      </c>
      <c r="Z249" s="4">
        <v>0</v>
      </c>
      <c r="AA249" s="4">
        <v>0</v>
      </c>
      <c r="AB249" s="4">
        <v>1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</row>
    <row r="250" spans="6:36" x14ac:dyDescent="0.25">
      <c r="F250" s="4">
        <v>11950</v>
      </c>
      <c r="G250" s="4">
        <v>56</v>
      </c>
      <c r="H250" s="4">
        <v>110</v>
      </c>
      <c r="I250" s="4">
        <v>19</v>
      </c>
      <c r="J250" s="4">
        <v>1075</v>
      </c>
      <c r="K250" s="4">
        <v>1600</v>
      </c>
      <c r="L250" s="4">
        <v>6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1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</row>
    <row r="251" spans="6:36" x14ac:dyDescent="0.25">
      <c r="F251" s="4">
        <v>10450</v>
      </c>
      <c r="G251" s="4">
        <v>48</v>
      </c>
      <c r="H251" s="4">
        <v>110</v>
      </c>
      <c r="I251" s="4">
        <v>69</v>
      </c>
      <c r="J251" s="4">
        <v>1040</v>
      </c>
      <c r="K251" s="4">
        <v>1600</v>
      </c>
      <c r="L251" s="4">
        <v>3</v>
      </c>
      <c r="M251" s="4">
        <v>1</v>
      </c>
      <c r="N251" s="4">
        <v>0</v>
      </c>
      <c r="O251" s="4">
        <v>0</v>
      </c>
      <c r="P251" s="4">
        <v>1</v>
      </c>
      <c r="Q251" s="4">
        <v>1</v>
      </c>
      <c r="R251" s="4">
        <v>0</v>
      </c>
      <c r="S251" s="4">
        <v>0</v>
      </c>
      <c r="T251" s="4">
        <v>1</v>
      </c>
      <c r="U251" s="4">
        <v>0</v>
      </c>
      <c r="V251" s="4">
        <v>0</v>
      </c>
      <c r="W251" s="4">
        <v>0</v>
      </c>
      <c r="X251" s="4">
        <v>1</v>
      </c>
      <c r="Y251" s="4">
        <v>0</v>
      </c>
      <c r="Z251" s="4">
        <v>0</v>
      </c>
      <c r="AA251" s="4">
        <v>0</v>
      </c>
      <c r="AB251" s="4">
        <v>1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</row>
    <row r="252" spans="6:36" x14ac:dyDescent="0.25">
      <c r="F252" s="4">
        <v>8950</v>
      </c>
      <c r="G252" s="4">
        <v>54</v>
      </c>
      <c r="H252" s="4">
        <v>97</v>
      </c>
      <c r="I252" s="4">
        <v>69</v>
      </c>
      <c r="J252" s="4">
        <v>1025</v>
      </c>
      <c r="K252" s="4">
        <v>1400</v>
      </c>
      <c r="L252" s="4">
        <v>3</v>
      </c>
      <c r="M252" s="4">
        <v>1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1</v>
      </c>
      <c r="Z252" s="4">
        <v>0</v>
      </c>
      <c r="AA252" s="4">
        <v>0</v>
      </c>
      <c r="AB252" s="4">
        <v>1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1</v>
      </c>
      <c r="AI252" s="4">
        <v>0</v>
      </c>
      <c r="AJ252" s="4">
        <v>0</v>
      </c>
    </row>
    <row r="253" spans="6:36" x14ac:dyDescent="0.25">
      <c r="F253" s="4">
        <v>11450</v>
      </c>
      <c r="G253" s="4">
        <v>54</v>
      </c>
      <c r="H253" s="4">
        <v>110</v>
      </c>
      <c r="I253" s="4">
        <v>85</v>
      </c>
      <c r="J253" s="4">
        <v>1080</v>
      </c>
      <c r="K253" s="4">
        <v>1600</v>
      </c>
      <c r="L253" s="4">
        <v>3</v>
      </c>
      <c r="M253" s="4">
        <v>0</v>
      </c>
      <c r="N253" s="4">
        <v>0</v>
      </c>
      <c r="O253" s="4">
        <v>0</v>
      </c>
      <c r="P253" s="4">
        <v>1</v>
      </c>
      <c r="Q253" s="4">
        <v>1</v>
      </c>
      <c r="R253" s="4">
        <v>1</v>
      </c>
      <c r="S253" s="4">
        <v>0</v>
      </c>
      <c r="T253" s="4">
        <v>0</v>
      </c>
      <c r="U253" s="4">
        <v>0</v>
      </c>
      <c r="V253" s="4">
        <v>1</v>
      </c>
      <c r="W253" s="4">
        <v>1</v>
      </c>
      <c r="X253" s="4">
        <v>1</v>
      </c>
      <c r="Y253" s="4">
        <v>0</v>
      </c>
      <c r="Z253" s="4">
        <v>1</v>
      </c>
      <c r="AA253" s="4">
        <v>0</v>
      </c>
      <c r="AB253" s="4">
        <v>1</v>
      </c>
      <c r="AC253" s="4">
        <v>0</v>
      </c>
      <c r="AD253" s="4">
        <v>1</v>
      </c>
      <c r="AE253" s="4">
        <v>0</v>
      </c>
      <c r="AF253" s="4">
        <v>1</v>
      </c>
      <c r="AG253" s="4">
        <v>0</v>
      </c>
      <c r="AH253" s="4">
        <v>0</v>
      </c>
      <c r="AI253" s="4">
        <v>0</v>
      </c>
      <c r="AJ253" s="4">
        <v>0</v>
      </c>
    </row>
    <row r="254" spans="6:36" x14ac:dyDescent="0.25">
      <c r="F254" s="4">
        <v>9500</v>
      </c>
      <c r="G254" s="4">
        <v>54</v>
      </c>
      <c r="H254" s="4">
        <v>97</v>
      </c>
      <c r="I254" s="4">
        <v>69</v>
      </c>
      <c r="J254" s="4">
        <v>1025</v>
      </c>
      <c r="K254" s="4">
        <v>1400</v>
      </c>
      <c r="L254" s="4">
        <v>3</v>
      </c>
      <c r="M254" s="4">
        <v>0</v>
      </c>
      <c r="N254" s="4">
        <v>0</v>
      </c>
      <c r="O254" s="4">
        <v>0</v>
      </c>
      <c r="P254" s="4">
        <v>1</v>
      </c>
      <c r="Q254" s="4">
        <v>1</v>
      </c>
      <c r="R254" s="4">
        <v>0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1</v>
      </c>
      <c r="Y254" s="4">
        <v>1</v>
      </c>
      <c r="Z254" s="4">
        <v>0</v>
      </c>
      <c r="AA254" s="4">
        <v>0</v>
      </c>
      <c r="AB254" s="4">
        <v>1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1</v>
      </c>
      <c r="AJ254" s="4">
        <v>0</v>
      </c>
    </row>
    <row r="255" spans="6:36" x14ac:dyDescent="0.25">
      <c r="F255" s="4">
        <v>10500</v>
      </c>
      <c r="G255" s="4">
        <v>50</v>
      </c>
      <c r="H255" s="4">
        <v>97</v>
      </c>
      <c r="I255" s="4">
        <v>85</v>
      </c>
      <c r="J255" s="4">
        <v>1060</v>
      </c>
      <c r="K255" s="4">
        <v>1400</v>
      </c>
      <c r="L255" s="4">
        <v>3</v>
      </c>
      <c r="M255" s="4">
        <v>1</v>
      </c>
      <c r="N255" s="4">
        <v>0</v>
      </c>
      <c r="O255" s="4">
        <v>0</v>
      </c>
      <c r="P255" s="4">
        <v>1</v>
      </c>
      <c r="Q255" s="4">
        <v>1</v>
      </c>
      <c r="R255" s="4">
        <v>1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1</v>
      </c>
      <c r="Y255" s="4">
        <v>0</v>
      </c>
      <c r="Z255" s="4">
        <v>0</v>
      </c>
      <c r="AA255" s="4">
        <v>0</v>
      </c>
      <c r="AB255" s="4">
        <v>1</v>
      </c>
      <c r="AC255" s="4">
        <v>0</v>
      </c>
      <c r="AD255" s="4">
        <v>0</v>
      </c>
      <c r="AE255" s="4">
        <v>0</v>
      </c>
      <c r="AF255" s="4">
        <v>0</v>
      </c>
      <c r="AG255" s="4">
        <v>1</v>
      </c>
      <c r="AH255" s="4">
        <v>0</v>
      </c>
      <c r="AI255" s="4">
        <v>0</v>
      </c>
      <c r="AJ255" s="4">
        <v>0</v>
      </c>
    </row>
    <row r="256" spans="6:36" x14ac:dyDescent="0.25">
      <c r="F256" s="4">
        <v>10750</v>
      </c>
      <c r="G256" s="4">
        <v>50</v>
      </c>
      <c r="H256" s="4">
        <v>110</v>
      </c>
      <c r="I256" s="4">
        <v>85</v>
      </c>
      <c r="J256" s="4">
        <v>1075</v>
      </c>
      <c r="K256" s="4">
        <v>1600</v>
      </c>
      <c r="L256" s="4">
        <v>12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1</v>
      </c>
      <c r="Y256" s="4">
        <v>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1</v>
      </c>
      <c r="AI256" s="4">
        <v>0</v>
      </c>
      <c r="AJ256" s="4">
        <v>0</v>
      </c>
    </row>
    <row r="257" spans="6:36" x14ac:dyDescent="0.25">
      <c r="F257" s="4">
        <v>12000</v>
      </c>
      <c r="G257" s="4">
        <v>56</v>
      </c>
      <c r="H257" s="4">
        <v>110</v>
      </c>
      <c r="I257" s="4">
        <v>69</v>
      </c>
      <c r="J257" s="4">
        <v>1050</v>
      </c>
      <c r="K257" s="4">
        <v>1600</v>
      </c>
      <c r="L257" s="4">
        <v>3</v>
      </c>
      <c r="M257" s="4">
        <v>1</v>
      </c>
      <c r="N257" s="4">
        <v>0</v>
      </c>
      <c r="O257" s="4">
        <v>1</v>
      </c>
      <c r="P257" s="4">
        <v>1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  <c r="W257" s="4">
        <v>1</v>
      </c>
      <c r="X257" s="4">
        <v>1</v>
      </c>
      <c r="Y257" s="4">
        <v>0</v>
      </c>
      <c r="Z257" s="4">
        <v>0</v>
      </c>
      <c r="AA257" s="4">
        <v>0</v>
      </c>
      <c r="AB257" s="4">
        <v>1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1</v>
      </c>
      <c r="AJ257" s="4">
        <v>0</v>
      </c>
    </row>
    <row r="258" spans="6:36" x14ac:dyDescent="0.25">
      <c r="F258" s="4">
        <v>11950</v>
      </c>
      <c r="G258" s="4">
        <v>54</v>
      </c>
      <c r="H258" s="4">
        <v>110</v>
      </c>
      <c r="I258" s="4">
        <v>69</v>
      </c>
      <c r="J258" s="4">
        <v>1035</v>
      </c>
      <c r="K258" s="4">
        <v>1600</v>
      </c>
      <c r="L258" s="4">
        <v>3</v>
      </c>
      <c r="M258" s="4">
        <v>1</v>
      </c>
      <c r="N258" s="4">
        <v>0</v>
      </c>
      <c r="O258" s="4">
        <v>1</v>
      </c>
      <c r="P258" s="4">
        <v>1</v>
      </c>
      <c r="Q258" s="4">
        <v>1</v>
      </c>
      <c r="R258" s="4">
        <v>1</v>
      </c>
      <c r="S258" s="4">
        <v>0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0</v>
      </c>
      <c r="Z258" s="4">
        <v>1</v>
      </c>
      <c r="AA258" s="4">
        <v>0</v>
      </c>
      <c r="AB258" s="4">
        <v>1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1</v>
      </c>
      <c r="AI258" s="4">
        <v>0</v>
      </c>
      <c r="AJ258" s="4">
        <v>0</v>
      </c>
    </row>
    <row r="259" spans="6:36" x14ac:dyDescent="0.25">
      <c r="F259" s="4">
        <v>11250</v>
      </c>
      <c r="G259" s="4">
        <v>52</v>
      </c>
      <c r="H259" s="4">
        <v>110</v>
      </c>
      <c r="I259" s="4">
        <v>69</v>
      </c>
      <c r="J259" s="4">
        <v>1045</v>
      </c>
      <c r="K259" s="4">
        <v>1600</v>
      </c>
      <c r="L259" s="4">
        <v>3</v>
      </c>
      <c r="M259" s="4">
        <v>1</v>
      </c>
      <c r="N259" s="4">
        <v>0</v>
      </c>
      <c r="O259" s="4">
        <v>0</v>
      </c>
      <c r="P259" s="4">
        <v>1</v>
      </c>
      <c r="Q259" s="4">
        <v>1</v>
      </c>
      <c r="R259" s="4">
        <v>1</v>
      </c>
      <c r="S259" s="4">
        <v>0</v>
      </c>
      <c r="T259" s="4">
        <v>1</v>
      </c>
      <c r="U259" s="4">
        <v>0</v>
      </c>
      <c r="V259" s="4">
        <v>1</v>
      </c>
      <c r="W259" s="4">
        <v>1</v>
      </c>
      <c r="X259" s="4">
        <v>1</v>
      </c>
      <c r="Y259" s="4">
        <v>0</v>
      </c>
      <c r="Z259" s="4">
        <v>1</v>
      </c>
      <c r="AA259" s="4">
        <v>0</v>
      </c>
      <c r="AB259" s="4">
        <v>1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1</v>
      </c>
      <c r="AI259" s="4">
        <v>0</v>
      </c>
      <c r="AJ259" s="4">
        <v>0</v>
      </c>
    </row>
    <row r="260" spans="6:36" x14ac:dyDescent="0.25">
      <c r="F260" s="4">
        <v>11250</v>
      </c>
      <c r="G260" s="4">
        <v>56</v>
      </c>
      <c r="H260" s="4">
        <v>110</v>
      </c>
      <c r="I260" s="4">
        <v>85</v>
      </c>
      <c r="J260" s="4">
        <v>1080</v>
      </c>
      <c r="K260" s="4">
        <v>1600</v>
      </c>
      <c r="L260" s="4">
        <v>3</v>
      </c>
      <c r="M260" s="4">
        <v>1</v>
      </c>
      <c r="N260" s="4">
        <v>0</v>
      </c>
      <c r="O260" s="4">
        <v>1</v>
      </c>
      <c r="P260" s="4">
        <v>1</v>
      </c>
      <c r="Q260" s="4">
        <v>1</v>
      </c>
      <c r="R260" s="4">
        <v>1</v>
      </c>
      <c r="S260" s="4">
        <v>0</v>
      </c>
      <c r="T260" s="4">
        <v>1</v>
      </c>
      <c r="U260" s="4">
        <v>0</v>
      </c>
      <c r="V260" s="4">
        <v>1</v>
      </c>
      <c r="W260" s="4">
        <v>1</v>
      </c>
      <c r="X260" s="4">
        <v>1</v>
      </c>
      <c r="Y260" s="4">
        <v>0</v>
      </c>
      <c r="Z260" s="4">
        <v>1</v>
      </c>
      <c r="AA260" s="4">
        <v>0</v>
      </c>
      <c r="AB260" s="4">
        <v>1</v>
      </c>
      <c r="AC260" s="4">
        <v>0</v>
      </c>
      <c r="AD260" s="4">
        <v>0</v>
      </c>
      <c r="AE260" s="4">
        <v>0</v>
      </c>
      <c r="AF260" s="4">
        <v>0</v>
      </c>
      <c r="AG260" s="4">
        <v>1</v>
      </c>
      <c r="AH260" s="4">
        <v>0</v>
      </c>
      <c r="AI260" s="4">
        <v>0</v>
      </c>
      <c r="AJ260" s="4">
        <v>0</v>
      </c>
    </row>
    <row r="261" spans="6:36" x14ac:dyDescent="0.25">
      <c r="F261" s="4">
        <v>9950</v>
      </c>
      <c r="G261" s="4">
        <v>53</v>
      </c>
      <c r="H261" s="4">
        <v>97</v>
      </c>
      <c r="I261" s="4">
        <v>69</v>
      </c>
      <c r="J261" s="4">
        <v>1025</v>
      </c>
      <c r="K261" s="4">
        <v>1400</v>
      </c>
      <c r="L261" s="4">
        <v>3</v>
      </c>
      <c r="M261" s="4">
        <v>1</v>
      </c>
      <c r="N261" s="4">
        <v>0</v>
      </c>
      <c r="O261" s="4">
        <v>0</v>
      </c>
      <c r="P261" s="4">
        <v>1</v>
      </c>
      <c r="Q261" s="4">
        <v>1</v>
      </c>
      <c r="R261" s="4">
        <v>0</v>
      </c>
      <c r="S261" s="4">
        <v>0</v>
      </c>
      <c r="T261" s="4">
        <v>1</v>
      </c>
      <c r="U261" s="4">
        <v>1</v>
      </c>
      <c r="V261" s="4">
        <v>0</v>
      </c>
      <c r="W261" s="4">
        <v>0</v>
      </c>
      <c r="X261" s="4">
        <v>1</v>
      </c>
      <c r="Y261" s="4">
        <v>0</v>
      </c>
      <c r="Z261" s="4">
        <v>0</v>
      </c>
      <c r="AA261" s="4">
        <v>0</v>
      </c>
      <c r="AB261" s="4">
        <v>1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1</v>
      </c>
      <c r="AI261" s="4">
        <v>0</v>
      </c>
      <c r="AJ261" s="4">
        <v>0</v>
      </c>
    </row>
    <row r="262" spans="6:36" x14ac:dyDescent="0.25">
      <c r="F262" s="4">
        <v>9700</v>
      </c>
      <c r="G262" s="4">
        <v>51</v>
      </c>
      <c r="H262" s="4">
        <v>110</v>
      </c>
      <c r="I262" s="4">
        <v>85</v>
      </c>
      <c r="J262" s="4">
        <v>1080</v>
      </c>
      <c r="K262" s="4">
        <v>1600</v>
      </c>
      <c r="L262" s="4">
        <v>3</v>
      </c>
      <c r="M262" s="4">
        <v>0</v>
      </c>
      <c r="N262" s="4">
        <v>0</v>
      </c>
      <c r="O262" s="4">
        <v>0</v>
      </c>
      <c r="P262" s="4">
        <v>1</v>
      </c>
      <c r="Q262" s="4">
        <v>1</v>
      </c>
      <c r="R262" s="4">
        <v>1</v>
      </c>
      <c r="S262" s="4">
        <v>0</v>
      </c>
      <c r="T262" s="4">
        <v>1</v>
      </c>
      <c r="U262" s="4">
        <v>0</v>
      </c>
      <c r="V262" s="4">
        <v>1</v>
      </c>
      <c r="W262" s="4">
        <v>1</v>
      </c>
      <c r="X262" s="4">
        <v>1</v>
      </c>
      <c r="Y262" s="4">
        <v>0</v>
      </c>
      <c r="Z262" s="4">
        <v>1</v>
      </c>
      <c r="AA262" s="4">
        <v>0</v>
      </c>
      <c r="AB262" s="4">
        <v>1</v>
      </c>
      <c r="AC262" s="4">
        <v>0</v>
      </c>
      <c r="AD262" s="4">
        <v>0</v>
      </c>
      <c r="AE262" s="4">
        <v>0</v>
      </c>
      <c r="AF262" s="4">
        <v>1</v>
      </c>
      <c r="AG262" s="4">
        <v>0</v>
      </c>
      <c r="AH262" s="4">
        <v>0</v>
      </c>
      <c r="AI262" s="4">
        <v>0</v>
      </c>
      <c r="AJ262" s="4">
        <v>0</v>
      </c>
    </row>
    <row r="263" spans="6:36" x14ac:dyDescent="0.25">
      <c r="F263" s="4">
        <v>9900</v>
      </c>
      <c r="G263" s="4">
        <v>53</v>
      </c>
      <c r="H263" s="4">
        <v>110</v>
      </c>
      <c r="I263" s="4">
        <v>69</v>
      </c>
      <c r="J263" s="4">
        <v>1040</v>
      </c>
      <c r="K263" s="4">
        <v>1600</v>
      </c>
      <c r="L263" s="4">
        <v>3</v>
      </c>
      <c r="M263" s="4">
        <v>0</v>
      </c>
      <c r="N263" s="4">
        <v>0</v>
      </c>
      <c r="O263" s="4">
        <v>0</v>
      </c>
      <c r="P263" s="4">
        <v>1</v>
      </c>
      <c r="Q263" s="4">
        <v>1</v>
      </c>
      <c r="R263" s="4">
        <v>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1</v>
      </c>
      <c r="Y263" s="4">
        <v>0</v>
      </c>
      <c r="Z263" s="4">
        <v>0</v>
      </c>
      <c r="AA263" s="4">
        <v>0</v>
      </c>
      <c r="AB263" s="4">
        <v>1</v>
      </c>
      <c r="AC263" s="4">
        <v>0</v>
      </c>
      <c r="AD263" s="4">
        <v>1</v>
      </c>
      <c r="AE263" s="4">
        <v>1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</row>
    <row r="264" spans="6:36" x14ac:dyDescent="0.25">
      <c r="F264" s="4">
        <v>9990</v>
      </c>
      <c r="G264" s="4">
        <v>55</v>
      </c>
      <c r="H264" s="4">
        <v>110</v>
      </c>
      <c r="I264" s="4">
        <v>69</v>
      </c>
      <c r="J264" s="4">
        <v>1045</v>
      </c>
      <c r="K264" s="4">
        <v>1600</v>
      </c>
      <c r="L264" s="4">
        <v>3</v>
      </c>
      <c r="M264" s="4">
        <v>0</v>
      </c>
      <c r="N264" s="4">
        <v>0</v>
      </c>
      <c r="O264" s="4">
        <v>0</v>
      </c>
      <c r="P264" s="4">
        <v>1</v>
      </c>
      <c r="Q264" s="4">
        <v>1</v>
      </c>
      <c r="R264" s="4">
        <v>1</v>
      </c>
      <c r="S264" s="4">
        <v>0</v>
      </c>
      <c r="T264" s="4">
        <v>1</v>
      </c>
      <c r="U264" s="4">
        <v>0</v>
      </c>
      <c r="V264" s="4">
        <v>1</v>
      </c>
      <c r="W264" s="4">
        <v>1</v>
      </c>
      <c r="X264" s="4">
        <v>1</v>
      </c>
      <c r="Y264" s="4">
        <v>0</v>
      </c>
      <c r="Z264" s="4">
        <v>1</v>
      </c>
      <c r="AA264" s="4">
        <v>0</v>
      </c>
      <c r="AB264" s="4">
        <v>1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1</v>
      </c>
      <c r="AJ264" s="4">
        <v>0</v>
      </c>
    </row>
    <row r="265" spans="6:36" x14ac:dyDescent="0.25">
      <c r="F265" s="4">
        <v>11950</v>
      </c>
      <c r="G265" s="4">
        <v>53</v>
      </c>
      <c r="H265" s="4">
        <v>110</v>
      </c>
      <c r="I265" s="4">
        <v>69</v>
      </c>
      <c r="J265" s="4">
        <v>1035</v>
      </c>
      <c r="K265" s="4">
        <v>1600</v>
      </c>
      <c r="L265" s="4">
        <v>12</v>
      </c>
      <c r="M265" s="4">
        <v>1</v>
      </c>
      <c r="N265" s="4">
        <v>0</v>
      </c>
      <c r="O265" s="4">
        <v>1</v>
      </c>
      <c r="P265" s="4">
        <v>1</v>
      </c>
      <c r="Q265" s="4">
        <v>1</v>
      </c>
      <c r="R265" s="4">
        <v>1</v>
      </c>
      <c r="S265" s="4">
        <v>0</v>
      </c>
      <c r="T265" s="4">
        <v>0</v>
      </c>
      <c r="U265" s="4">
        <v>0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0</v>
      </c>
      <c r="AB265" s="4">
        <v>0</v>
      </c>
      <c r="AC265" s="4">
        <v>0</v>
      </c>
      <c r="AD265" s="4">
        <v>1</v>
      </c>
      <c r="AE265" s="4">
        <v>0</v>
      </c>
      <c r="AF265" s="4">
        <v>0</v>
      </c>
      <c r="AG265" s="4">
        <v>0</v>
      </c>
      <c r="AH265" s="4">
        <v>1</v>
      </c>
      <c r="AI265" s="4">
        <v>0</v>
      </c>
      <c r="AJ265" s="4">
        <v>0</v>
      </c>
    </row>
    <row r="266" spans="6:36" x14ac:dyDescent="0.25">
      <c r="F266" s="4">
        <v>10900</v>
      </c>
      <c r="G266" s="4">
        <v>46</v>
      </c>
      <c r="H266" s="4">
        <v>97</v>
      </c>
      <c r="I266" s="4">
        <v>85</v>
      </c>
      <c r="J266" s="4">
        <v>1060</v>
      </c>
      <c r="K266" s="4">
        <v>1400</v>
      </c>
      <c r="L266" s="4">
        <v>3</v>
      </c>
      <c r="M266" s="4">
        <v>1</v>
      </c>
      <c r="N266" s="4">
        <v>0</v>
      </c>
      <c r="O266" s="4">
        <v>1</v>
      </c>
      <c r="P266" s="4">
        <v>1</v>
      </c>
      <c r="Q266" s="4">
        <v>1</v>
      </c>
      <c r="R266" s="4">
        <v>0</v>
      </c>
      <c r="S266" s="4">
        <v>0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0</v>
      </c>
      <c r="Z266" s="4">
        <v>0</v>
      </c>
      <c r="AA266" s="4">
        <v>0</v>
      </c>
      <c r="AB266" s="4">
        <v>1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6:36" x14ac:dyDescent="0.25">
      <c r="F267" s="4">
        <v>13950</v>
      </c>
      <c r="G267" s="4">
        <v>51</v>
      </c>
      <c r="H267" s="4">
        <v>110</v>
      </c>
      <c r="I267" s="4">
        <v>85</v>
      </c>
      <c r="J267" s="4">
        <v>1080</v>
      </c>
      <c r="K267" s="4">
        <v>1600</v>
      </c>
      <c r="L267" s="4">
        <v>3</v>
      </c>
      <c r="M267" s="4">
        <v>1</v>
      </c>
      <c r="N267" s="4">
        <v>0</v>
      </c>
      <c r="O267" s="4">
        <v>1</v>
      </c>
      <c r="P267" s="4">
        <v>1</v>
      </c>
      <c r="Q267" s="4">
        <v>1</v>
      </c>
      <c r="R267" s="4">
        <v>1</v>
      </c>
      <c r="S267" s="4">
        <v>0</v>
      </c>
      <c r="T267" s="4">
        <v>1</v>
      </c>
      <c r="U267" s="4">
        <v>1</v>
      </c>
      <c r="V267" s="4">
        <v>0</v>
      </c>
      <c r="W267" s="4">
        <v>1</v>
      </c>
      <c r="X267" s="4">
        <v>1</v>
      </c>
      <c r="Y267" s="4">
        <v>0</v>
      </c>
      <c r="Z267" s="4">
        <v>0</v>
      </c>
      <c r="AA267" s="4">
        <v>0</v>
      </c>
      <c r="AB267" s="4">
        <v>1</v>
      </c>
      <c r="AC267" s="4">
        <v>0</v>
      </c>
      <c r="AD267" s="4">
        <v>0</v>
      </c>
      <c r="AE267" s="4">
        <v>0</v>
      </c>
      <c r="AF267" s="4">
        <v>1</v>
      </c>
      <c r="AG267" s="4">
        <v>0</v>
      </c>
      <c r="AH267" s="4">
        <v>0</v>
      </c>
      <c r="AI267" s="4">
        <v>0</v>
      </c>
      <c r="AJ267" s="4">
        <v>1</v>
      </c>
    </row>
    <row r="268" spans="6:36" x14ac:dyDescent="0.25">
      <c r="F268" s="4">
        <v>10750</v>
      </c>
      <c r="G268" s="4">
        <v>55</v>
      </c>
      <c r="H268" s="4">
        <v>97</v>
      </c>
      <c r="I268" s="4">
        <v>19</v>
      </c>
      <c r="J268" s="4">
        <v>1085</v>
      </c>
      <c r="K268" s="4">
        <v>1400</v>
      </c>
      <c r="L268" s="4">
        <v>12</v>
      </c>
      <c r="M268" s="4">
        <v>1</v>
      </c>
      <c r="N268" s="4">
        <v>0</v>
      </c>
      <c r="O268" s="4">
        <v>0</v>
      </c>
      <c r="P268" s="4">
        <v>1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1</v>
      </c>
      <c r="Y268" s="4">
        <v>1</v>
      </c>
      <c r="Z268" s="4">
        <v>0</v>
      </c>
      <c r="AA268" s="4">
        <v>0</v>
      </c>
      <c r="AB268" s="4">
        <v>0</v>
      </c>
      <c r="AC268" s="4">
        <v>1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6:36" x14ac:dyDescent="0.25">
      <c r="F269" s="4">
        <v>11950</v>
      </c>
      <c r="G269" s="4">
        <v>55</v>
      </c>
      <c r="H269" s="4">
        <v>110</v>
      </c>
      <c r="I269" s="4">
        <v>85</v>
      </c>
      <c r="J269" s="4">
        <v>1070</v>
      </c>
      <c r="K269" s="4">
        <v>1600</v>
      </c>
      <c r="L269" s="4">
        <v>3</v>
      </c>
      <c r="M269" s="4">
        <v>1</v>
      </c>
      <c r="N269" s="4">
        <v>0</v>
      </c>
      <c r="O269" s="4">
        <v>1</v>
      </c>
      <c r="P269" s="4">
        <v>1</v>
      </c>
      <c r="Q269" s="4">
        <v>1</v>
      </c>
      <c r="R269" s="4">
        <v>1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1</v>
      </c>
      <c r="AC269" s="4">
        <v>0</v>
      </c>
      <c r="AD269" s="4">
        <v>1</v>
      </c>
      <c r="AE269" s="4">
        <v>0</v>
      </c>
      <c r="AF269" s="4">
        <v>0</v>
      </c>
      <c r="AG269" s="4">
        <v>1</v>
      </c>
      <c r="AH269" s="4">
        <v>0</v>
      </c>
      <c r="AI269" s="4">
        <v>0</v>
      </c>
      <c r="AJ269" s="4">
        <v>0</v>
      </c>
    </row>
    <row r="270" spans="6:36" x14ac:dyDescent="0.25">
      <c r="F270" s="4">
        <v>10000</v>
      </c>
      <c r="G270" s="4">
        <v>56</v>
      </c>
      <c r="H270" s="4">
        <v>97</v>
      </c>
      <c r="I270" s="4">
        <v>69</v>
      </c>
      <c r="J270" s="4">
        <v>1025</v>
      </c>
      <c r="K270" s="4">
        <v>1400</v>
      </c>
      <c r="L270" s="4">
        <v>3</v>
      </c>
      <c r="M270" s="4">
        <v>0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1</v>
      </c>
      <c r="Y270" s="4">
        <v>0</v>
      </c>
      <c r="Z270" s="4">
        <v>0</v>
      </c>
      <c r="AA270" s="4">
        <v>0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</row>
    <row r="271" spans="6:36" x14ac:dyDescent="0.25">
      <c r="F271" s="4">
        <v>11450</v>
      </c>
      <c r="G271" s="4">
        <v>50</v>
      </c>
      <c r="H271" s="4">
        <v>110</v>
      </c>
      <c r="I271" s="4">
        <v>85</v>
      </c>
      <c r="J271" s="4">
        <v>1080</v>
      </c>
      <c r="K271" s="4">
        <v>1600</v>
      </c>
      <c r="L271" s="4">
        <v>3</v>
      </c>
      <c r="M271" s="4">
        <v>0</v>
      </c>
      <c r="N271" s="4">
        <v>0</v>
      </c>
      <c r="O271" s="4">
        <v>1</v>
      </c>
      <c r="P271" s="4">
        <v>1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1</v>
      </c>
      <c r="W271" s="4">
        <v>1</v>
      </c>
      <c r="X271" s="4">
        <v>1</v>
      </c>
      <c r="Y271" s="4">
        <v>0</v>
      </c>
      <c r="Z271" s="4">
        <v>1</v>
      </c>
      <c r="AA271" s="4">
        <v>0</v>
      </c>
      <c r="AB271" s="4">
        <v>1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</row>
    <row r="272" spans="6:36" x14ac:dyDescent="0.25">
      <c r="F272" s="4">
        <v>9650</v>
      </c>
      <c r="G272" s="4">
        <v>53</v>
      </c>
      <c r="H272" s="4">
        <v>110</v>
      </c>
      <c r="I272" s="4">
        <v>85</v>
      </c>
      <c r="J272" s="4">
        <v>1075</v>
      </c>
      <c r="K272" s="4">
        <v>1600</v>
      </c>
      <c r="L272" s="4">
        <v>3</v>
      </c>
      <c r="M272" s="4">
        <v>0</v>
      </c>
      <c r="N272" s="4">
        <v>0</v>
      </c>
      <c r="O272" s="4">
        <v>0</v>
      </c>
      <c r="P272" s="4">
        <v>1</v>
      </c>
      <c r="Q272" s="4">
        <v>1</v>
      </c>
      <c r="R272" s="4">
        <v>1</v>
      </c>
      <c r="S272" s="4">
        <v>0</v>
      </c>
      <c r="T272" s="4">
        <v>1</v>
      </c>
      <c r="U272" s="4">
        <v>0</v>
      </c>
      <c r="V272" s="4">
        <v>1</v>
      </c>
      <c r="W272" s="4">
        <v>1</v>
      </c>
      <c r="X272" s="4">
        <v>1</v>
      </c>
      <c r="Y272" s="4">
        <v>1</v>
      </c>
      <c r="Z272" s="4">
        <v>0</v>
      </c>
      <c r="AA272" s="4">
        <v>0</v>
      </c>
      <c r="AB272" s="4">
        <v>1</v>
      </c>
      <c r="AC272" s="4">
        <v>0</v>
      </c>
      <c r="AD272" s="4">
        <v>1</v>
      </c>
      <c r="AE272" s="4">
        <v>0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</row>
    <row r="273" spans="6:36" x14ac:dyDescent="0.25">
      <c r="F273" s="4">
        <v>11450</v>
      </c>
      <c r="G273" s="4">
        <v>51</v>
      </c>
      <c r="H273" s="4">
        <v>110</v>
      </c>
      <c r="I273" s="4">
        <v>85</v>
      </c>
      <c r="J273" s="4">
        <v>1055</v>
      </c>
      <c r="K273" s="4">
        <v>1600</v>
      </c>
      <c r="L273" s="4">
        <v>3</v>
      </c>
      <c r="M273" s="4">
        <v>0</v>
      </c>
      <c r="N273" s="4">
        <v>0</v>
      </c>
      <c r="O273" s="4">
        <v>1</v>
      </c>
      <c r="P273" s="4">
        <v>1</v>
      </c>
      <c r="Q273" s="4">
        <v>1</v>
      </c>
      <c r="R273" s="4">
        <v>1</v>
      </c>
      <c r="S273" s="4">
        <v>0</v>
      </c>
      <c r="T273" s="4">
        <v>1</v>
      </c>
      <c r="U273" s="4">
        <v>0</v>
      </c>
      <c r="V273" s="4">
        <v>1</v>
      </c>
      <c r="W273" s="4">
        <v>1</v>
      </c>
      <c r="X273" s="4">
        <v>1</v>
      </c>
      <c r="Y273" s="4">
        <v>1</v>
      </c>
      <c r="Z273" s="4">
        <v>1</v>
      </c>
      <c r="AA273" s="4">
        <v>0</v>
      </c>
      <c r="AB273" s="4">
        <v>1</v>
      </c>
      <c r="AC273" s="4">
        <v>1</v>
      </c>
      <c r="AD273" s="4">
        <v>0</v>
      </c>
      <c r="AE273" s="4">
        <v>0</v>
      </c>
      <c r="AF273" s="4">
        <v>1</v>
      </c>
      <c r="AG273" s="4">
        <v>0</v>
      </c>
      <c r="AH273" s="4">
        <v>0</v>
      </c>
      <c r="AI273" s="4">
        <v>0</v>
      </c>
      <c r="AJ273" s="4">
        <v>0</v>
      </c>
    </row>
    <row r="274" spans="6:36" x14ac:dyDescent="0.25">
      <c r="F274" s="4">
        <v>10250</v>
      </c>
      <c r="G274" s="4">
        <v>52</v>
      </c>
      <c r="H274" s="4">
        <v>110</v>
      </c>
      <c r="I274" s="4">
        <v>69</v>
      </c>
      <c r="J274" s="4">
        <v>1050</v>
      </c>
      <c r="K274" s="4">
        <v>1600</v>
      </c>
      <c r="L274" s="4">
        <v>3</v>
      </c>
      <c r="M274" s="4">
        <v>1</v>
      </c>
      <c r="N274" s="4">
        <v>0</v>
      </c>
      <c r="O274" s="4">
        <v>1</v>
      </c>
      <c r="P274" s="4">
        <v>1</v>
      </c>
      <c r="Q274" s="4">
        <v>1</v>
      </c>
      <c r="R274" s="4">
        <v>1</v>
      </c>
      <c r="S274" s="4">
        <v>0</v>
      </c>
      <c r="T274" s="4">
        <v>0</v>
      </c>
      <c r="U274" s="4">
        <v>0</v>
      </c>
      <c r="V274" s="4">
        <v>1</v>
      </c>
      <c r="W274" s="4">
        <v>1</v>
      </c>
      <c r="X274" s="4">
        <v>1</v>
      </c>
      <c r="Y274" s="4">
        <v>1</v>
      </c>
      <c r="Z274" s="4">
        <v>0</v>
      </c>
      <c r="AA274" s="4">
        <v>0</v>
      </c>
      <c r="AB274" s="4">
        <v>1</v>
      </c>
      <c r="AC274" s="4">
        <v>0</v>
      </c>
      <c r="AD274" s="4">
        <v>1</v>
      </c>
      <c r="AE274" s="4">
        <v>0</v>
      </c>
      <c r="AF274" s="4">
        <v>0</v>
      </c>
      <c r="AG274" s="4">
        <v>0</v>
      </c>
      <c r="AH274" s="4">
        <v>1</v>
      </c>
      <c r="AI274" s="4">
        <v>0</v>
      </c>
      <c r="AJ274" s="4">
        <v>0</v>
      </c>
    </row>
    <row r="275" spans="6:36" x14ac:dyDescent="0.25">
      <c r="F275" s="4">
        <v>9950</v>
      </c>
      <c r="G275" s="4">
        <v>54</v>
      </c>
      <c r="H275" s="4">
        <v>97</v>
      </c>
      <c r="I275" s="4">
        <v>69</v>
      </c>
      <c r="J275" s="4">
        <v>1025</v>
      </c>
      <c r="K275" s="4">
        <v>1400</v>
      </c>
      <c r="L275" s="4">
        <v>3</v>
      </c>
      <c r="M275" s="4">
        <v>1</v>
      </c>
      <c r="N275" s="4">
        <v>0</v>
      </c>
      <c r="O275" s="4">
        <v>0</v>
      </c>
      <c r="P275" s="4">
        <v>1</v>
      </c>
      <c r="Q275" s="4">
        <v>1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  <c r="W275" s="4">
        <v>0</v>
      </c>
      <c r="X275" s="4">
        <v>1</v>
      </c>
      <c r="Y275" s="4">
        <v>0</v>
      </c>
      <c r="Z275" s="4">
        <v>0</v>
      </c>
      <c r="AA275" s="4">
        <v>0</v>
      </c>
      <c r="AB275" s="4">
        <v>1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</row>
    <row r="276" spans="6:36" x14ac:dyDescent="0.25">
      <c r="F276" s="4">
        <v>10250</v>
      </c>
      <c r="G276" s="4">
        <v>54</v>
      </c>
      <c r="H276" s="4">
        <v>110</v>
      </c>
      <c r="I276" s="4">
        <v>69</v>
      </c>
      <c r="J276" s="4">
        <v>1030</v>
      </c>
      <c r="K276" s="4">
        <v>1600</v>
      </c>
      <c r="L276" s="4">
        <v>3</v>
      </c>
      <c r="M276" s="4">
        <v>1</v>
      </c>
      <c r="N276" s="4">
        <v>0</v>
      </c>
      <c r="O276" s="4">
        <v>0</v>
      </c>
      <c r="P276" s="4">
        <v>1</v>
      </c>
      <c r="Q276" s="4">
        <v>1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1</v>
      </c>
      <c r="Y276" s="4">
        <v>1</v>
      </c>
      <c r="Z276" s="4">
        <v>0</v>
      </c>
      <c r="AA276" s="4">
        <v>0</v>
      </c>
      <c r="AB276" s="4">
        <v>1</v>
      </c>
      <c r="AC276" s="4">
        <v>0</v>
      </c>
      <c r="AD276" s="4">
        <v>0</v>
      </c>
      <c r="AE276" s="4">
        <v>0</v>
      </c>
      <c r="AF276" s="4">
        <v>1</v>
      </c>
      <c r="AG276" s="4">
        <v>0</v>
      </c>
      <c r="AH276" s="4">
        <v>0</v>
      </c>
      <c r="AI276" s="4">
        <v>0</v>
      </c>
      <c r="AJ276" s="4">
        <v>0</v>
      </c>
    </row>
    <row r="277" spans="6:36" x14ac:dyDescent="0.25">
      <c r="F277" s="4">
        <v>10850</v>
      </c>
      <c r="G277" s="4">
        <v>54</v>
      </c>
      <c r="H277" s="4">
        <v>110</v>
      </c>
      <c r="I277" s="4">
        <v>85</v>
      </c>
      <c r="J277" s="4">
        <v>1055</v>
      </c>
      <c r="K277" s="4">
        <v>1600</v>
      </c>
      <c r="L277" s="4">
        <v>3</v>
      </c>
      <c r="M277" s="4">
        <v>0</v>
      </c>
      <c r="N277" s="4">
        <v>0</v>
      </c>
      <c r="O277" s="4">
        <v>1</v>
      </c>
      <c r="P277" s="4">
        <v>1</v>
      </c>
      <c r="Q277" s="4">
        <v>1</v>
      </c>
      <c r="R277" s="4">
        <v>1</v>
      </c>
      <c r="S277" s="4">
        <v>0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0</v>
      </c>
      <c r="Z277" s="4">
        <v>1</v>
      </c>
      <c r="AA277" s="4">
        <v>0</v>
      </c>
      <c r="AB277" s="4">
        <v>1</v>
      </c>
      <c r="AC277" s="4">
        <v>1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1</v>
      </c>
      <c r="AJ277" s="4">
        <v>0</v>
      </c>
    </row>
    <row r="278" spans="6:36" x14ac:dyDescent="0.25">
      <c r="F278" s="4">
        <v>11950</v>
      </c>
      <c r="G278" s="4">
        <v>50</v>
      </c>
      <c r="H278" s="4">
        <v>110</v>
      </c>
      <c r="I278" s="4">
        <v>85</v>
      </c>
      <c r="J278" s="4">
        <v>1080</v>
      </c>
      <c r="K278" s="4">
        <v>1600</v>
      </c>
      <c r="L278" s="4">
        <v>3</v>
      </c>
      <c r="M278" s="4">
        <v>1</v>
      </c>
      <c r="N278" s="4">
        <v>0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0</v>
      </c>
      <c r="Z278" s="4">
        <v>1</v>
      </c>
      <c r="AA278" s="4">
        <v>0</v>
      </c>
      <c r="AB278" s="4">
        <v>1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6:36" x14ac:dyDescent="0.25">
      <c r="F279" s="4">
        <v>11750</v>
      </c>
      <c r="G279" s="4">
        <v>52</v>
      </c>
      <c r="H279" s="4">
        <v>110</v>
      </c>
      <c r="I279" s="4">
        <v>69</v>
      </c>
      <c r="J279" s="4">
        <v>1035</v>
      </c>
      <c r="K279" s="4">
        <v>1600</v>
      </c>
      <c r="L279" s="4">
        <v>3</v>
      </c>
      <c r="M279" s="4">
        <v>1</v>
      </c>
      <c r="N279" s="4">
        <v>0</v>
      </c>
      <c r="O279" s="4">
        <v>1</v>
      </c>
      <c r="P279" s="4">
        <v>1</v>
      </c>
      <c r="Q279" s="4">
        <v>1</v>
      </c>
      <c r="R279" s="4">
        <v>1</v>
      </c>
      <c r="S279" s="4">
        <v>0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0</v>
      </c>
      <c r="Z279" s="4">
        <v>0</v>
      </c>
      <c r="AA279" s="4">
        <v>0</v>
      </c>
      <c r="AB279" s="4">
        <v>1</v>
      </c>
      <c r="AC279" s="4">
        <v>0</v>
      </c>
      <c r="AD279" s="4">
        <v>1</v>
      </c>
      <c r="AE279" s="4">
        <v>0</v>
      </c>
      <c r="AF279" s="4">
        <v>1</v>
      </c>
      <c r="AG279" s="4">
        <v>0</v>
      </c>
      <c r="AH279" s="4">
        <v>0</v>
      </c>
      <c r="AI279" s="4">
        <v>0</v>
      </c>
      <c r="AJ279" s="4">
        <v>0</v>
      </c>
    </row>
    <row r="280" spans="6:36" x14ac:dyDescent="0.25">
      <c r="F280" s="4">
        <v>10950</v>
      </c>
      <c r="G280" s="4">
        <v>47</v>
      </c>
      <c r="H280" s="4">
        <v>110</v>
      </c>
      <c r="I280" s="4">
        <v>85</v>
      </c>
      <c r="J280" s="4">
        <v>1075</v>
      </c>
      <c r="K280" s="4">
        <v>1600</v>
      </c>
      <c r="L280" s="4">
        <v>12</v>
      </c>
      <c r="M280" s="4">
        <v>0</v>
      </c>
      <c r="N280" s="4">
        <v>0</v>
      </c>
      <c r="O280" s="4">
        <v>0</v>
      </c>
      <c r="P280" s="4">
        <v>1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1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1</v>
      </c>
      <c r="AJ280" s="4">
        <v>0</v>
      </c>
    </row>
    <row r="281" spans="6:36" x14ac:dyDescent="0.25">
      <c r="F281" s="4">
        <v>12450</v>
      </c>
      <c r="G281" s="4">
        <v>54</v>
      </c>
      <c r="H281" s="4">
        <v>110</v>
      </c>
      <c r="I281" s="4">
        <v>85</v>
      </c>
      <c r="J281" s="4">
        <v>1055</v>
      </c>
      <c r="K281" s="4">
        <v>1600</v>
      </c>
      <c r="L281" s="4">
        <v>3</v>
      </c>
      <c r="M281" s="4">
        <v>1</v>
      </c>
      <c r="N281" s="4">
        <v>0</v>
      </c>
      <c r="O281" s="4">
        <v>1</v>
      </c>
      <c r="P281" s="4">
        <v>1</v>
      </c>
      <c r="Q281" s="4">
        <v>1</v>
      </c>
      <c r="R281" s="4">
        <v>1</v>
      </c>
      <c r="S281" s="4">
        <v>0</v>
      </c>
      <c r="T281" s="4">
        <v>1</v>
      </c>
      <c r="U281" s="4">
        <v>1</v>
      </c>
      <c r="V281" s="4">
        <v>1</v>
      </c>
      <c r="W281" s="4">
        <v>1</v>
      </c>
      <c r="X281" s="4">
        <v>1</v>
      </c>
      <c r="Y281" s="4">
        <v>0</v>
      </c>
      <c r="Z281" s="4">
        <v>1</v>
      </c>
      <c r="AA281" s="4">
        <v>0</v>
      </c>
      <c r="AB281" s="4">
        <v>1</v>
      </c>
      <c r="AC281" s="4">
        <v>1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1</v>
      </c>
      <c r="AJ281" s="4">
        <v>0</v>
      </c>
    </row>
    <row r="282" spans="6:36" x14ac:dyDescent="0.25">
      <c r="F282" s="4">
        <v>10900</v>
      </c>
      <c r="G282" s="4">
        <v>50</v>
      </c>
      <c r="H282" s="4">
        <v>97</v>
      </c>
      <c r="I282" s="4">
        <v>69</v>
      </c>
      <c r="J282" s="4">
        <v>1025</v>
      </c>
      <c r="K282" s="4">
        <v>1400</v>
      </c>
      <c r="L282" s="4">
        <v>3</v>
      </c>
      <c r="M282" s="4">
        <v>0</v>
      </c>
      <c r="N282" s="4">
        <v>0</v>
      </c>
      <c r="O282" s="4">
        <v>1</v>
      </c>
      <c r="P282" s="4">
        <v>1</v>
      </c>
      <c r="Q282" s="4">
        <v>1</v>
      </c>
      <c r="R282" s="4">
        <v>0</v>
      </c>
      <c r="S282" s="4">
        <v>0</v>
      </c>
      <c r="T282" s="4">
        <v>1</v>
      </c>
      <c r="U282" s="4">
        <v>1</v>
      </c>
      <c r="V282" s="4">
        <v>0</v>
      </c>
      <c r="W282" s="4">
        <v>0</v>
      </c>
      <c r="X282" s="4">
        <v>1</v>
      </c>
      <c r="Y282" s="4">
        <v>1</v>
      </c>
      <c r="Z282" s="4">
        <v>0</v>
      </c>
      <c r="AA282" s="4">
        <v>0</v>
      </c>
      <c r="AB282" s="4">
        <v>1</v>
      </c>
      <c r="AC282" s="4">
        <v>0</v>
      </c>
      <c r="AD282" s="4">
        <v>0</v>
      </c>
      <c r="AE282" s="4">
        <v>0</v>
      </c>
      <c r="AF282" s="4">
        <v>1</v>
      </c>
      <c r="AG282" s="4">
        <v>0</v>
      </c>
      <c r="AH282" s="4">
        <v>0</v>
      </c>
      <c r="AI282" s="4">
        <v>0</v>
      </c>
      <c r="AJ282" s="4">
        <v>0</v>
      </c>
    </row>
    <row r="283" spans="6:36" x14ac:dyDescent="0.25">
      <c r="F283" s="4">
        <v>10950</v>
      </c>
      <c r="G283" s="4">
        <v>47</v>
      </c>
      <c r="H283" s="4">
        <v>97</v>
      </c>
      <c r="I283" s="4">
        <v>85</v>
      </c>
      <c r="J283" s="4">
        <v>1060</v>
      </c>
      <c r="K283" s="4">
        <v>1400</v>
      </c>
      <c r="L283" s="4">
        <v>3</v>
      </c>
      <c r="M283" s="4">
        <v>0</v>
      </c>
      <c r="N283" s="4">
        <v>0</v>
      </c>
      <c r="O283" s="4">
        <v>1</v>
      </c>
      <c r="P283" s="4">
        <v>1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0</v>
      </c>
      <c r="X283" s="4">
        <v>1</v>
      </c>
      <c r="Y283" s="4">
        <v>0</v>
      </c>
      <c r="Z283" s="4">
        <v>0</v>
      </c>
      <c r="AA283" s="4">
        <v>0</v>
      </c>
      <c r="AB283" s="4">
        <v>1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</row>
    <row r="284" spans="6:36" x14ac:dyDescent="0.25">
      <c r="F284" s="4">
        <v>12500</v>
      </c>
      <c r="G284" s="4">
        <v>56</v>
      </c>
      <c r="H284" s="4">
        <v>110</v>
      </c>
      <c r="I284" s="4">
        <v>85</v>
      </c>
      <c r="J284" s="4">
        <v>1080</v>
      </c>
      <c r="K284" s="4">
        <v>1600</v>
      </c>
      <c r="L284" s="4">
        <v>3</v>
      </c>
      <c r="M284" s="4">
        <v>1</v>
      </c>
      <c r="N284" s="4">
        <v>0</v>
      </c>
      <c r="O284" s="4">
        <v>1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4">
        <v>1</v>
      </c>
      <c r="V284" s="4">
        <v>1</v>
      </c>
      <c r="W284" s="4">
        <v>1</v>
      </c>
      <c r="X284" s="4">
        <v>1</v>
      </c>
      <c r="Y284" s="4">
        <v>0</v>
      </c>
      <c r="Z284" s="4">
        <v>1</v>
      </c>
      <c r="AA284" s="4">
        <v>0</v>
      </c>
      <c r="AB284" s="4">
        <v>1</v>
      </c>
      <c r="AC284" s="4">
        <v>1</v>
      </c>
      <c r="AD284" s="4">
        <v>0</v>
      </c>
      <c r="AE284" s="4">
        <v>0</v>
      </c>
      <c r="AF284" s="4">
        <v>0</v>
      </c>
      <c r="AG284" s="4">
        <v>1</v>
      </c>
      <c r="AH284" s="4">
        <v>0</v>
      </c>
      <c r="AI284" s="4">
        <v>0</v>
      </c>
      <c r="AJ284" s="4">
        <v>0</v>
      </c>
    </row>
    <row r="285" spans="6:36" x14ac:dyDescent="0.25">
      <c r="F285" s="4">
        <v>9950</v>
      </c>
      <c r="G285" s="4">
        <v>55</v>
      </c>
      <c r="H285" s="4">
        <v>97</v>
      </c>
      <c r="I285" s="4">
        <v>69</v>
      </c>
      <c r="J285" s="4">
        <v>1025</v>
      </c>
      <c r="K285" s="4">
        <v>1400</v>
      </c>
      <c r="L285" s="4">
        <v>3</v>
      </c>
      <c r="M285" s="4">
        <v>0</v>
      </c>
      <c r="N285" s="4">
        <v>0</v>
      </c>
      <c r="O285" s="4">
        <v>0</v>
      </c>
      <c r="P285" s="4">
        <v>1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1</v>
      </c>
      <c r="Z285" s="4">
        <v>0</v>
      </c>
      <c r="AA285" s="4">
        <v>0</v>
      </c>
      <c r="AB285" s="4">
        <v>1</v>
      </c>
      <c r="AC285" s="4">
        <v>0</v>
      </c>
      <c r="AD285" s="4">
        <v>1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0</v>
      </c>
    </row>
    <row r="286" spans="6:36" x14ac:dyDescent="0.25">
      <c r="F286" s="4">
        <v>10750</v>
      </c>
      <c r="G286" s="4">
        <v>56</v>
      </c>
      <c r="H286" s="4">
        <v>86</v>
      </c>
      <c r="I286" s="4">
        <v>69</v>
      </c>
      <c r="J286" s="4">
        <v>1025</v>
      </c>
      <c r="K286" s="4">
        <v>1300</v>
      </c>
      <c r="L286" s="4">
        <v>3</v>
      </c>
      <c r="M286" s="4">
        <v>1</v>
      </c>
      <c r="N286" s="4">
        <v>0</v>
      </c>
      <c r="O286" s="4">
        <v>1</v>
      </c>
      <c r="P286" s="4">
        <v>1</v>
      </c>
      <c r="Q286" s="4">
        <v>1</v>
      </c>
      <c r="R286" s="4">
        <v>1</v>
      </c>
      <c r="S286" s="4">
        <v>0</v>
      </c>
      <c r="T286" s="4">
        <v>0</v>
      </c>
      <c r="U286" s="4">
        <v>0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0</v>
      </c>
      <c r="AB286" s="4">
        <v>1</v>
      </c>
      <c r="AC286" s="4">
        <v>1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</row>
    <row r="287" spans="6:36" x14ac:dyDescent="0.25">
      <c r="F287" s="4">
        <v>10750</v>
      </c>
      <c r="G287" s="4">
        <v>52</v>
      </c>
      <c r="H287" s="4">
        <v>97</v>
      </c>
      <c r="I287" s="4">
        <v>69</v>
      </c>
      <c r="J287" s="4">
        <v>1025</v>
      </c>
      <c r="K287" s="4">
        <v>1400</v>
      </c>
      <c r="L287" s="4">
        <v>3</v>
      </c>
      <c r="M287" s="4">
        <v>1</v>
      </c>
      <c r="N287" s="4">
        <v>0</v>
      </c>
      <c r="O287" s="4">
        <v>1</v>
      </c>
      <c r="P287" s="4">
        <v>1</v>
      </c>
      <c r="Q287" s="4">
        <v>1</v>
      </c>
      <c r="R287" s="4">
        <v>0</v>
      </c>
      <c r="S287" s="4">
        <v>0</v>
      </c>
      <c r="T287" s="4">
        <v>1</v>
      </c>
      <c r="U287" s="4">
        <v>0</v>
      </c>
      <c r="V287" s="4">
        <v>1</v>
      </c>
      <c r="W287" s="4">
        <v>1</v>
      </c>
      <c r="X287" s="4">
        <v>1</v>
      </c>
      <c r="Y287" s="4">
        <v>0</v>
      </c>
      <c r="Z287" s="4">
        <v>0</v>
      </c>
      <c r="AA287" s="4">
        <v>0</v>
      </c>
      <c r="AB287" s="4">
        <v>1</v>
      </c>
      <c r="AC287" s="4">
        <v>0</v>
      </c>
      <c r="AD287" s="4">
        <v>1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</row>
    <row r="288" spans="6:36" x14ac:dyDescent="0.25">
      <c r="F288" s="4">
        <v>12950</v>
      </c>
      <c r="G288" s="4">
        <v>49</v>
      </c>
      <c r="H288" s="4">
        <v>110</v>
      </c>
      <c r="I288" s="4">
        <v>19</v>
      </c>
      <c r="J288" s="4">
        <v>1105</v>
      </c>
      <c r="K288" s="4">
        <v>1600</v>
      </c>
      <c r="L288" s="4">
        <v>12</v>
      </c>
      <c r="M288" s="4">
        <v>1</v>
      </c>
      <c r="N288" s="4">
        <v>0</v>
      </c>
      <c r="O288" s="4">
        <v>0</v>
      </c>
      <c r="P288" s="4">
        <v>1</v>
      </c>
      <c r="Q288" s="4">
        <v>1</v>
      </c>
      <c r="R288" s="4">
        <v>1</v>
      </c>
      <c r="S288" s="4">
        <v>0</v>
      </c>
      <c r="T288" s="4">
        <v>0</v>
      </c>
      <c r="U288" s="4">
        <v>0</v>
      </c>
      <c r="V288" s="4">
        <v>1</v>
      </c>
      <c r="W288" s="4">
        <v>1</v>
      </c>
      <c r="X288" s="4">
        <v>1</v>
      </c>
      <c r="Y288" s="4">
        <v>1</v>
      </c>
      <c r="Z288" s="4">
        <v>0</v>
      </c>
      <c r="AA288" s="4">
        <v>0</v>
      </c>
      <c r="AB288" s="4">
        <v>0</v>
      </c>
      <c r="AC288" s="4">
        <v>0</v>
      </c>
      <c r="AD288" s="4">
        <v>1</v>
      </c>
      <c r="AE288" s="4">
        <v>1</v>
      </c>
      <c r="AF288" s="4">
        <v>0</v>
      </c>
      <c r="AG288" s="4">
        <v>0</v>
      </c>
      <c r="AH288" s="4">
        <v>0</v>
      </c>
      <c r="AI288" s="4">
        <v>0</v>
      </c>
      <c r="AJ288" s="4">
        <v>1</v>
      </c>
    </row>
    <row r="289" spans="6:36" x14ac:dyDescent="0.25">
      <c r="F289" s="4">
        <v>11250</v>
      </c>
      <c r="G289" s="4">
        <v>50</v>
      </c>
      <c r="H289" s="4">
        <v>97</v>
      </c>
      <c r="I289" s="4">
        <v>85</v>
      </c>
      <c r="J289" s="4">
        <v>1060</v>
      </c>
      <c r="K289" s="4">
        <v>1400</v>
      </c>
      <c r="L289" s="4">
        <v>3</v>
      </c>
      <c r="M289" s="4">
        <v>1</v>
      </c>
      <c r="N289" s="4">
        <v>0</v>
      </c>
      <c r="O289" s="4">
        <v>1</v>
      </c>
      <c r="P289" s="4">
        <v>1</v>
      </c>
      <c r="Q289" s="4">
        <v>1</v>
      </c>
      <c r="R289" s="4">
        <v>0</v>
      </c>
      <c r="S289" s="4">
        <v>0</v>
      </c>
      <c r="T289" s="4">
        <v>1</v>
      </c>
      <c r="U289" s="4">
        <v>0</v>
      </c>
      <c r="V289" s="4">
        <v>1</v>
      </c>
      <c r="W289" s="4">
        <v>1</v>
      </c>
      <c r="X289" s="4">
        <v>1</v>
      </c>
      <c r="Y289" s="4">
        <v>0</v>
      </c>
      <c r="Z289" s="4">
        <v>0</v>
      </c>
      <c r="AA289" s="4">
        <v>0</v>
      </c>
      <c r="AB289" s="4">
        <v>1</v>
      </c>
      <c r="AC289" s="4">
        <v>0</v>
      </c>
      <c r="AD289" s="4">
        <v>1</v>
      </c>
      <c r="AE289" s="4">
        <v>0</v>
      </c>
      <c r="AF289" s="4">
        <v>1</v>
      </c>
      <c r="AG289" s="4">
        <v>0</v>
      </c>
      <c r="AH289" s="4">
        <v>0</v>
      </c>
      <c r="AI289" s="4">
        <v>0</v>
      </c>
      <c r="AJ289" s="4">
        <v>0</v>
      </c>
    </row>
    <row r="290" spans="6:36" x14ac:dyDescent="0.25">
      <c r="F290" s="4">
        <v>11950</v>
      </c>
      <c r="G290" s="4">
        <v>47</v>
      </c>
      <c r="H290" s="4">
        <v>110</v>
      </c>
      <c r="I290" s="4">
        <v>85</v>
      </c>
      <c r="J290" s="4">
        <v>1090</v>
      </c>
      <c r="K290" s="4">
        <v>1600</v>
      </c>
      <c r="L290" s="4">
        <v>3</v>
      </c>
      <c r="M290" s="4">
        <v>1</v>
      </c>
      <c r="N290" s="4">
        <v>0</v>
      </c>
      <c r="O290" s="4">
        <v>0</v>
      </c>
      <c r="P290" s="4">
        <v>1</v>
      </c>
      <c r="Q290" s="4">
        <v>1</v>
      </c>
      <c r="R290" s="4">
        <v>1</v>
      </c>
      <c r="S290" s="4">
        <v>0</v>
      </c>
      <c r="T290" s="4">
        <v>0</v>
      </c>
      <c r="U290" s="4">
        <v>0</v>
      </c>
      <c r="V290" s="4">
        <v>1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1</v>
      </c>
      <c r="AC290" s="4">
        <v>1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1</v>
      </c>
      <c r="AJ290" s="4">
        <v>0</v>
      </c>
    </row>
    <row r="291" spans="6:36" x14ac:dyDescent="0.25">
      <c r="F291" s="4">
        <v>11000</v>
      </c>
      <c r="G291" s="4">
        <v>47</v>
      </c>
      <c r="H291" s="4">
        <v>110</v>
      </c>
      <c r="I291" s="4">
        <v>85</v>
      </c>
      <c r="J291" s="4">
        <v>1080</v>
      </c>
      <c r="K291" s="4">
        <v>1600</v>
      </c>
      <c r="L291" s="4">
        <v>3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1</v>
      </c>
      <c r="W291" s="4">
        <v>1</v>
      </c>
      <c r="X291" s="4">
        <v>1</v>
      </c>
      <c r="Y291" s="4">
        <v>0</v>
      </c>
      <c r="Z291" s="4">
        <v>1</v>
      </c>
      <c r="AA291" s="4">
        <v>0</v>
      </c>
      <c r="AB291" s="4">
        <v>1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0</v>
      </c>
    </row>
    <row r="292" spans="6:36" x14ac:dyDescent="0.25">
      <c r="F292" s="4">
        <v>13500</v>
      </c>
      <c r="G292" s="4">
        <v>50</v>
      </c>
      <c r="H292" s="4">
        <v>110</v>
      </c>
      <c r="I292" s="4">
        <v>85</v>
      </c>
      <c r="J292" s="4">
        <v>1080</v>
      </c>
      <c r="K292" s="4">
        <v>1600</v>
      </c>
      <c r="L292" s="4">
        <v>3</v>
      </c>
      <c r="M292" s="4">
        <v>1</v>
      </c>
      <c r="N292" s="4">
        <v>0</v>
      </c>
      <c r="O292" s="4">
        <v>0</v>
      </c>
      <c r="P292" s="4">
        <v>1</v>
      </c>
      <c r="Q292" s="4">
        <v>1</v>
      </c>
      <c r="R292" s="4">
        <v>1</v>
      </c>
      <c r="S292" s="4">
        <v>0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0</v>
      </c>
      <c r="Z292" s="4">
        <v>1</v>
      </c>
      <c r="AA292" s="4">
        <v>0</v>
      </c>
      <c r="AB292" s="4">
        <v>1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1</v>
      </c>
    </row>
    <row r="293" spans="6:36" x14ac:dyDescent="0.25">
      <c r="F293" s="4">
        <v>10995</v>
      </c>
      <c r="G293" s="4">
        <v>55</v>
      </c>
      <c r="H293" s="4">
        <v>110</v>
      </c>
      <c r="I293" s="4">
        <v>69</v>
      </c>
      <c r="J293" s="4">
        <v>1035</v>
      </c>
      <c r="K293" s="4">
        <v>1600</v>
      </c>
      <c r="L293" s="4">
        <v>3</v>
      </c>
      <c r="M293" s="4">
        <v>1</v>
      </c>
      <c r="N293" s="4">
        <v>0</v>
      </c>
      <c r="O293" s="4">
        <v>1</v>
      </c>
      <c r="P293" s="4">
        <v>1</v>
      </c>
      <c r="Q293" s="4">
        <v>1</v>
      </c>
      <c r="R293" s="4">
        <v>1</v>
      </c>
      <c r="S293" s="4">
        <v>0</v>
      </c>
      <c r="T293" s="4">
        <v>1</v>
      </c>
      <c r="U293" s="4">
        <v>0</v>
      </c>
      <c r="V293" s="4">
        <v>1</v>
      </c>
      <c r="W293" s="4">
        <v>1</v>
      </c>
      <c r="X293" s="4">
        <v>1</v>
      </c>
      <c r="Y293" s="4">
        <v>0</v>
      </c>
      <c r="Z293" s="4">
        <v>0</v>
      </c>
      <c r="AA293" s="4">
        <v>0</v>
      </c>
      <c r="AB293" s="4">
        <v>1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</row>
    <row r="294" spans="6:36" x14ac:dyDescent="0.25">
      <c r="F294" s="4">
        <v>10750</v>
      </c>
      <c r="G294" s="4">
        <v>48</v>
      </c>
      <c r="H294" s="4">
        <v>97</v>
      </c>
      <c r="I294" s="4">
        <v>85</v>
      </c>
      <c r="J294" s="4">
        <v>1065</v>
      </c>
      <c r="K294" s="4">
        <v>1400</v>
      </c>
      <c r="L294" s="4">
        <v>3</v>
      </c>
      <c r="M294" s="4">
        <v>1</v>
      </c>
      <c r="N294" s="4">
        <v>0</v>
      </c>
      <c r="O294" s="4">
        <v>1</v>
      </c>
      <c r="P294" s="4">
        <v>1</v>
      </c>
      <c r="Q294" s="4">
        <v>1</v>
      </c>
      <c r="R294" s="4">
        <v>1</v>
      </c>
      <c r="S294" s="4">
        <v>0</v>
      </c>
      <c r="T294" s="4">
        <v>1</v>
      </c>
      <c r="U294" s="4">
        <v>0</v>
      </c>
      <c r="V294" s="4">
        <v>1</v>
      </c>
      <c r="W294" s="4">
        <v>1</v>
      </c>
      <c r="X294" s="4">
        <v>1</v>
      </c>
      <c r="Y294" s="4">
        <v>0</v>
      </c>
      <c r="Z294" s="4">
        <v>1</v>
      </c>
      <c r="AA294" s="4">
        <v>0</v>
      </c>
      <c r="AB294" s="4">
        <v>1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1</v>
      </c>
      <c r="AJ294" s="4">
        <v>0</v>
      </c>
    </row>
    <row r="295" spans="6:36" x14ac:dyDescent="0.25">
      <c r="F295" s="4">
        <v>10950</v>
      </c>
      <c r="G295" s="4">
        <v>52</v>
      </c>
      <c r="H295" s="4">
        <v>110</v>
      </c>
      <c r="I295" s="4">
        <v>85</v>
      </c>
      <c r="J295" s="4">
        <v>1075</v>
      </c>
      <c r="K295" s="4">
        <v>1600</v>
      </c>
      <c r="L295" s="4">
        <v>3</v>
      </c>
      <c r="M295" s="4">
        <v>1</v>
      </c>
      <c r="N295" s="4">
        <v>0</v>
      </c>
      <c r="O295" s="4">
        <v>0</v>
      </c>
      <c r="P295" s="4">
        <v>1</v>
      </c>
      <c r="Q295" s="4">
        <v>1</v>
      </c>
      <c r="R295" s="4">
        <v>0</v>
      </c>
      <c r="S295" s="4">
        <v>0</v>
      </c>
      <c r="T295" s="4">
        <v>1</v>
      </c>
      <c r="U295" s="4">
        <v>0</v>
      </c>
      <c r="V295" s="4">
        <v>1</v>
      </c>
      <c r="W295" s="4">
        <v>1</v>
      </c>
      <c r="X295" s="4">
        <v>1</v>
      </c>
      <c r="Y295" s="4">
        <v>1</v>
      </c>
      <c r="Z295" s="4">
        <v>0</v>
      </c>
      <c r="AA295" s="4">
        <v>0</v>
      </c>
      <c r="AB295" s="4">
        <v>1</v>
      </c>
      <c r="AC295" s="4">
        <v>0</v>
      </c>
      <c r="AD295" s="4">
        <v>1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</row>
    <row r="296" spans="6:36" x14ac:dyDescent="0.25">
      <c r="F296" s="4">
        <v>12950</v>
      </c>
      <c r="G296" s="4">
        <v>45</v>
      </c>
      <c r="H296" s="4">
        <v>110</v>
      </c>
      <c r="I296" s="4">
        <v>85</v>
      </c>
      <c r="J296" s="4">
        <v>1070</v>
      </c>
      <c r="K296" s="4">
        <v>1600</v>
      </c>
      <c r="L296" s="4">
        <v>3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  <c r="Y296" s="4">
        <v>0</v>
      </c>
      <c r="Z296" s="4">
        <v>0</v>
      </c>
      <c r="AA296" s="4">
        <v>0</v>
      </c>
      <c r="AB296" s="4">
        <v>1</v>
      </c>
      <c r="AC296" s="4">
        <v>0</v>
      </c>
      <c r="AD296" s="4">
        <v>0</v>
      </c>
      <c r="AE296" s="4">
        <v>0</v>
      </c>
      <c r="AF296" s="4">
        <v>0</v>
      </c>
      <c r="AG296" s="4">
        <v>1</v>
      </c>
      <c r="AH296" s="4">
        <v>0</v>
      </c>
      <c r="AI296" s="4">
        <v>0</v>
      </c>
      <c r="AJ296" s="4">
        <v>1</v>
      </c>
    </row>
    <row r="297" spans="6:36" x14ac:dyDescent="0.25">
      <c r="F297" s="4">
        <v>11710</v>
      </c>
      <c r="G297" s="4">
        <v>48</v>
      </c>
      <c r="H297" s="4">
        <v>110</v>
      </c>
      <c r="I297" s="4">
        <v>85</v>
      </c>
      <c r="J297" s="4">
        <v>1055</v>
      </c>
      <c r="K297" s="4">
        <v>1600</v>
      </c>
      <c r="L297" s="4">
        <v>3</v>
      </c>
      <c r="M297" s="4">
        <v>0</v>
      </c>
      <c r="N297" s="4">
        <v>0</v>
      </c>
      <c r="O297" s="4">
        <v>0</v>
      </c>
      <c r="P297" s="4">
        <v>1</v>
      </c>
      <c r="Q297" s="4">
        <v>1</v>
      </c>
      <c r="R297" s="4">
        <v>1</v>
      </c>
      <c r="S297" s="4">
        <v>0</v>
      </c>
      <c r="T297" s="4">
        <v>0</v>
      </c>
      <c r="U297" s="4">
        <v>0</v>
      </c>
      <c r="V297" s="4">
        <v>1</v>
      </c>
      <c r="W297" s="4">
        <v>1</v>
      </c>
      <c r="X297" s="4">
        <v>1</v>
      </c>
      <c r="Y297" s="4">
        <v>0</v>
      </c>
      <c r="Z297" s="4">
        <v>1</v>
      </c>
      <c r="AA297" s="4">
        <v>0</v>
      </c>
      <c r="AB297" s="4">
        <v>1</v>
      </c>
      <c r="AC297" s="4">
        <v>0</v>
      </c>
      <c r="AD297" s="4">
        <v>0</v>
      </c>
      <c r="AE297" s="4">
        <v>0</v>
      </c>
      <c r="AF297" s="4">
        <v>1</v>
      </c>
      <c r="AG297" s="4">
        <v>0</v>
      </c>
      <c r="AH297" s="4">
        <v>0</v>
      </c>
      <c r="AI297" s="4">
        <v>0</v>
      </c>
      <c r="AJ297" s="4">
        <v>0</v>
      </c>
    </row>
    <row r="298" spans="6:36" x14ac:dyDescent="0.25">
      <c r="F298" s="4">
        <v>9980</v>
      </c>
      <c r="G298" s="4">
        <v>49</v>
      </c>
      <c r="H298" s="4">
        <v>97</v>
      </c>
      <c r="I298" s="4">
        <v>69</v>
      </c>
      <c r="J298" s="4">
        <v>1025</v>
      </c>
      <c r="K298" s="4">
        <v>1400</v>
      </c>
      <c r="L298" s="4">
        <v>3</v>
      </c>
      <c r="M298" s="4">
        <v>0</v>
      </c>
      <c r="N298" s="4">
        <v>0</v>
      </c>
      <c r="O298" s="4">
        <v>1</v>
      </c>
      <c r="P298" s="4">
        <v>1</v>
      </c>
      <c r="Q298" s="4">
        <v>1</v>
      </c>
      <c r="R298" s="4">
        <v>0</v>
      </c>
      <c r="S298" s="4">
        <v>0</v>
      </c>
      <c r="T298" s="4">
        <v>1</v>
      </c>
      <c r="U298" s="4">
        <v>1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1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1</v>
      </c>
      <c r="AI298" s="4">
        <v>0</v>
      </c>
      <c r="AJ298" s="4">
        <v>0</v>
      </c>
    </row>
    <row r="299" spans="6:36" x14ac:dyDescent="0.25">
      <c r="F299" s="4">
        <v>11500</v>
      </c>
      <c r="G299" s="4">
        <v>46</v>
      </c>
      <c r="H299" s="4">
        <v>110</v>
      </c>
      <c r="I299" s="4">
        <v>85</v>
      </c>
      <c r="J299" s="4">
        <v>1075</v>
      </c>
      <c r="K299" s="4">
        <v>1600</v>
      </c>
      <c r="L299" s="4">
        <v>3</v>
      </c>
      <c r="M299" s="4">
        <v>1</v>
      </c>
      <c r="N299" s="4">
        <v>0</v>
      </c>
      <c r="O299" s="4">
        <v>1</v>
      </c>
      <c r="P299" s="4">
        <v>1</v>
      </c>
      <c r="Q299" s="4">
        <v>1</v>
      </c>
      <c r="R299" s="4">
        <v>1</v>
      </c>
      <c r="S299" s="4">
        <v>0</v>
      </c>
      <c r="T299" s="4">
        <v>1</v>
      </c>
      <c r="U299" s="4">
        <v>0</v>
      </c>
      <c r="V299" s="4">
        <v>0</v>
      </c>
      <c r="W299" s="4">
        <v>1</v>
      </c>
      <c r="X299" s="4">
        <v>1</v>
      </c>
      <c r="Y299" s="4">
        <v>0</v>
      </c>
      <c r="Z299" s="4">
        <v>0</v>
      </c>
      <c r="AA299" s="4">
        <v>0</v>
      </c>
      <c r="AB299" s="4">
        <v>1</v>
      </c>
      <c r="AC299" s="4">
        <v>0</v>
      </c>
      <c r="AD299" s="4">
        <v>0</v>
      </c>
      <c r="AE299" s="4">
        <v>0</v>
      </c>
      <c r="AF299" s="4">
        <v>1</v>
      </c>
      <c r="AG299" s="4">
        <v>0</v>
      </c>
      <c r="AH299" s="4">
        <v>0</v>
      </c>
      <c r="AI299" s="4">
        <v>0</v>
      </c>
      <c r="AJ299" s="4">
        <v>0</v>
      </c>
    </row>
    <row r="300" spans="6:36" x14ac:dyDescent="0.25">
      <c r="F300" s="4">
        <v>11950</v>
      </c>
      <c r="G300" s="4">
        <v>56</v>
      </c>
      <c r="H300" s="4">
        <v>110</v>
      </c>
      <c r="I300" s="4">
        <v>85</v>
      </c>
      <c r="J300" s="4">
        <v>1080</v>
      </c>
      <c r="K300" s="4">
        <v>1600</v>
      </c>
      <c r="L300" s="4">
        <v>12</v>
      </c>
      <c r="M300" s="4">
        <v>0</v>
      </c>
      <c r="N300" s="4">
        <v>0</v>
      </c>
      <c r="O300" s="4">
        <v>1</v>
      </c>
      <c r="P300" s="4">
        <v>1</v>
      </c>
      <c r="Q300" s="4">
        <v>0</v>
      </c>
      <c r="R300" s="4">
        <v>1</v>
      </c>
      <c r="S300" s="4">
        <v>0</v>
      </c>
      <c r="T300" s="4">
        <v>0</v>
      </c>
      <c r="U300" s="4">
        <v>1</v>
      </c>
      <c r="V300" s="4">
        <v>1</v>
      </c>
      <c r="W300" s="4">
        <v>0</v>
      </c>
      <c r="X300" s="4">
        <v>1</v>
      </c>
      <c r="Y300" s="4">
        <v>1</v>
      </c>
      <c r="Z300" s="4">
        <v>1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1</v>
      </c>
      <c r="AH300" s="4">
        <v>0</v>
      </c>
      <c r="AI300" s="4">
        <v>0</v>
      </c>
      <c r="AJ300" s="4">
        <v>0</v>
      </c>
    </row>
    <row r="301" spans="6:36" x14ac:dyDescent="0.25">
      <c r="F301" s="4">
        <v>11930</v>
      </c>
      <c r="G301" s="4">
        <v>49</v>
      </c>
      <c r="H301" s="4">
        <v>97</v>
      </c>
      <c r="I301" s="4">
        <v>69</v>
      </c>
      <c r="J301" s="4">
        <v>1030</v>
      </c>
      <c r="K301" s="4">
        <v>1400</v>
      </c>
      <c r="L301" s="4">
        <v>3</v>
      </c>
      <c r="M301" s="4">
        <v>0</v>
      </c>
      <c r="N301" s="4">
        <v>0</v>
      </c>
      <c r="O301" s="4">
        <v>0</v>
      </c>
      <c r="P301" s="4">
        <v>1</v>
      </c>
      <c r="Q301" s="4">
        <v>1</v>
      </c>
      <c r="R301" s="4">
        <v>1</v>
      </c>
      <c r="S301" s="4">
        <v>0</v>
      </c>
      <c r="T301" s="4">
        <v>1</v>
      </c>
      <c r="U301" s="4">
        <v>0</v>
      </c>
      <c r="V301" s="4">
        <v>1</v>
      </c>
      <c r="W301" s="4">
        <v>1</v>
      </c>
      <c r="X301" s="4">
        <v>1</v>
      </c>
      <c r="Y301" s="4">
        <v>0</v>
      </c>
      <c r="Z301" s="4">
        <v>1</v>
      </c>
      <c r="AA301" s="4">
        <v>0</v>
      </c>
      <c r="AB301" s="4">
        <v>1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1</v>
      </c>
      <c r="AJ301" s="4">
        <v>0</v>
      </c>
    </row>
    <row r="302" spans="6:36" x14ac:dyDescent="0.25">
      <c r="F302" s="4">
        <v>8950</v>
      </c>
      <c r="G302" s="4">
        <v>56</v>
      </c>
      <c r="H302" s="4">
        <v>97</v>
      </c>
      <c r="I302" s="4">
        <v>69</v>
      </c>
      <c r="J302" s="4">
        <v>1025</v>
      </c>
      <c r="K302" s="4">
        <v>1400</v>
      </c>
      <c r="L302" s="4">
        <v>6</v>
      </c>
      <c r="M302" s="4">
        <v>0</v>
      </c>
      <c r="N302" s="4">
        <v>0</v>
      </c>
      <c r="O302" s="4">
        <v>0</v>
      </c>
      <c r="P302" s="4">
        <v>0</v>
      </c>
      <c r="Q302" s="4">
        <v>1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1</v>
      </c>
      <c r="AG302" s="4">
        <v>0</v>
      </c>
      <c r="AH302" s="4">
        <v>0</v>
      </c>
      <c r="AI302" s="4">
        <v>0</v>
      </c>
      <c r="AJ302" s="4">
        <v>0</v>
      </c>
    </row>
    <row r="303" spans="6:36" x14ac:dyDescent="0.25">
      <c r="F303" s="4">
        <v>10500</v>
      </c>
      <c r="G303" s="4">
        <v>55</v>
      </c>
      <c r="H303" s="4">
        <v>86</v>
      </c>
      <c r="I303" s="4">
        <v>69</v>
      </c>
      <c r="J303" s="4">
        <v>1050</v>
      </c>
      <c r="K303" s="4">
        <v>1300</v>
      </c>
      <c r="L303" s="4">
        <v>3</v>
      </c>
      <c r="M303" s="4">
        <v>1</v>
      </c>
      <c r="N303" s="4">
        <v>0</v>
      </c>
      <c r="O303" s="4">
        <v>1</v>
      </c>
      <c r="P303" s="4">
        <v>1</v>
      </c>
      <c r="Q303" s="4">
        <v>1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1</v>
      </c>
      <c r="Y303" s="4">
        <v>0</v>
      </c>
      <c r="Z303" s="4">
        <v>0</v>
      </c>
      <c r="AA303" s="4">
        <v>0</v>
      </c>
      <c r="AB303" s="4">
        <v>1</v>
      </c>
      <c r="AC303" s="4">
        <v>0</v>
      </c>
      <c r="AD303" s="4">
        <v>1</v>
      </c>
      <c r="AE303" s="4">
        <v>0</v>
      </c>
      <c r="AF303" s="4">
        <v>0</v>
      </c>
      <c r="AG303" s="4">
        <v>0</v>
      </c>
      <c r="AH303" s="4">
        <v>1</v>
      </c>
      <c r="AI303" s="4">
        <v>0</v>
      </c>
      <c r="AJ303" s="4">
        <v>0</v>
      </c>
    </row>
    <row r="304" spans="6:36" x14ac:dyDescent="0.25">
      <c r="F304" s="4">
        <v>12950</v>
      </c>
      <c r="G304" s="4">
        <v>50</v>
      </c>
      <c r="H304" s="4">
        <v>110</v>
      </c>
      <c r="I304" s="4">
        <v>85</v>
      </c>
      <c r="J304" s="4">
        <v>1075</v>
      </c>
      <c r="K304" s="4">
        <v>1600</v>
      </c>
      <c r="L304" s="4">
        <v>3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0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0</v>
      </c>
      <c r="Z304" s="4">
        <v>1</v>
      </c>
      <c r="AA304" s="4">
        <v>0</v>
      </c>
      <c r="AB304" s="4">
        <v>1</v>
      </c>
      <c r="AC304" s="4">
        <v>1</v>
      </c>
      <c r="AD304" s="4">
        <v>1</v>
      </c>
      <c r="AE304" s="4">
        <v>0</v>
      </c>
      <c r="AF304" s="4">
        <v>0</v>
      </c>
      <c r="AG304" s="4">
        <v>1</v>
      </c>
      <c r="AH304" s="4">
        <v>0</v>
      </c>
      <c r="AI304" s="4">
        <v>0</v>
      </c>
      <c r="AJ304" s="4">
        <v>1</v>
      </c>
    </row>
    <row r="305" spans="6:36" x14ac:dyDescent="0.25">
      <c r="F305" s="4">
        <v>9950</v>
      </c>
      <c r="G305" s="4">
        <v>55</v>
      </c>
      <c r="H305" s="4">
        <v>97</v>
      </c>
      <c r="I305" s="4">
        <v>69</v>
      </c>
      <c r="J305" s="4">
        <v>1025</v>
      </c>
      <c r="K305" s="4">
        <v>1400</v>
      </c>
      <c r="L305" s="4">
        <v>3</v>
      </c>
      <c r="M305" s="4">
        <v>1</v>
      </c>
      <c r="N305" s="4">
        <v>0</v>
      </c>
      <c r="O305" s="4">
        <v>1</v>
      </c>
      <c r="P305" s="4">
        <v>1</v>
      </c>
      <c r="Q305" s="4">
        <v>1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1</v>
      </c>
      <c r="Y305" s="4">
        <v>0</v>
      </c>
      <c r="Z305" s="4">
        <v>0</v>
      </c>
      <c r="AA305" s="4">
        <v>0</v>
      </c>
      <c r="AB305" s="4">
        <v>1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</row>
    <row r="306" spans="6:36" x14ac:dyDescent="0.25">
      <c r="F306" s="4">
        <v>10950</v>
      </c>
      <c r="G306" s="4">
        <v>53</v>
      </c>
      <c r="H306" s="4">
        <v>97</v>
      </c>
      <c r="I306" s="4">
        <v>85</v>
      </c>
      <c r="J306" s="4">
        <v>1060</v>
      </c>
      <c r="K306" s="4">
        <v>1400</v>
      </c>
      <c r="L306" s="4">
        <v>3</v>
      </c>
      <c r="M306" s="4">
        <v>0</v>
      </c>
      <c r="N306" s="4">
        <v>0</v>
      </c>
      <c r="O306" s="4">
        <v>0</v>
      </c>
      <c r="P306" s="4">
        <v>1</v>
      </c>
      <c r="Q306" s="4">
        <v>1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  <c r="W306" s="4">
        <v>0</v>
      </c>
      <c r="X306" s="4">
        <v>1</v>
      </c>
      <c r="Y306" s="4">
        <v>1</v>
      </c>
      <c r="Z306" s="4">
        <v>0</v>
      </c>
      <c r="AA306" s="4">
        <v>0</v>
      </c>
      <c r="AB306" s="4">
        <v>1</v>
      </c>
      <c r="AC306" s="4">
        <v>0</v>
      </c>
      <c r="AD306" s="4">
        <v>1</v>
      </c>
      <c r="AE306" s="4">
        <v>0</v>
      </c>
      <c r="AF306" s="4">
        <v>0</v>
      </c>
      <c r="AG306" s="4">
        <v>0</v>
      </c>
      <c r="AH306" s="4">
        <v>1</v>
      </c>
      <c r="AI306" s="4">
        <v>0</v>
      </c>
      <c r="AJ306" s="4">
        <v>0</v>
      </c>
    </row>
    <row r="307" spans="6:36" x14ac:dyDescent="0.25">
      <c r="F307" s="4">
        <v>10950</v>
      </c>
      <c r="G307" s="4">
        <v>50</v>
      </c>
      <c r="H307" s="4">
        <v>97</v>
      </c>
      <c r="I307" s="4">
        <v>85</v>
      </c>
      <c r="J307" s="4">
        <v>1060</v>
      </c>
      <c r="K307" s="4">
        <v>1400</v>
      </c>
      <c r="L307" s="4">
        <v>3</v>
      </c>
      <c r="M307" s="4">
        <v>1</v>
      </c>
      <c r="N307" s="4">
        <v>0</v>
      </c>
      <c r="O307" s="4">
        <v>0</v>
      </c>
      <c r="P307" s="4">
        <v>1</v>
      </c>
      <c r="Q307" s="4">
        <v>1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  <c r="W307" s="4">
        <v>1</v>
      </c>
      <c r="X307" s="4">
        <v>1</v>
      </c>
      <c r="Y307" s="4">
        <v>1</v>
      </c>
      <c r="Z307" s="4">
        <v>0</v>
      </c>
      <c r="AA307" s="4">
        <v>0</v>
      </c>
      <c r="AB307" s="4">
        <v>0</v>
      </c>
      <c r="AC307" s="4">
        <v>0</v>
      </c>
      <c r="AD307" s="4">
        <v>1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</row>
    <row r="308" spans="6:36" x14ac:dyDescent="0.25">
      <c r="F308" s="4">
        <v>10450</v>
      </c>
      <c r="G308" s="4">
        <v>48</v>
      </c>
      <c r="H308" s="4">
        <v>97</v>
      </c>
      <c r="I308" s="4">
        <v>69</v>
      </c>
      <c r="J308" s="4">
        <v>1025</v>
      </c>
      <c r="K308" s="4">
        <v>1400</v>
      </c>
      <c r="L308" s="4">
        <v>3</v>
      </c>
      <c r="M308" s="4">
        <v>1</v>
      </c>
      <c r="N308" s="4">
        <v>0</v>
      </c>
      <c r="O308" s="4">
        <v>1</v>
      </c>
      <c r="P308" s="4">
        <v>1</v>
      </c>
      <c r="Q308" s="4">
        <v>1</v>
      </c>
      <c r="R308" s="4">
        <v>0</v>
      </c>
      <c r="S308" s="4">
        <v>0</v>
      </c>
      <c r="T308" s="4">
        <v>1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4">
        <v>0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1</v>
      </c>
      <c r="AG308" s="4">
        <v>0</v>
      </c>
      <c r="AH308" s="4">
        <v>0</v>
      </c>
      <c r="AI308" s="4">
        <v>0</v>
      </c>
      <c r="AJ308" s="4">
        <v>0</v>
      </c>
    </row>
    <row r="309" spans="6:36" x14ac:dyDescent="0.25">
      <c r="F309" s="4">
        <v>12950</v>
      </c>
      <c r="G309" s="4">
        <v>50</v>
      </c>
      <c r="H309" s="4">
        <v>97</v>
      </c>
      <c r="I309" s="4">
        <v>85</v>
      </c>
      <c r="J309" s="4">
        <v>1065</v>
      </c>
      <c r="K309" s="4">
        <v>1400</v>
      </c>
      <c r="L309" s="4">
        <v>3</v>
      </c>
      <c r="M309" s="4">
        <v>0</v>
      </c>
      <c r="N309" s="4">
        <v>0</v>
      </c>
      <c r="O309" s="4">
        <v>0</v>
      </c>
      <c r="P309" s="4">
        <v>1</v>
      </c>
      <c r="Q309" s="4">
        <v>1</v>
      </c>
      <c r="R309" s="4">
        <v>1</v>
      </c>
      <c r="S309" s="4">
        <v>0</v>
      </c>
      <c r="T309" s="4">
        <v>1</v>
      </c>
      <c r="U309" s="4">
        <v>0</v>
      </c>
      <c r="V309" s="4">
        <v>1</v>
      </c>
      <c r="W309" s="4">
        <v>1</v>
      </c>
      <c r="X309" s="4">
        <v>1</v>
      </c>
      <c r="Y309" s="4">
        <v>0</v>
      </c>
      <c r="Z309" s="4">
        <v>1</v>
      </c>
      <c r="AA309" s="4">
        <v>0</v>
      </c>
      <c r="AB309" s="4">
        <v>1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1</v>
      </c>
    </row>
    <row r="310" spans="6:36" x14ac:dyDescent="0.25">
      <c r="F310" s="4">
        <v>7500</v>
      </c>
      <c r="G310" s="4">
        <v>50</v>
      </c>
      <c r="H310" s="4">
        <v>90</v>
      </c>
      <c r="I310" s="4">
        <v>64</v>
      </c>
      <c r="J310" s="4">
        <v>1260</v>
      </c>
      <c r="K310" s="4">
        <v>2000</v>
      </c>
      <c r="L310" s="4">
        <v>3</v>
      </c>
      <c r="M310" s="4">
        <v>1</v>
      </c>
      <c r="N310" s="4">
        <v>0</v>
      </c>
      <c r="O310" s="4">
        <v>0</v>
      </c>
      <c r="P310" s="4">
        <v>0</v>
      </c>
      <c r="Q310" s="4">
        <v>1</v>
      </c>
      <c r="R310" s="4">
        <v>1</v>
      </c>
      <c r="S310" s="4">
        <v>0</v>
      </c>
      <c r="T310" s="4">
        <v>0</v>
      </c>
      <c r="U310" s="4">
        <v>0</v>
      </c>
      <c r="V310" s="4">
        <v>1</v>
      </c>
      <c r="W310" s="4">
        <v>1</v>
      </c>
      <c r="X310" s="4">
        <v>1</v>
      </c>
      <c r="Y310" s="4">
        <v>1</v>
      </c>
      <c r="Z310" s="4">
        <v>0</v>
      </c>
      <c r="AA310" s="4">
        <v>0</v>
      </c>
      <c r="AB310" s="4">
        <v>0</v>
      </c>
      <c r="AC310" s="4">
        <v>1</v>
      </c>
      <c r="AD310" s="4">
        <v>1</v>
      </c>
      <c r="AE310" s="4">
        <v>0</v>
      </c>
      <c r="AF310" s="4">
        <v>0</v>
      </c>
      <c r="AG310" s="4">
        <v>1</v>
      </c>
      <c r="AH310" s="4">
        <v>0</v>
      </c>
      <c r="AI310" s="4">
        <v>0</v>
      </c>
      <c r="AJ310" s="4">
        <v>0</v>
      </c>
    </row>
    <row r="311" spans="6:36" x14ac:dyDescent="0.25">
      <c r="F311" s="4">
        <v>7900</v>
      </c>
      <c r="G311" s="4">
        <v>68</v>
      </c>
      <c r="H311" s="4">
        <v>72</v>
      </c>
      <c r="I311" s="4">
        <v>185</v>
      </c>
      <c r="J311" s="4">
        <v>1115</v>
      </c>
      <c r="K311" s="4">
        <v>2000</v>
      </c>
      <c r="L311" s="4">
        <v>3</v>
      </c>
      <c r="M311" s="4">
        <v>0</v>
      </c>
      <c r="N311" s="4">
        <v>0</v>
      </c>
      <c r="O311" s="4">
        <v>0</v>
      </c>
      <c r="P311" s="4">
        <v>1</v>
      </c>
      <c r="Q311" s="4">
        <v>1</v>
      </c>
      <c r="R311" s="4">
        <v>0</v>
      </c>
      <c r="S311" s="4">
        <v>0</v>
      </c>
      <c r="T311" s="4">
        <v>0</v>
      </c>
      <c r="U311" s="4">
        <v>0</v>
      </c>
      <c r="V311" s="4">
        <v>1</v>
      </c>
      <c r="W311" s="4">
        <v>1</v>
      </c>
      <c r="X311" s="4">
        <v>1</v>
      </c>
      <c r="Y311" s="4">
        <v>0</v>
      </c>
      <c r="Z311" s="4">
        <v>0</v>
      </c>
      <c r="AA311" s="4">
        <v>1</v>
      </c>
      <c r="AB311" s="4">
        <v>1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1</v>
      </c>
      <c r="AJ311" s="4">
        <v>0</v>
      </c>
    </row>
    <row r="312" spans="6:36" x14ac:dyDescent="0.25">
      <c r="F312" s="4">
        <v>5950</v>
      </c>
      <c r="G312" s="4">
        <v>68</v>
      </c>
      <c r="H312" s="4">
        <v>86</v>
      </c>
      <c r="I312" s="4">
        <v>69</v>
      </c>
      <c r="J312" s="4">
        <v>1000</v>
      </c>
      <c r="K312" s="4">
        <v>1300</v>
      </c>
      <c r="L312" s="4">
        <v>3</v>
      </c>
      <c r="M312" s="4">
        <v>0</v>
      </c>
      <c r="N312" s="4">
        <v>0</v>
      </c>
      <c r="O312" s="4">
        <v>0</v>
      </c>
      <c r="P312" s="4">
        <v>1</v>
      </c>
      <c r="Q312" s="4">
        <v>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1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1</v>
      </c>
      <c r="AG312" s="4">
        <v>0</v>
      </c>
      <c r="AH312" s="4">
        <v>0</v>
      </c>
      <c r="AI312" s="4">
        <v>0</v>
      </c>
      <c r="AJ312" s="4">
        <v>0</v>
      </c>
    </row>
    <row r="313" spans="6:36" x14ac:dyDescent="0.25">
      <c r="F313" s="4">
        <v>7500</v>
      </c>
      <c r="G313" s="4">
        <v>59</v>
      </c>
      <c r="H313" s="4">
        <v>72</v>
      </c>
      <c r="I313" s="4">
        <v>185</v>
      </c>
      <c r="J313" s="4">
        <v>1115</v>
      </c>
      <c r="K313" s="4">
        <v>2000</v>
      </c>
      <c r="L313" s="4">
        <v>3</v>
      </c>
      <c r="M313" s="4">
        <v>1</v>
      </c>
      <c r="N313" s="4">
        <v>0</v>
      </c>
      <c r="O313" s="4">
        <v>0</v>
      </c>
      <c r="P313" s="4">
        <v>1</v>
      </c>
      <c r="Q313" s="4">
        <v>1</v>
      </c>
      <c r="R313" s="4">
        <v>1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1</v>
      </c>
      <c r="AB313" s="4">
        <v>1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</row>
    <row r="314" spans="6:36" x14ac:dyDescent="0.25">
      <c r="F314" s="4">
        <v>7500</v>
      </c>
      <c r="G314" s="4">
        <v>62</v>
      </c>
      <c r="H314" s="4">
        <v>72</v>
      </c>
      <c r="I314" s="4">
        <v>185</v>
      </c>
      <c r="J314" s="4">
        <v>1140</v>
      </c>
      <c r="K314" s="4">
        <v>2000</v>
      </c>
      <c r="L314" s="4">
        <v>3</v>
      </c>
      <c r="M314" s="4">
        <v>1</v>
      </c>
      <c r="N314" s="4">
        <v>0</v>
      </c>
      <c r="O314" s="4">
        <v>0</v>
      </c>
      <c r="P314" s="4">
        <v>1</v>
      </c>
      <c r="Q314" s="4">
        <v>1</v>
      </c>
      <c r="R314" s="4">
        <v>1</v>
      </c>
      <c r="S314" s="4">
        <v>0</v>
      </c>
      <c r="T314" s="4">
        <v>0</v>
      </c>
      <c r="U314" s="4">
        <v>0</v>
      </c>
      <c r="V314" s="4">
        <v>1</v>
      </c>
      <c r="W314" s="4">
        <v>1</v>
      </c>
      <c r="X314" s="4">
        <v>1</v>
      </c>
      <c r="Y314" s="4">
        <v>1</v>
      </c>
      <c r="Z314" s="4">
        <v>1</v>
      </c>
      <c r="AA314" s="4">
        <v>0</v>
      </c>
      <c r="AB314" s="4">
        <v>1</v>
      </c>
      <c r="AC314" s="4">
        <v>1</v>
      </c>
      <c r="AD314" s="4">
        <v>0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</row>
    <row r="315" spans="6:36" x14ac:dyDescent="0.25">
      <c r="F315" s="4">
        <v>5751</v>
      </c>
      <c r="G315" s="4">
        <v>67</v>
      </c>
      <c r="H315" s="4">
        <v>72</v>
      </c>
      <c r="I315" s="4">
        <v>185</v>
      </c>
      <c r="J315" s="4">
        <v>1100</v>
      </c>
      <c r="K315" s="4">
        <v>2000</v>
      </c>
      <c r="L315" s="4">
        <v>3</v>
      </c>
      <c r="M315" s="4">
        <v>0</v>
      </c>
      <c r="N315" s="4">
        <v>0</v>
      </c>
      <c r="O315" s="4">
        <v>0</v>
      </c>
      <c r="P315" s="4">
        <v>1</v>
      </c>
      <c r="Q315" s="4">
        <v>1</v>
      </c>
      <c r="R315" s="4">
        <v>1</v>
      </c>
      <c r="S315" s="4">
        <v>0</v>
      </c>
      <c r="T315" s="4">
        <v>0</v>
      </c>
      <c r="U315" s="4">
        <v>0</v>
      </c>
      <c r="V315" s="4">
        <v>1</v>
      </c>
      <c r="W315" s="4">
        <v>0</v>
      </c>
      <c r="X315" s="4">
        <v>1</v>
      </c>
      <c r="Y315" s="4">
        <v>0</v>
      </c>
      <c r="Z315" s="4">
        <v>0</v>
      </c>
      <c r="AA315" s="4">
        <v>0</v>
      </c>
      <c r="AB315" s="4">
        <v>0</v>
      </c>
      <c r="AC315" s="4">
        <v>1</v>
      </c>
      <c r="AD315" s="4">
        <v>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0</v>
      </c>
    </row>
    <row r="316" spans="6:36" x14ac:dyDescent="0.25">
      <c r="F316" s="4">
        <v>7950</v>
      </c>
      <c r="G316" s="4">
        <v>67</v>
      </c>
      <c r="H316" s="4">
        <v>110</v>
      </c>
      <c r="I316" s="4">
        <v>69</v>
      </c>
      <c r="J316" s="4">
        <v>1050</v>
      </c>
      <c r="K316" s="4">
        <v>1600</v>
      </c>
      <c r="L316" s="4">
        <v>6</v>
      </c>
      <c r="M316" s="4">
        <v>1</v>
      </c>
      <c r="N316" s="4">
        <v>0</v>
      </c>
      <c r="O316" s="4">
        <v>0</v>
      </c>
      <c r="P316" s="4">
        <v>1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1</v>
      </c>
      <c r="X316" s="4">
        <v>1</v>
      </c>
      <c r="Y316" s="4">
        <v>0</v>
      </c>
      <c r="Z316" s="4">
        <v>0</v>
      </c>
      <c r="AA316" s="4">
        <v>0</v>
      </c>
      <c r="AB316" s="4">
        <v>0</v>
      </c>
      <c r="AC316" s="4">
        <v>1</v>
      </c>
      <c r="AD316" s="4">
        <v>1</v>
      </c>
      <c r="AE316" s="4">
        <v>1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</row>
    <row r="317" spans="6:36" x14ac:dyDescent="0.25">
      <c r="F317" s="4">
        <v>7750</v>
      </c>
      <c r="G317" s="4">
        <v>59</v>
      </c>
      <c r="H317" s="4">
        <v>72</v>
      </c>
      <c r="I317" s="4">
        <v>185</v>
      </c>
      <c r="J317" s="4">
        <v>1120</v>
      </c>
      <c r="K317" s="4">
        <v>2000</v>
      </c>
      <c r="L317" s="4">
        <v>3</v>
      </c>
      <c r="M317" s="4">
        <v>1</v>
      </c>
      <c r="N317" s="4">
        <v>0</v>
      </c>
      <c r="O317" s="4">
        <v>0</v>
      </c>
      <c r="P317" s="4">
        <v>1</v>
      </c>
      <c r="Q317" s="4">
        <v>1</v>
      </c>
      <c r="R317" s="4">
        <v>1</v>
      </c>
      <c r="S317" s="4">
        <v>0</v>
      </c>
      <c r="T317" s="4">
        <v>0</v>
      </c>
      <c r="U317" s="4">
        <v>1</v>
      </c>
      <c r="V317" s="4">
        <v>1</v>
      </c>
      <c r="W317" s="4">
        <v>1</v>
      </c>
      <c r="X317" s="4">
        <v>1</v>
      </c>
      <c r="Y317" s="4">
        <v>0</v>
      </c>
      <c r="Z317" s="4">
        <v>1</v>
      </c>
      <c r="AA317" s="4">
        <v>0</v>
      </c>
      <c r="AB317" s="4">
        <v>1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1</v>
      </c>
      <c r="AJ317" s="4">
        <v>0</v>
      </c>
    </row>
    <row r="318" spans="6:36" x14ac:dyDescent="0.25">
      <c r="F318" s="4">
        <v>8250</v>
      </c>
      <c r="G318" s="4">
        <v>64</v>
      </c>
      <c r="H318" s="4">
        <v>110</v>
      </c>
      <c r="I318" s="4">
        <v>85</v>
      </c>
      <c r="J318" s="4">
        <v>1065</v>
      </c>
      <c r="K318" s="4">
        <v>1600</v>
      </c>
      <c r="L318" s="4">
        <v>3</v>
      </c>
      <c r="M318" s="4">
        <v>1</v>
      </c>
      <c r="N318" s="4">
        <v>0</v>
      </c>
      <c r="O318" s="4">
        <v>0</v>
      </c>
      <c r="P318" s="4">
        <v>1</v>
      </c>
      <c r="Q318" s="4">
        <v>1</v>
      </c>
      <c r="R318" s="4">
        <v>1</v>
      </c>
      <c r="S318" s="4">
        <v>0</v>
      </c>
      <c r="T318" s="4">
        <v>0</v>
      </c>
      <c r="U318" s="4">
        <v>0</v>
      </c>
      <c r="V318" s="4">
        <v>1</v>
      </c>
      <c r="W318" s="4">
        <v>1</v>
      </c>
      <c r="X318" s="4">
        <v>1</v>
      </c>
      <c r="Y318" s="4">
        <v>0</v>
      </c>
      <c r="Z318" s="4">
        <v>1</v>
      </c>
      <c r="AA318" s="4">
        <v>1</v>
      </c>
      <c r="AB318" s="4">
        <v>1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1</v>
      </c>
      <c r="AI318" s="4">
        <v>0</v>
      </c>
      <c r="AJ318" s="4">
        <v>0</v>
      </c>
    </row>
    <row r="319" spans="6:36" x14ac:dyDescent="0.25">
      <c r="F319" s="4">
        <v>9500</v>
      </c>
      <c r="G319" s="4">
        <v>62</v>
      </c>
      <c r="H319" s="4">
        <v>72</v>
      </c>
      <c r="I319" s="4">
        <v>185</v>
      </c>
      <c r="J319" s="4">
        <v>1135</v>
      </c>
      <c r="K319" s="4">
        <v>2000</v>
      </c>
      <c r="L319" s="4">
        <v>3</v>
      </c>
      <c r="M319" s="4">
        <v>0</v>
      </c>
      <c r="N319" s="4">
        <v>0</v>
      </c>
      <c r="O319" s="4">
        <v>0</v>
      </c>
      <c r="P319" s="4">
        <v>1</v>
      </c>
      <c r="Q319" s="4">
        <v>1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1</v>
      </c>
      <c r="Y319" s="4">
        <v>0</v>
      </c>
      <c r="Z319" s="4">
        <v>0</v>
      </c>
      <c r="AA319" s="4">
        <v>0</v>
      </c>
      <c r="AB319" s="4">
        <v>1</v>
      </c>
      <c r="AC319" s="4">
        <v>0</v>
      </c>
      <c r="AD319" s="4">
        <v>0</v>
      </c>
      <c r="AE319" s="4">
        <v>1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</row>
    <row r="320" spans="6:36" x14ac:dyDescent="0.25">
      <c r="F320" s="4">
        <v>7950</v>
      </c>
      <c r="G320" s="4">
        <v>67</v>
      </c>
      <c r="H320" s="4">
        <v>110</v>
      </c>
      <c r="I320" s="4">
        <v>197</v>
      </c>
      <c r="J320" s="4">
        <v>1120</v>
      </c>
      <c r="K320" s="4">
        <v>1600</v>
      </c>
      <c r="L320" s="4">
        <v>3</v>
      </c>
      <c r="M320" s="4">
        <v>1</v>
      </c>
      <c r="N320" s="4">
        <v>0</v>
      </c>
      <c r="O320" s="4">
        <v>0</v>
      </c>
      <c r="P320" s="4">
        <v>1</v>
      </c>
      <c r="Q320" s="4">
        <v>1</v>
      </c>
      <c r="R320" s="4">
        <v>1</v>
      </c>
      <c r="S320" s="4">
        <v>0</v>
      </c>
      <c r="T320" s="4">
        <v>0</v>
      </c>
      <c r="U320" s="4">
        <v>1</v>
      </c>
      <c r="V320" s="4">
        <v>1</v>
      </c>
      <c r="W320" s="4">
        <v>1</v>
      </c>
      <c r="X320" s="4">
        <v>1</v>
      </c>
      <c r="Y320" s="4">
        <v>0</v>
      </c>
      <c r="Z320" s="4">
        <v>1</v>
      </c>
      <c r="AA320" s="4">
        <v>0</v>
      </c>
      <c r="AB320" s="4">
        <v>1</v>
      </c>
      <c r="AC320" s="4">
        <v>1</v>
      </c>
      <c r="AD320" s="4">
        <v>0</v>
      </c>
      <c r="AE320" s="4">
        <v>0</v>
      </c>
      <c r="AF320" s="4">
        <v>1</v>
      </c>
      <c r="AG320" s="4">
        <v>0</v>
      </c>
      <c r="AH320" s="4">
        <v>0</v>
      </c>
      <c r="AI320" s="4">
        <v>0</v>
      </c>
      <c r="AJ320" s="4">
        <v>0</v>
      </c>
    </row>
    <row r="321" spans="6:36" x14ac:dyDescent="0.25">
      <c r="F321" s="4">
        <v>8950</v>
      </c>
      <c r="G321" s="4">
        <v>64</v>
      </c>
      <c r="H321" s="4">
        <v>72</v>
      </c>
      <c r="I321" s="4">
        <v>185</v>
      </c>
      <c r="J321" s="4">
        <v>1120</v>
      </c>
      <c r="K321" s="4">
        <v>2000</v>
      </c>
      <c r="L321" s="4">
        <v>3</v>
      </c>
      <c r="M321" s="4">
        <v>1</v>
      </c>
      <c r="N321" s="4">
        <v>0</v>
      </c>
      <c r="O321" s="4">
        <v>0</v>
      </c>
      <c r="P321" s="4">
        <v>1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1</v>
      </c>
      <c r="W321" s="4">
        <v>1</v>
      </c>
      <c r="X321" s="4">
        <v>1</v>
      </c>
      <c r="Y321" s="4">
        <v>0</v>
      </c>
      <c r="Z321" s="4">
        <v>1</v>
      </c>
      <c r="AA321" s="4">
        <v>0</v>
      </c>
      <c r="AB321" s="4">
        <v>1</v>
      </c>
      <c r="AC321" s="4">
        <v>0</v>
      </c>
      <c r="AD321" s="4">
        <v>1</v>
      </c>
      <c r="AE321" s="4">
        <v>0</v>
      </c>
      <c r="AF321" s="4">
        <v>0</v>
      </c>
      <c r="AG321" s="4">
        <v>1</v>
      </c>
      <c r="AH321" s="4">
        <v>0</v>
      </c>
      <c r="AI321" s="4">
        <v>0</v>
      </c>
      <c r="AJ321" s="4">
        <v>0</v>
      </c>
    </row>
    <row r="322" spans="6:36" x14ac:dyDescent="0.25">
      <c r="F322" s="4">
        <v>8950</v>
      </c>
      <c r="G322" s="4">
        <v>58</v>
      </c>
      <c r="H322" s="4">
        <v>72</v>
      </c>
      <c r="I322" s="4">
        <v>185</v>
      </c>
      <c r="J322" s="4">
        <v>1135</v>
      </c>
      <c r="K322" s="4">
        <v>2000</v>
      </c>
      <c r="L322" s="4">
        <v>3</v>
      </c>
      <c r="M322" s="4">
        <v>1</v>
      </c>
      <c r="N322" s="4">
        <v>0</v>
      </c>
      <c r="O322" s="4">
        <v>0</v>
      </c>
      <c r="P322" s="4">
        <v>1</v>
      </c>
      <c r="Q322" s="4">
        <v>1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1</v>
      </c>
      <c r="X322" s="4">
        <v>1</v>
      </c>
      <c r="Y322" s="4">
        <v>0</v>
      </c>
      <c r="Z322" s="4">
        <v>0</v>
      </c>
      <c r="AA322" s="4">
        <v>1</v>
      </c>
      <c r="AB322" s="4">
        <v>1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1</v>
      </c>
      <c r="AI322" s="4">
        <v>0</v>
      </c>
      <c r="AJ322" s="4">
        <v>0</v>
      </c>
    </row>
    <row r="323" spans="6:36" x14ac:dyDescent="0.25">
      <c r="F323" s="4">
        <v>7950</v>
      </c>
      <c r="G323" s="4">
        <v>64</v>
      </c>
      <c r="H323" s="4">
        <v>72</v>
      </c>
      <c r="I323" s="4">
        <v>185</v>
      </c>
      <c r="J323" s="4">
        <v>1135</v>
      </c>
      <c r="K323" s="4">
        <v>2000</v>
      </c>
      <c r="L323" s="4">
        <v>3</v>
      </c>
      <c r="M323" s="4">
        <v>0</v>
      </c>
      <c r="N323" s="4">
        <v>0</v>
      </c>
      <c r="O323" s="4">
        <v>0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1</v>
      </c>
      <c r="AB323" s="4">
        <v>1</v>
      </c>
      <c r="AC323" s="4">
        <v>0</v>
      </c>
      <c r="AD323" s="4">
        <v>0</v>
      </c>
      <c r="AE323" s="4">
        <v>0</v>
      </c>
      <c r="AF323" s="4">
        <v>1</v>
      </c>
      <c r="AG323" s="4">
        <v>0</v>
      </c>
      <c r="AH323" s="4">
        <v>0</v>
      </c>
      <c r="AI323" s="4">
        <v>0</v>
      </c>
      <c r="AJ323" s="4">
        <v>0</v>
      </c>
    </row>
    <row r="324" spans="6:36" x14ac:dyDescent="0.25">
      <c r="F324" s="4">
        <v>8750</v>
      </c>
      <c r="G324" s="4">
        <v>68</v>
      </c>
      <c r="H324" s="4">
        <v>72</v>
      </c>
      <c r="I324" s="4">
        <v>185</v>
      </c>
      <c r="J324" s="4">
        <v>1115</v>
      </c>
      <c r="K324" s="4">
        <v>2000</v>
      </c>
      <c r="L324" s="4">
        <v>3</v>
      </c>
      <c r="M324" s="4">
        <v>1</v>
      </c>
      <c r="N324" s="4">
        <v>0</v>
      </c>
      <c r="O324" s="4">
        <v>0</v>
      </c>
      <c r="P324" s="4">
        <v>1</v>
      </c>
      <c r="Q324" s="4">
        <v>1</v>
      </c>
      <c r="R324" s="4">
        <v>0</v>
      </c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1</v>
      </c>
      <c r="AB324" s="4">
        <v>1</v>
      </c>
      <c r="AC324" s="4">
        <v>0</v>
      </c>
      <c r="AD324" s="4">
        <v>0</v>
      </c>
      <c r="AE324" s="4">
        <v>0</v>
      </c>
      <c r="AF324" s="4">
        <v>0</v>
      </c>
      <c r="AG324" s="4">
        <v>1</v>
      </c>
      <c r="AH324" s="4">
        <v>0</v>
      </c>
      <c r="AI324" s="4">
        <v>0</v>
      </c>
      <c r="AJ324" s="4">
        <v>0</v>
      </c>
    </row>
    <row r="325" spans="6:36" x14ac:dyDescent="0.25">
      <c r="F325" s="4">
        <v>9950</v>
      </c>
      <c r="G325" s="4">
        <v>66</v>
      </c>
      <c r="H325" s="4">
        <v>72</v>
      </c>
      <c r="I325" s="4">
        <v>185</v>
      </c>
      <c r="J325" s="4">
        <v>1100</v>
      </c>
      <c r="K325" s="4">
        <v>2000</v>
      </c>
      <c r="L325" s="4">
        <v>3</v>
      </c>
      <c r="M325" s="4">
        <v>0</v>
      </c>
      <c r="N325" s="4">
        <v>0</v>
      </c>
      <c r="O325" s="4">
        <v>0</v>
      </c>
      <c r="P325" s="4">
        <v>1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1</v>
      </c>
      <c r="AI325" s="4">
        <v>0</v>
      </c>
      <c r="AJ325" s="4">
        <v>0</v>
      </c>
    </row>
    <row r="326" spans="6:36" x14ac:dyDescent="0.25">
      <c r="F326" s="4">
        <v>7950</v>
      </c>
      <c r="G326" s="4">
        <v>68</v>
      </c>
      <c r="H326" s="4">
        <v>110</v>
      </c>
      <c r="I326" s="4">
        <v>69</v>
      </c>
      <c r="J326" s="4">
        <v>1035</v>
      </c>
      <c r="K326" s="4">
        <v>1600</v>
      </c>
      <c r="L326" s="4">
        <v>3</v>
      </c>
      <c r="M326" s="4">
        <v>1</v>
      </c>
      <c r="N326" s="4">
        <v>0</v>
      </c>
      <c r="O326" s="4">
        <v>1</v>
      </c>
      <c r="P326" s="4">
        <v>1</v>
      </c>
      <c r="Q326" s="4">
        <v>1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1</v>
      </c>
      <c r="X326" s="4">
        <v>1</v>
      </c>
      <c r="Y326" s="4">
        <v>1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1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</row>
    <row r="327" spans="6:36" x14ac:dyDescent="0.25">
      <c r="F327" s="4">
        <v>10950</v>
      </c>
      <c r="G327" s="4">
        <v>57</v>
      </c>
      <c r="H327" s="4">
        <v>110</v>
      </c>
      <c r="I327" s="4">
        <v>85</v>
      </c>
      <c r="J327" s="4">
        <v>1065</v>
      </c>
      <c r="K327" s="4">
        <v>1600</v>
      </c>
      <c r="L327" s="4">
        <v>3</v>
      </c>
      <c r="M327" s="4">
        <v>0</v>
      </c>
      <c r="N327" s="4">
        <v>0</v>
      </c>
      <c r="O327" s="4">
        <v>1</v>
      </c>
      <c r="P327" s="4">
        <v>1</v>
      </c>
      <c r="Q327" s="4">
        <v>1</v>
      </c>
      <c r="R327" s="4">
        <v>1</v>
      </c>
      <c r="S327" s="4">
        <v>0</v>
      </c>
      <c r="T327" s="4">
        <v>0</v>
      </c>
      <c r="U327" s="4">
        <v>0</v>
      </c>
      <c r="V327" s="4">
        <v>1</v>
      </c>
      <c r="W327" s="4">
        <v>1</v>
      </c>
      <c r="X327" s="4">
        <v>1</v>
      </c>
      <c r="Y327" s="4">
        <v>0</v>
      </c>
      <c r="Z327" s="4">
        <v>1</v>
      </c>
      <c r="AA327" s="4">
        <v>1</v>
      </c>
      <c r="AB327" s="4">
        <v>1</v>
      </c>
      <c r="AC327" s="4">
        <v>1</v>
      </c>
      <c r="AD327" s="4">
        <v>0</v>
      </c>
      <c r="AE327" s="4">
        <v>0</v>
      </c>
      <c r="AF327" s="4">
        <v>0</v>
      </c>
      <c r="AG327" s="4">
        <v>0</v>
      </c>
      <c r="AH327" s="4">
        <v>1</v>
      </c>
      <c r="AI327" s="4">
        <v>0</v>
      </c>
      <c r="AJ327" s="4">
        <v>0</v>
      </c>
    </row>
    <row r="328" spans="6:36" x14ac:dyDescent="0.25">
      <c r="F328" s="4">
        <v>8600</v>
      </c>
      <c r="G328" s="4">
        <v>68</v>
      </c>
      <c r="H328" s="4">
        <v>110</v>
      </c>
      <c r="I328" s="4">
        <v>85</v>
      </c>
      <c r="J328" s="4">
        <v>1065</v>
      </c>
      <c r="K328" s="4">
        <v>1600</v>
      </c>
      <c r="L328" s="4">
        <v>3</v>
      </c>
      <c r="M328" s="4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4">
        <v>0</v>
      </c>
      <c r="V328" s="4">
        <v>1</v>
      </c>
      <c r="W328" s="4">
        <v>0</v>
      </c>
      <c r="X328" s="4">
        <v>1</v>
      </c>
      <c r="Y328" s="4">
        <v>1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1</v>
      </c>
      <c r="AH328" s="4">
        <v>0</v>
      </c>
      <c r="AI328" s="4">
        <v>0</v>
      </c>
      <c r="AJ328" s="4">
        <v>0</v>
      </c>
    </row>
    <row r="329" spans="6:36" x14ac:dyDescent="0.25">
      <c r="F329" s="4">
        <v>6950</v>
      </c>
      <c r="G329" s="4">
        <v>68</v>
      </c>
      <c r="H329" s="4">
        <v>72</v>
      </c>
      <c r="I329" s="4">
        <v>185</v>
      </c>
      <c r="J329" s="4">
        <v>1115</v>
      </c>
      <c r="K329" s="4">
        <v>2000</v>
      </c>
      <c r="L329" s="4">
        <v>3</v>
      </c>
      <c r="M329" s="4">
        <v>0</v>
      </c>
      <c r="N329" s="4">
        <v>0</v>
      </c>
      <c r="O329" s="4">
        <v>0</v>
      </c>
      <c r="P329" s="4">
        <v>1</v>
      </c>
      <c r="Q329" s="4">
        <v>1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1</v>
      </c>
      <c r="AB329" s="4">
        <v>1</v>
      </c>
      <c r="AC329" s="4">
        <v>0</v>
      </c>
      <c r="AD329" s="4">
        <v>0</v>
      </c>
      <c r="AE329" s="4">
        <v>1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</row>
    <row r="330" spans="6:36" x14ac:dyDescent="0.25">
      <c r="F330" s="4">
        <v>9950</v>
      </c>
      <c r="G330" s="4">
        <v>58</v>
      </c>
      <c r="H330" s="4">
        <v>110</v>
      </c>
      <c r="I330" s="4">
        <v>85</v>
      </c>
      <c r="J330" s="4">
        <v>1070</v>
      </c>
      <c r="K330" s="4">
        <v>1600</v>
      </c>
      <c r="L330" s="4">
        <v>3</v>
      </c>
      <c r="M330" s="4">
        <v>0</v>
      </c>
      <c r="N330" s="4">
        <v>0</v>
      </c>
      <c r="O330" s="4">
        <v>0</v>
      </c>
      <c r="P330" s="4">
        <v>1</v>
      </c>
      <c r="Q330" s="4">
        <v>1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1</v>
      </c>
      <c r="AI330" s="4">
        <v>0</v>
      </c>
      <c r="AJ330" s="4">
        <v>0</v>
      </c>
    </row>
    <row r="331" spans="6:36" x14ac:dyDescent="0.25">
      <c r="F331" s="4">
        <v>9450</v>
      </c>
      <c r="G331" s="4">
        <v>60</v>
      </c>
      <c r="H331" s="4">
        <v>110</v>
      </c>
      <c r="I331" s="4">
        <v>197</v>
      </c>
      <c r="J331" s="4">
        <v>1079</v>
      </c>
      <c r="K331" s="4">
        <v>1600</v>
      </c>
      <c r="L331" s="4">
        <v>3</v>
      </c>
      <c r="M331" s="4">
        <v>1</v>
      </c>
      <c r="N331" s="4">
        <v>0</v>
      </c>
      <c r="O331" s="4">
        <v>1</v>
      </c>
      <c r="P331" s="4">
        <v>1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1</v>
      </c>
      <c r="AG331" s="4">
        <v>0</v>
      </c>
      <c r="AH331" s="4">
        <v>0</v>
      </c>
      <c r="AI331" s="4">
        <v>0</v>
      </c>
      <c r="AJ331" s="4">
        <v>0</v>
      </c>
    </row>
    <row r="332" spans="6:36" x14ac:dyDescent="0.25">
      <c r="F332" s="4">
        <v>6950</v>
      </c>
      <c r="G332" s="4">
        <v>65</v>
      </c>
      <c r="H332" s="4">
        <v>90</v>
      </c>
      <c r="I332" s="4">
        <v>64</v>
      </c>
      <c r="J332" s="4">
        <v>1260</v>
      </c>
      <c r="K332" s="4">
        <v>2000</v>
      </c>
      <c r="L332" s="4">
        <v>3</v>
      </c>
      <c r="M332" s="4">
        <v>0</v>
      </c>
      <c r="N332" s="4">
        <v>0</v>
      </c>
      <c r="O332" s="4">
        <v>0</v>
      </c>
      <c r="P332" s="4">
        <v>1</v>
      </c>
      <c r="Q332" s="4">
        <v>1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1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</row>
    <row r="333" spans="6:36" x14ac:dyDescent="0.25">
      <c r="F333" s="4">
        <v>9950</v>
      </c>
      <c r="G333" s="4">
        <v>67</v>
      </c>
      <c r="H333" s="4">
        <v>86</v>
      </c>
      <c r="I333" s="4">
        <v>69</v>
      </c>
      <c r="J333" s="4">
        <v>1020</v>
      </c>
      <c r="K333" s="4">
        <v>1300</v>
      </c>
      <c r="L333" s="4">
        <v>3</v>
      </c>
      <c r="M333" s="4">
        <v>1</v>
      </c>
      <c r="N333" s="4">
        <v>0</v>
      </c>
      <c r="O333" s="4">
        <v>1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4">
        <v>0</v>
      </c>
      <c r="V333" s="4">
        <v>1</v>
      </c>
      <c r="W333" s="4">
        <v>1</v>
      </c>
      <c r="X333" s="4">
        <v>1</v>
      </c>
      <c r="Y333" s="4">
        <v>0</v>
      </c>
      <c r="Z333" s="4">
        <v>1</v>
      </c>
      <c r="AA333" s="4">
        <v>0</v>
      </c>
      <c r="AB333" s="4">
        <v>1</v>
      </c>
      <c r="AC333" s="4">
        <v>0</v>
      </c>
      <c r="AD333" s="4">
        <v>1</v>
      </c>
      <c r="AE333" s="4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</row>
    <row r="334" spans="6:36" x14ac:dyDescent="0.25">
      <c r="F334" s="4">
        <v>8250</v>
      </c>
      <c r="G334" s="4">
        <v>59</v>
      </c>
      <c r="H334" s="4">
        <v>86</v>
      </c>
      <c r="I334" s="4">
        <v>69</v>
      </c>
      <c r="J334" s="4">
        <v>1040</v>
      </c>
      <c r="K334" s="4">
        <v>1300</v>
      </c>
      <c r="L334" s="4">
        <v>3</v>
      </c>
      <c r="M334" s="4">
        <v>1</v>
      </c>
      <c r="N334" s="4">
        <v>0</v>
      </c>
      <c r="O334" s="4">
        <v>0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4">
        <v>0</v>
      </c>
      <c r="V334" s="4">
        <v>1</v>
      </c>
      <c r="W334" s="4">
        <v>1</v>
      </c>
      <c r="X334" s="4">
        <v>1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0</v>
      </c>
      <c r="AG334" s="4">
        <v>0</v>
      </c>
      <c r="AH334" s="4">
        <v>1</v>
      </c>
      <c r="AI334" s="4">
        <v>0</v>
      </c>
      <c r="AJ334" s="4">
        <v>0</v>
      </c>
    </row>
    <row r="335" spans="6:36" x14ac:dyDescent="0.25">
      <c r="F335" s="4">
        <v>9950</v>
      </c>
      <c r="G335" s="4">
        <v>68</v>
      </c>
      <c r="H335" s="4">
        <v>110</v>
      </c>
      <c r="I335" s="4">
        <v>85</v>
      </c>
      <c r="J335" s="4">
        <v>1070</v>
      </c>
      <c r="K335" s="4">
        <v>1600</v>
      </c>
      <c r="L335" s="4">
        <v>3</v>
      </c>
      <c r="M335" s="4">
        <v>1</v>
      </c>
      <c r="N335" s="4">
        <v>0</v>
      </c>
      <c r="O335" s="4">
        <v>1</v>
      </c>
      <c r="P335" s="4">
        <v>1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1</v>
      </c>
      <c r="X335" s="4">
        <v>1</v>
      </c>
      <c r="Y335" s="4">
        <v>0</v>
      </c>
      <c r="Z335" s="4">
        <v>0</v>
      </c>
      <c r="AA335" s="4">
        <v>1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1</v>
      </c>
      <c r="AH335" s="4">
        <v>0</v>
      </c>
      <c r="AI335" s="4">
        <v>0</v>
      </c>
      <c r="AJ335" s="4">
        <v>0</v>
      </c>
    </row>
    <row r="336" spans="6:36" x14ac:dyDescent="0.25">
      <c r="F336" s="4">
        <v>9750</v>
      </c>
      <c r="G336" s="4">
        <v>65</v>
      </c>
      <c r="H336" s="4">
        <v>110</v>
      </c>
      <c r="I336" s="4">
        <v>85</v>
      </c>
      <c r="J336" s="4">
        <v>1065</v>
      </c>
      <c r="K336" s="4">
        <v>1600</v>
      </c>
      <c r="L336" s="4">
        <v>3</v>
      </c>
      <c r="M336" s="4">
        <v>0</v>
      </c>
      <c r="N336" s="4">
        <v>0</v>
      </c>
      <c r="O336" s="4">
        <v>1</v>
      </c>
      <c r="P336" s="4">
        <v>1</v>
      </c>
      <c r="Q336" s="4">
        <v>1</v>
      </c>
      <c r="R336" s="4">
        <v>1</v>
      </c>
      <c r="S336" s="4">
        <v>0</v>
      </c>
      <c r="T336" s="4">
        <v>0</v>
      </c>
      <c r="U336" s="4">
        <v>0</v>
      </c>
      <c r="V336" s="4">
        <v>1</v>
      </c>
      <c r="W336" s="4">
        <v>1</v>
      </c>
      <c r="X336" s="4">
        <v>1</v>
      </c>
      <c r="Y336" s="4">
        <v>0</v>
      </c>
      <c r="Z336" s="4">
        <v>1</v>
      </c>
      <c r="AA336" s="4">
        <v>1</v>
      </c>
      <c r="AB336" s="4">
        <v>1</v>
      </c>
      <c r="AC336" s="4">
        <v>1</v>
      </c>
      <c r="AD336" s="4">
        <v>0</v>
      </c>
      <c r="AE336" s="4">
        <v>0</v>
      </c>
      <c r="AF336" s="4">
        <v>1</v>
      </c>
      <c r="AG336" s="4">
        <v>0</v>
      </c>
      <c r="AH336" s="4">
        <v>0</v>
      </c>
      <c r="AI336" s="4">
        <v>0</v>
      </c>
      <c r="AJ336" s="4">
        <v>0</v>
      </c>
    </row>
    <row r="337" spans="6:36" x14ac:dyDescent="0.25">
      <c r="F337" s="4">
        <v>9250</v>
      </c>
      <c r="G337" s="4">
        <v>61</v>
      </c>
      <c r="H337" s="4">
        <v>110</v>
      </c>
      <c r="I337" s="4">
        <v>85</v>
      </c>
      <c r="J337" s="4">
        <v>1070</v>
      </c>
      <c r="K337" s="4">
        <v>1600</v>
      </c>
      <c r="L337" s="4">
        <v>3</v>
      </c>
      <c r="M337" s="4">
        <v>1</v>
      </c>
      <c r="N337" s="4">
        <v>0</v>
      </c>
      <c r="O337" s="4">
        <v>0</v>
      </c>
      <c r="P337" s="4">
        <v>1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1</v>
      </c>
      <c r="AB337" s="4">
        <v>1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</row>
    <row r="338" spans="6:36" x14ac:dyDescent="0.25">
      <c r="F338" s="4">
        <v>9500</v>
      </c>
      <c r="G338" s="4">
        <v>68</v>
      </c>
      <c r="H338" s="4">
        <v>110</v>
      </c>
      <c r="I338" s="4">
        <v>69</v>
      </c>
      <c r="J338" s="4">
        <v>1050</v>
      </c>
      <c r="K338" s="4">
        <v>1600</v>
      </c>
      <c r="L338" s="4">
        <v>3</v>
      </c>
      <c r="M338" s="4">
        <v>1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1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1</v>
      </c>
      <c r="AJ338" s="4">
        <v>0</v>
      </c>
    </row>
    <row r="339" spans="6:36" x14ac:dyDescent="0.25">
      <c r="F339" s="4">
        <v>9950</v>
      </c>
      <c r="G339" s="4">
        <v>62</v>
      </c>
      <c r="H339" s="4">
        <v>110</v>
      </c>
      <c r="I339" s="4">
        <v>85</v>
      </c>
      <c r="J339" s="4">
        <v>1075</v>
      </c>
      <c r="K339" s="4">
        <v>1600</v>
      </c>
      <c r="L339" s="4">
        <v>3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1</v>
      </c>
      <c r="V339" s="4">
        <v>1</v>
      </c>
      <c r="W339" s="4">
        <v>1</v>
      </c>
      <c r="X339" s="4">
        <v>1</v>
      </c>
      <c r="Y339" s="4">
        <v>0</v>
      </c>
      <c r="Z339" s="4">
        <v>1</v>
      </c>
      <c r="AA339" s="4">
        <v>0</v>
      </c>
      <c r="AB339" s="4">
        <v>1</v>
      </c>
      <c r="AC339" s="4">
        <v>1</v>
      </c>
      <c r="AD339" s="4">
        <v>0</v>
      </c>
      <c r="AE339" s="4">
        <v>0</v>
      </c>
      <c r="AF339" s="4">
        <v>0</v>
      </c>
      <c r="AG339" s="4">
        <v>1</v>
      </c>
      <c r="AH339" s="4">
        <v>0</v>
      </c>
      <c r="AI339" s="4">
        <v>0</v>
      </c>
      <c r="AJ339" s="4">
        <v>0</v>
      </c>
    </row>
    <row r="340" spans="6:36" x14ac:dyDescent="0.25">
      <c r="F340" s="4">
        <v>7750</v>
      </c>
      <c r="G340" s="4">
        <v>63</v>
      </c>
      <c r="H340" s="4">
        <v>110</v>
      </c>
      <c r="I340" s="4">
        <v>69</v>
      </c>
      <c r="J340" s="4">
        <v>1050</v>
      </c>
      <c r="K340" s="4">
        <v>1600</v>
      </c>
      <c r="L340" s="4">
        <v>3</v>
      </c>
      <c r="M340" s="4">
        <v>0</v>
      </c>
      <c r="N340" s="4">
        <v>0</v>
      </c>
      <c r="O340" s="4">
        <v>1</v>
      </c>
      <c r="P340" s="4">
        <v>1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</v>
      </c>
      <c r="Y340" s="4">
        <v>0</v>
      </c>
      <c r="Z340" s="4">
        <v>0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</row>
    <row r="341" spans="6:36" x14ac:dyDescent="0.25">
      <c r="F341" s="4">
        <v>9500</v>
      </c>
      <c r="G341" s="4">
        <v>68</v>
      </c>
      <c r="H341" s="4">
        <v>110</v>
      </c>
      <c r="I341" s="4">
        <v>85</v>
      </c>
      <c r="J341" s="4">
        <v>1075</v>
      </c>
      <c r="K341" s="4">
        <v>1600</v>
      </c>
      <c r="L341" s="4">
        <v>3</v>
      </c>
      <c r="M341" s="4">
        <v>0</v>
      </c>
      <c r="N341" s="4">
        <v>0</v>
      </c>
      <c r="O341" s="4">
        <v>0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1</v>
      </c>
      <c r="W341" s="4">
        <v>1</v>
      </c>
      <c r="X341" s="4">
        <v>1</v>
      </c>
      <c r="Y341" s="4">
        <v>0</v>
      </c>
      <c r="Z341" s="4">
        <v>1</v>
      </c>
      <c r="AA341" s="4">
        <v>0</v>
      </c>
      <c r="AB341" s="4">
        <v>1</v>
      </c>
      <c r="AC341" s="4">
        <v>0</v>
      </c>
      <c r="AD341" s="4">
        <v>0</v>
      </c>
      <c r="AE341" s="4">
        <v>0</v>
      </c>
      <c r="AF341" s="4">
        <v>1</v>
      </c>
      <c r="AG341" s="4">
        <v>0</v>
      </c>
      <c r="AH341" s="4">
        <v>0</v>
      </c>
      <c r="AI341" s="4">
        <v>0</v>
      </c>
      <c r="AJ341" s="4">
        <v>0</v>
      </c>
    </row>
    <row r="342" spans="6:36" x14ac:dyDescent="0.25">
      <c r="F342" s="4">
        <v>9950</v>
      </c>
      <c r="G342" s="4">
        <v>67</v>
      </c>
      <c r="H342" s="4">
        <v>110</v>
      </c>
      <c r="I342" s="4">
        <v>69</v>
      </c>
      <c r="J342" s="4">
        <v>1035</v>
      </c>
      <c r="K342" s="4">
        <v>1600</v>
      </c>
      <c r="L342" s="4">
        <v>3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0</v>
      </c>
      <c r="S342" s="4">
        <v>0</v>
      </c>
      <c r="T342" s="4">
        <v>0</v>
      </c>
      <c r="U342" s="4">
        <v>0</v>
      </c>
      <c r="V342" s="4">
        <v>1</v>
      </c>
      <c r="W342" s="4">
        <v>1</v>
      </c>
      <c r="X342" s="4">
        <v>1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  <c r="AD342" s="4">
        <v>1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</row>
    <row r="343" spans="6:36" x14ac:dyDescent="0.25">
      <c r="F343" s="4">
        <v>9750</v>
      </c>
      <c r="G343" s="4">
        <v>64</v>
      </c>
      <c r="H343" s="4">
        <v>110</v>
      </c>
      <c r="I343" s="4">
        <v>19</v>
      </c>
      <c r="J343" s="4">
        <v>1050</v>
      </c>
      <c r="K343" s="4">
        <v>1600</v>
      </c>
      <c r="L343" s="4">
        <v>12</v>
      </c>
      <c r="M343" s="4">
        <v>0</v>
      </c>
      <c r="N343" s="4">
        <v>1</v>
      </c>
      <c r="O343" s="4">
        <v>0</v>
      </c>
      <c r="P343" s="4">
        <v>1</v>
      </c>
      <c r="Q343" s="4">
        <v>1</v>
      </c>
      <c r="R343" s="4">
        <v>1</v>
      </c>
      <c r="S343" s="4">
        <v>1</v>
      </c>
      <c r="T343" s="4">
        <v>0</v>
      </c>
      <c r="U343" s="4">
        <v>0</v>
      </c>
      <c r="V343" s="4">
        <v>1</v>
      </c>
      <c r="W343" s="4">
        <v>1</v>
      </c>
      <c r="X343" s="4">
        <v>1</v>
      </c>
      <c r="Y343" s="4">
        <v>0</v>
      </c>
      <c r="Z343" s="4">
        <v>1</v>
      </c>
      <c r="AA343" s="4">
        <v>0</v>
      </c>
      <c r="AB343" s="4">
        <v>0</v>
      </c>
      <c r="AC343" s="4">
        <v>1</v>
      </c>
      <c r="AD343" s="4">
        <v>0</v>
      </c>
      <c r="AE343" s="4">
        <v>0</v>
      </c>
      <c r="AF343" s="4">
        <v>0</v>
      </c>
      <c r="AG343" s="4">
        <v>0</v>
      </c>
      <c r="AH343" s="4">
        <v>1</v>
      </c>
      <c r="AI343" s="4">
        <v>0</v>
      </c>
      <c r="AJ343" s="4">
        <v>0</v>
      </c>
    </row>
    <row r="344" spans="6:36" x14ac:dyDescent="0.25">
      <c r="F344" s="4">
        <v>5950</v>
      </c>
      <c r="G344" s="4">
        <v>59</v>
      </c>
      <c r="H344" s="4">
        <v>86</v>
      </c>
      <c r="I344" s="4">
        <v>19</v>
      </c>
      <c r="J344" s="4">
        <v>1015</v>
      </c>
      <c r="K344" s="4">
        <v>1300</v>
      </c>
      <c r="L344" s="4">
        <v>3</v>
      </c>
      <c r="M344" s="4">
        <v>1</v>
      </c>
      <c r="N344" s="4">
        <v>0</v>
      </c>
      <c r="O344" s="4">
        <v>0</v>
      </c>
      <c r="P344" s="4">
        <v>0</v>
      </c>
      <c r="Q344" s="4">
        <v>1</v>
      </c>
      <c r="R344" s="4">
        <v>0</v>
      </c>
      <c r="S344" s="4">
        <v>0</v>
      </c>
      <c r="T344" s="4">
        <v>0</v>
      </c>
      <c r="U344" s="4">
        <v>0</v>
      </c>
      <c r="V344" s="4">
        <v>1</v>
      </c>
      <c r="W344" s="4">
        <v>1</v>
      </c>
      <c r="X344" s="4">
        <v>1</v>
      </c>
      <c r="Y344" s="4">
        <v>1</v>
      </c>
      <c r="Z344" s="4">
        <v>0</v>
      </c>
      <c r="AA344" s="4">
        <v>0</v>
      </c>
      <c r="AB344" s="4">
        <v>0</v>
      </c>
      <c r="AC344" s="4">
        <v>1</v>
      </c>
      <c r="AD344" s="4">
        <v>0</v>
      </c>
      <c r="AE344" s="4">
        <v>1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</row>
    <row r="345" spans="6:36" x14ac:dyDescent="0.25">
      <c r="F345" s="4">
        <v>8495</v>
      </c>
      <c r="G345" s="4">
        <v>68</v>
      </c>
      <c r="H345" s="4">
        <v>110</v>
      </c>
      <c r="I345" s="4">
        <v>85</v>
      </c>
      <c r="J345" s="4">
        <v>1085</v>
      </c>
      <c r="K345" s="4">
        <v>1600</v>
      </c>
      <c r="L345" s="4">
        <v>3</v>
      </c>
      <c r="M345" s="4">
        <v>1</v>
      </c>
      <c r="N345" s="4">
        <v>0</v>
      </c>
      <c r="O345" s="4">
        <v>0</v>
      </c>
      <c r="P345" s="4">
        <v>1</v>
      </c>
      <c r="Q345" s="4">
        <v>1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1</v>
      </c>
      <c r="AB345" s="4">
        <v>1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</row>
    <row r="346" spans="6:36" x14ac:dyDescent="0.25">
      <c r="F346" s="4">
        <v>9250</v>
      </c>
      <c r="G346" s="4">
        <v>67</v>
      </c>
      <c r="H346" s="4">
        <v>86</v>
      </c>
      <c r="I346" s="4">
        <v>69</v>
      </c>
      <c r="J346" s="4">
        <v>1020</v>
      </c>
      <c r="K346" s="4">
        <v>1300</v>
      </c>
      <c r="L346" s="4">
        <v>3</v>
      </c>
      <c r="M346" s="4">
        <v>0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1</v>
      </c>
      <c r="W346" s="4">
        <v>1</v>
      </c>
      <c r="X346" s="4">
        <v>1</v>
      </c>
      <c r="Y346" s="4">
        <v>0</v>
      </c>
      <c r="Z346" s="4">
        <v>1</v>
      </c>
      <c r="AA346" s="4">
        <v>0</v>
      </c>
      <c r="AB346" s="4">
        <v>1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</row>
    <row r="347" spans="6:36" x14ac:dyDescent="0.25">
      <c r="F347" s="4">
        <v>9250</v>
      </c>
      <c r="G347" s="4">
        <v>63</v>
      </c>
      <c r="H347" s="4">
        <v>86</v>
      </c>
      <c r="I347" s="4">
        <v>85</v>
      </c>
      <c r="J347" s="4">
        <v>1055</v>
      </c>
      <c r="K347" s="4">
        <v>1300</v>
      </c>
      <c r="L347" s="4">
        <v>3</v>
      </c>
      <c r="M347" s="4">
        <v>0</v>
      </c>
      <c r="N347" s="4">
        <v>0</v>
      </c>
      <c r="O347" s="4">
        <v>0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1</v>
      </c>
      <c r="W347" s="4">
        <v>1</v>
      </c>
      <c r="X347" s="4">
        <v>1</v>
      </c>
      <c r="Y347" s="4">
        <v>0</v>
      </c>
      <c r="Z347" s="4">
        <v>1</v>
      </c>
      <c r="AA347" s="4">
        <v>0</v>
      </c>
      <c r="AB347" s="4">
        <v>1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</row>
    <row r="348" spans="6:36" x14ac:dyDescent="0.25">
      <c r="F348" s="4">
        <v>9950</v>
      </c>
      <c r="G348" s="4">
        <v>57</v>
      </c>
      <c r="H348" s="4">
        <v>72</v>
      </c>
      <c r="I348" s="4">
        <v>185</v>
      </c>
      <c r="J348" s="4">
        <v>1135</v>
      </c>
      <c r="K348" s="4">
        <v>2000</v>
      </c>
      <c r="L348" s="4">
        <v>3</v>
      </c>
      <c r="M348" s="4">
        <v>1</v>
      </c>
      <c r="N348" s="4">
        <v>0</v>
      </c>
      <c r="O348" s="4">
        <v>1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1</v>
      </c>
      <c r="AC348" s="4">
        <v>1</v>
      </c>
      <c r="AD348" s="4">
        <v>0</v>
      </c>
      <c r="AE348" s="4">
        <v>0</v>
      </c>
      <c r="AF348" s="4">
        <v>0</v>
      </c>
      <c r="AG348" s="4">
        <v>0</v>
      </c>
      <c r="AH348" s="4">
        <v>1</v>
      </c>
      <c r="AI348" s="4">
        <v>0</v>
      </c>
      <c r="AJ348" s="4">
        <v>0</v>
      </c>
    </row>
    <row r="349" spans="6:36" x14ac:dyDescent="0.25">
      <c r="F349" s="4">
        <v>7950</v>
      </c>
      <c r="G349" s="4">
        <v>61</v>
      </c>
      <c r="H349" s="4">
        <v>110</v>
      </c>
      <c r="I349" s="4">
        <v>69</v>
      </c>
      <c r="J349" s="4">
        <v>1050</v>
      </c>
      <c r="K349" s="4">
        <v>1600</v>
      </c>
      <c r="L349" s="4">
        <v>3</v>
      </c>
      <c r="M349" s="4">
        <v>0</v>
      </c>
      <c r="N349" s="4">
        <v>0</v>
      </c>
      <c r="O349" s="4">
        <v>0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1</v>
      </c>
      <c r="W349" s="4">
        <v>1</v>
      </c>
      <c r="X349" s="4">
        <v>1</v>
      </c>
      <c r="Y349" s="4">
        <v>0</v>
      </c>
      <c r="Z349" s="4">
        <v>0</v>
      </c>
      <c r="AA349" s="4">
        <v>1</v>
      </c>
      <c r="AB349" s="4">
        <v>1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1</v>
      </c>
      <c r="AI349" s="4">
        <v>0</v>
      </c>
      <c r="AJ349" s="4">
        <v>0</v>
      </c>
    </row>
    <row r="350" spans="6:36" x14ac:dyDescent="0.25">
      <c r="F350" s="4">
        <v>8250</v>
      </c>
      <c r="G350" s="4">
        <v>57</v>
      </c>
      <c r="H350" s="4">
        <v>72</v>
      </c>
      <c r="I350" s="4">
        <v>185</v>
      </c>
      <c r="J350" s="4">
        <v>1115</v>
      </c>
      <c r="K350" s="4">
        <v>2000</v>
      </c>
      <c r="L350" s="4">
        <v>3</v>
      </c>
      <c r="M350" s="4">
        <v>0</v>
      </c>
      <c r="N350" s="4">
        <v>0</v>
      </c>
      <c r="O350" s="4">
        <v>0</v>
      </c>
      <c r="P350" s="4">
        <v>1</v>
      </c>
      <c r="Q350" s="4">
        <v>1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1</v>
      </c>
      <c r="Y350" s="4">
        <v>0</v>
      </c>
      <c r="Z350" s="4">
        <v>0</v>
      </c>
      <c r="AA350" s="4">
        <v>1</v>
      </c>
      <c r="AB350" s="4">
        <v>1</v>
      </c>
      <c r="AC350" s="4">
        <v>0</v>
      </c>
      <c r="AD350" s="4">
        <v>0</v>
      </c>
      <c r="AE350" s="4">
        <v>0</v>
      </c>
      <c r="AF350" s="4">
        <v>0</v>
      </c>
      <c r="AG350" s="4">
        <v>1</v>
      </c>
      <c r="AH350" s="4">
        <v>0</v>
      </c>
      <c r="AI350" s="4">
        <v>0</v>
      </c>
      <c r="AJ350" s="4">
        <v>0</v>
      </c>
    </row>
    <row r="351" spans="6:36" x14ac:dyDescent="0.25">
      <c r="F351" s="4">
        <v>8950</v>
      </c>
      <c r="G351" s="4">
        <v>63</v>
      </c>
      <c r="H351" s="4">
        <v>110</v>
      </c>
      <c r="I351" s="4">
        <v>85</v>
      </c>
      <c r="J351" s="4">
        <v>1065</v>
      </c>
      <c r="K351" s="4">
        <v>1600</v>
      </c>
      <c r="L351" s="4">
        <v>3</v>
      </c>
      <c r="M351" s="4">
        <v>1</v>
      </c>
      <c r="N351" s="4">
        <v>0</v>
      </c>
      <c r="O351" s="4">
        <v>0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1</v>
      </c>
      <c r="W351" s="4">
        <v>1</v>
      </c>
      <c r="X351" s="4">
        <v>1</v>
      </c>
      <c r="Y351" s="4">
        <v>0</v>
      </c>
      <c r="Z351" s="4">
        <v>1</v>
      </c>
      <c r="AA351" s="4">
        <v>1</v>
      </c>
      <c r="AB351" s="4">
        <v>1</v>
      </c>
      <c r="AC351" s="4">
        <v>1</v>
      </c>
      <c r="AD351" s="4">
        <v>0</v>
      </c>
      <c r="AE351" s="4">
        <v>0</v>
      </c>
      <c r="AF351" s="4">
        <v>0</v>
      </c>
      <c r="AG351" s="4">
        <v>0</v>
      </c>
      <c r="AH351" s="4">
        <v>1</v>
      </c>
      <c r="AI351" s="4">
        <v>0</v>
      </c>
      <c r="AJ351" s="4">
        <v>0</v>
      </c>
    </row>
    <row r="352" spans="6:36" x14ac:dyDescent="0.25">
      <c r="F352" s="4">
        <v>8950</v>
      </c>
      <c r="G352" s="4">
        <v>68</v>
      </c>
      <c r="H352" s="4">
        <v>110</v>
      </c>
      <c r="I352" s="4">
        <v>85</v>
      </c>
      <c r="J352" s="4">
        <v>1075</v>
      </c>
      <c r="K352" s="4">
        <v>1600</v>
      </c>
      <c r="L352" s="4">
        <v>3</v>
      </c>
      <c r="M352" s="4">
        <v>0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1</v>
      </c>
      <c r="W352" s="4">
        <v>1</v>
      </c>
      <c r="X352" s="4">
        <v>1</v>
      </c>
      <c r="Y352" s="4">
        <v>0</v>
      </c>
      <c r="Z352" s="4">
        <v>1</v>
      </c>
      <c r="AA352" s="4">
        <v>0</v>
      </c>
      <c r="AB352" s="4">
        <v>1</v>
      </c>
      <c r="AC352" s="4">
        <v>1</v>
      </c>
      <c r="AD352" s="4">
        <v>0</v>
      </c>
      <c r="AE352" s="4">
        <v>0</v>
      </c>
      <c r="AF352" s="4">
        <v>1</v>
      </c>
      <c r="AG352" s="4">
        <v>0</v>
      </c>
      <c r="AH352" s="4">
        <v>0</v>
      </c>
      <c r="AI352" s="4">
        <v>0</v>
      </c>
      <c r="AJ352" s="4">
        <v>0</v>
      </c>
    </row>
    <row r="353" spans="6:36" x14ac:dyDescent="0.25">
      <c r="F353" s="4">
        <v>8750</v>
      </c>
      <c r="G353" s="4">
        <v>64</v>
      </c>
      <c r="H353" s="4">
        <v>86</v>
      </c>
      <c r="I353" s="4">
        <v>69</v>
      </c>
      <c r="J353" s="4">
        <v>1000</v>
      </c>
      <c r="K353" s="4">
        <v>1300</v>
      </c>
      <c r="L353" s="4">
        <v>12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1</v>
      </c>
      <c r="W353" s="4">
        <v>1</v>
      </c>
      <c r="X353" s="4">
        <v>1</v>
      </c>
      <c r="Y353" s="4">
        <v>1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1</v>
      </c>
      <c r="AH353" s="4">
        <v>0</v>
      </c>
      <c r="AI353" s="4">
        <v>0</v>
      </c>
      <c r="AJ353" s="4">
        <v>0</v>
      </c>
    </row>
    <row r="354" spans="6:36" x14ac:dyDescent="0.25">
      <c r="F354" s="4">
        <v>9950</v>
      </c>
      <c r="G354" s="4">
        <v>61</v>
      </c>
      <c r="H354" s="4">
        <v>110</v>
      </c>
      <c r="I354" s="4">
        <v>85</v>
      </c>
      <c r="J354" s="4">
        <v>1065</v>
      </c>
      <c r="K354" s="4">
        <v>1600</v>
      </c>
      <c r="L354" s="4">
        <v>3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1</v>
      </c>
      <c r="U354" s="4">
        <v>0</v>
      </c>
      <c r="V354" s="4">
        <v>1</v>
      </c>
      <c r="W354" s="4">
        <v>1</v>
      </c>
      <c r="X354" s="4">
        <v>1</v>
      </c>
      <c r="Y354" s="4">
        <v>0</v>
      </c>
      <c r="Z354" s="4">
        <v>1</v>
      </c>
      <c r="AA354" s="4">
        <v>1</v>
      </c>
      <c r="AB354" s="4">
        <v>1</v>
      </c>
      <c r="AC354" s="4">
        <v>1</v>
      </c>
      <c r="AD354" s="4">
        <v>1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</row>
    <row r="355" spans="6:36" x14ac:dyDescent="0.25">
      <c r="F355" s="4">
        <v>9900</v>
      </c>
      <c r="G355" s="4">
        <v>65</v>
      </c>
      <c r="H355" s="4">
        <v>86</v>
      </c>
      <c r="I355" s="4">
        <v>69</v>
      </c>
      <c r="J355" s="4">
        <v>1015</v>
      </c>
      <c r="K355" s="4">
        <v>1300</v>
      </c>
      <c r="L355" s="4">
        <v>3</v>
      </c>
      <c r="M355" s="4">
        <v>0</v>
      </c>
      <c r="N355" s="4">
        <v>0</v>
      </c>
      <c r="O355" s="4">
        <v>1</v>
      </c>
      <c r="P355" s="4">
        <v>1</v>
      </c>
      <c r="Q355" s="4">
        <v>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0</v>
      </c>
      <c r="Z355" s="4">
        <v>0</v>
      </c>
      <c r="AA355" s="4">
        <v>1</v>
      </c>
      <c r="AB355" s="4">
        <v>1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1</v>
      </c>
      <c r="AI355" s="4">
        <v>0</v>
      </c>
      <c r="AJ355" s="4">
        <v>0</v>
      </c>
    </row>
    <row r="356" spans="6:36" x14ac:dyDescent="0.25">
      <c r="F356" s="4">
        <v>12250</v>
      </c>
      <c r="G356" s="4">
        <v>60</v>
      </c>
      <c r="H356" s="4">
        <v>72</v>
      </c>
      <c r="I356" s="4">
        <v>185</v>
      </c>
      <c r="J356" s="4">
        <v>1100</v>
      </c>
      <c r="K356" s="4">
        <v>2000</v>
      </c>
      <c r="L356" s="4">
        <v>3</v>
      </c>
      <c r="M356" s="4">
        <v>0</v>
      </c>
      <c r="N356" s="4">
        <v>0</v>
      </c>
      <c r="O356" s="4">
        <v>0</v>
      </c>
      <c r="P356" s="4">
        <v>1</v>
      </c>
      <c r="Q356" s="4">
        <v>1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1</v>
      </c>
      <c r="AG356" s="4">
        <v>0</v>
      </c>
      <c r="AH356" s="4">
        <v>0</v>
      </c>
      <c r="AI356" s="4">
        <v>0</v>
      </c>
      <c r="AJ356" s="4">
        <v>0</v>
      </c>
    </row>
    <row r="357" spans="6:36" x14ac:dyDescent="0.25">
      <c r="F357" s="4">
        <v>9250</v>
      </c>
      <c r="G357" s="4">
        <v>67</v>
      </c>
      <c r="H357" s="4">
        <v>110</v>
      </c>
      <c r="I357" s="4">
        <v>85</v>
      </c>
      <c r="J357" s="4">
        <v>1070</v>
      </c>
      <c r="K357" s="4">
        <v>1600</v>
      </c>
      <c r="L357" s="4">
        <v>6</v>
      </c>
      <c r="M357" s="4">
        <v>1</v>
      </c>
      <c r="N357" s="4">
        <v>0</v>
      </c>
      <c r="O357" s="4">
        <v>0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  <c r="Y357" s="4">
        <v>1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1</v>
      </c>
      <c r="AH357" s="4">
        <v>0</v>
      </c>
      <c r="AI357" s="4">
        <v>0</v>
      </c>
      <c r="AJ357" s="4">
        <v>0</v>
      </c>
    </row>
    <row r="358" spans="6:36" x14ac:dyDescent="0.25">
      <c r="F358" s="4">
        <v>10250</v>
      </c>
      <c r="G358" s="4">
        <v>61</v>
      </c>
      <c r="H358" s="4">
        <v>110</v>
      </c>
      <c r="I358" s="4">
        <v>85</v>
      </c>
      <c r="J358" s="4">
        <v>1050</v>
      </c>
      <c r="K358" s="4">
        <v>1600</v>
      </c>
      <c r="L358" s="4">
        <v>6</v>
      </c>
      <c r="M358" s="4">
        <v>1</v>
      </c>
      <c r="N358" s="4">
        <v>0</v>
      </c>
      <c r="O358" s="4">
        <v>0</v>
      </c>
      <c r="P358" s="4">
        <v>1</v>
      </c>
      <c r="Q358" s="4">
        <v>0</v>
      </c>
      <c r="R358" s="4">
        <v>1</v>
      </c>
      <c r="S358" s="4">
        <v>0</v>
      </c>
      <c r="T358" s="4">
        <v>0</v>
      </c>
      <c r="U358" s="4">
        <v>0</v>
      </c>
      <c r="V358" s="4">
        <v>1</v>
      </c>
      <c r="W358" s="4">
        <v>1</v>
      </c>
      <c r="X358" s="4">
        <v>1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1</v>
      </c>
      <c r="AE358" s="4">
        <v>1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</row>
    <row r="359" spans="6:36" x14ac:dyDescent="0.25">
      <c r="F359" s="4">
        <v>8950</v>
      </c>
      <c r="G359" s="4">
        <v>68</v>
      </c>
      <c r="H359" s="4">
        <v>110</v>
      </c>
      <c r="I359" s="4">
        <v>69</v>
      </c>
      <c r="J359" s="4">
        <v>1050</v>
      </c>
      <c r="K359" s="4">
        <v>1600</v>
      </c>
      <c r="L359" s="4">
        <v>3</v>
      </c>
      <c r="M359" s="4">
        <v>0</v>
      </c>
      <c r="N359" s="4">
        <v>0</v>
      </c>
      <c r="O359" s="4">
        <v>1</v>
      </c>
      <c r="P359" s="4">
        <v>1</v>
      </c>
      <c r="Q359" s="4">
        <v>1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1</v>
      </c>
      <c r="Y359" s="4">
        <v>0</v>
      </c>
      <c r="Z359" s="4">
        <v>0</v>
      </c>
      <c r="AA359" s="4">
        <v>0</v>
      </c>
      <c r="AB359" s="4">
        <v>1</v>
      </c>
      <c r="AC359" s="4">
        <v>0</v>
      </c>
      <c r="AD359" s="4">
        <v>1</v>
      </c>
      <c r="AE359" s="4">
        <v>0</v>
      </c>
      <c r="AF359" s="4">
        <v>1</v>
      </c>
      <c r="AG359" s="4">
        <v>0</v>
      </c>
      <c r="AH359" s="4">
        <v>0</v>
      </c>
      <c r="AI359" s="4">
        <v>0</v>
      </c>
      <c r="AJ359" s="4">
        <v>0</v>
      </c>
    </row>
    <row r="360" spans="6:36" x14ac:dyDescent="0.25">
      <c r="F360" s="4">
        <v>7999</v>
      </c>
      <c r="G360" s="4">
        <v>65</v>
      </c>
      <c r="H360" s="4">
        <v>110</v>
      </c>
      <c r="I360" s="4">
        <v>69</v>
      </c>
      <c r="J360" s="4">
        <v>1050</v>
      </c>
      <c r="K360" s="4">
        <v>1600</v>
      </c>
      <c r="L360" s="4">
        <v>6</v>
      </c>
      <c r="M360" s="4">
        <v>1</v>
      </c>
      <c r="N360" s="4">
        <v>0</v>
      </c>
      <c r="O360" s="4">
        <v>0</v>
      </c>
      <c r="P360" s="4">
        <v>1</v>
      </c>
      <c r="Q360" s="4">
        <v>1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1</v>
      </c>
      <c r="Y360" s="4">
        <v>1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</row>
    <row r="361" spans="6:36" x14ac:dyDescent="0.25">
      <c r="F361" s="4">
        <v>8250</v>
      </c>
      <c r="G361" s="4">
        <v>63</v>
      </c>
      <c r="H361" s="4">
        <v>86</v>
      </c>
      <c r="I361" s="4">
        <v>69</v>
      </c>
      <c r="J361" s="4">
        <v>1000</v>
      </c>
      <c r="K361" s="4">
        <v>1300</v>
      </c>
      <c r="L361" s="4">
        <v>3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1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1</v>
      </c>
      <c r="AG361" s="4">
        <v>0</v>
      </c>
      <c r="AH361" s="4">
        <v>0</v>
      </c>
      <c r="AI361" s="4">
        <v>0</v>
      </c>
      <c r="AJ361" s="4">
        <v>0</v>
      </c>
    </row>
    <row r="362" spans="6:36" x14ac:dyDescent="0.25">
      <c r="F362" s="4">
        <v>8500</v>
      </c>
      <c r="G362" s="4">
        <v>67</v>
      </c>
      <c r="H362" s="4">
        <v>72</v>
      </c>
      <c r="I362" s="4">
        <v>185</v>
      </c>
      <c r="J362" s="4">
        <v>1100</v>
      </c>
      <c r="K362" s="4">
        <v>2000</v>
      </c>
      <c r="L362" s="4">
        <v>3</v>
      </c>
      <c r="M362" s="4">
        <v>1</v>
      </c>
      <c r="N362" s="4">
        <v>0</v>
      </c>
      <c r="O362" s="4">
        <v>0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1</v>
      </c>
      <c r="AH362" s="4">
        <v>0</v>
      </c>
      <c r="AI362" s="4">
        <v>0</v>
      </c>
      <c r="AJ362" s="4">
        <v>0</v>
      </c>
    </row>
    <row r="363" spans="6:36" x14ac:dyDescent="0.25">
      <c r="F363" s="4">
        <v>9450</v>
      </c>
      <c r="G363" s="4">
        <v>65</v>
      </c>
      <c r="H363" s="4">
        <v>110</v>
      </c>
      <c r="I363" s="4">
        <v>85</v>
      </c>
      <c r="J363" s="4">
        <v>1065</v>
      </c>
      <c r="K363" s="4">
        <v>1600</v>
      </c>
      <c r="L363" s="4">
        <v>3</v>
      </c>
      <c r="M363" s="4">
        <v>0</v>
      </c>
      <c r="N363" s="4">
        <v>0</v>
      </c>
      <c r="O363" s="4">
        <v>0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1</v>
      </c>
      <c r="W363" s="4">
        <v>1</v>
      </c>
      <c r="X363" s="4">
        <v>1</v>
      </c>
      <c r="Y363" s="4">
        <v>0</v>
      </c>
      <c r="Z363" s="4">
        <v>1</v>
      </c>
      <c r="AA363" s="4">
        <v>1</v>
      </c>
      <c r="AB363" s="4">
        <v>1</v>
      </c>
      <c r="AC363" s="4">
        <v>1</v>
      </c>
      <c r="AD363" s="4">
        <v>0</v>
      </c>
      <c r="AE363" s="4">
        <v>0</v>
      </c>
      <c r="AF363" s="4">
        <v>1</v>
      </c>
      <c r="AG363" s="4">
        <v>0</v>
      </c>
      <c r="AH363" s="4">
        <v>0</v>
      </c>
      <c r="AI363" s="4">
        <v>0</v>
      </c>
      <c r="AJ363" s="4">
        <v>0</v>
      </c>
    </row>
    <row r="364" spans="6:36" x14ac:dyDescent="0.25">
      <c r="F364" s="4">
        <v>9500</v>
      </c>
      <c r="G364" s="4">
        <v>58</v>
      </c>
      <c r="H364" s="4">
        <v>110</v>
      </c>
      <c r="I364" s="4">
        <v>85</v>
      </c>
      <c r="J364" s="4">
        <v>1075</v>
      </c>
      <c r="K364" s="4">
        <v>1600</v>
      </c>
      <c r="L364" s="4">
        <v>3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1</v>
      </c>
      <c r="W364" s="4">
        <v>1</v>
      </c>
      <c r="X364" s="4">
        <v>1</v>
      </c>
      <c r="Y364" s="4">
        <v>0</v>
      </c>
      <c r="Z364" s="4">
        <v>1</v>
      </c>
      <c r="AA364" s="4">
        <v>0</v>
      </c>
      <c r="AB364" s="4">
        <v>1</v>
      </c>
      <c r="AC364" s="4">
        <v>1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</row>
    <row r="365" spans="6:36" x14ac:dyDescent="0.25">
      <c r="F365" s="4">
        <v>8450</v>
      </c>
      <c r="G365" s="4">
        <v>68</v>
      </c>
      <c r="H365" s="4">
        <v>110</v>
      </c>
      <c r="I365" s="4">
        <v>69</v>
      </c>
      <c r="J365" s="4">
        <v>1050</v>
      </c>
      <c r="K365" s="4">
        <v>1600</v>
      </c>
      <c r="L365" s="4">
        <v>3</v>
      </c>
      <c r="M365" s="4">
        <v>0</v>
      </c>
      <c r="N365" s="4">
        <v>0</v>
      </c>
      <c r="O365" s="4">
        <v>1</v>
      </c>
      <c r="P365" s="4">
        <v>1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  <c r="W365" s="4">
        <v>1</v>
      </c>
      <c r="X365" s="4">
        <v>1</v>
      </c>
      <c r="Y365" s="4">
        <v>0</v>
      </c>
      <c r="Z365" s="4">
        <v>0</v>
      </c>
      <c r="AA365" s="4">
        <v>1</v>
      </c>
      <c r="AB365" s="4">
        <v>1</v>
      </c>
      <c r="AC365" s="4">
        <v>0</v>
      </c>
      <c r="AD365" s="4">
        <v>0</v>
      </c>
      <c r="AE365" s="4">
        <v>0</v>
      </c>
      <c r="AF365" s="4">
        <v>1</v>
      </c>
      <c r="AG365" s="4">
        <v>0</v>
      </c>
      <c r="AH365" s="4">
        <v>0</v>
      </c>
      <c r="AI365" s="4">
        <v>0</v>
      </c>
      <c r="AJ365" s="4">
        <v>0</v>
      </c>
    </row>
    <row r="366" spans="6:36" x14ac:dyDescent="0.25">
      <c r="F366" s="4">
        <v>8750</v>
      </c>
      <c r="G366" s="4">
        <v>60</v>
      </c>
      <c r="H366" s="4">
        <v>110</v>
      </c>
      <c r="I366" s="4">
        <v>69</v>
      </c>
      <c r="J366" s="4">
        <v>1035</v>
      </c>
      <c r="K366" s="4">
        <v>1600</v>
      </c>
      <c r="L366" s="4">
        <v>12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1</v>
      </c>
      <c r="Z366" s="4">
        <v>0</v>
      </c>
      <c r="AA366" s="4">
        <v>0</v>
      </c>
      <c r="AB366" s="4">
        <v>0</v>
      </c>
      <c r="AC366" s="4">
        <v>0</v>
      </c>
      <c r="AD366" s="4">
        <v>1</v>
      </c>
      <c r="AE366" s="4">
        <v>0</v>
      </c>
      <c r="AF366" s="4">
        <v>1</v>
      </c>
      <c r="AG366" s="4">
        <v>0</v>
      </c>
      <c r="AH366" s="4">
        <v>0</v>
      </c>
      <c r="AI366" s="4">
        <v>0</v>
      </c>
      <c r="AJ366" s="4">
        <v>0</v>
      </c>
    </row>
    <row r="367" spans="6:36" x14ac:dyDescent="0.25">
      <c r="F367" s="4">
        <v>8500</v>
      </c>
      <c r="G367" s="4">
        <v>68</v>
      </c>
      <c r="H367" s="4">
        <v>110</v>
      </c>
      <c r="I367" s="4">
        <v>69</v>
      </c>
      <c r="J367" s="4">
        <v>1050</v>
      </c>
      <c r="K367" s="4">
        <v>1600</v>
      </c>
      <c r="L367" s="4">
        <v>3</v>
      </c>
      <c r="M367" s="4">
        <v>0</v>
      </c>
      <c r="N367" s="4">
        <v>0</v>
      </c>
      <c r="O367" s="4">
        <v>0</v>
      </c>
      <c r="P367" s="4">
        <v>1</v>
      </c>
      <c r="Q367" s="4">
        <v>1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1</v>
      </c>
      <c r="X367" s="4">
        <v>1</v>
      </c>
      <c r="Y367" s="4">
        <v>0</v>
      </c>
      <c r="Z367" s="4">
        <v>0</v>
      </c>
      <c r="AA367" s="4">
        <v>0</v>
      </c>
      <c r="AB367" s="4">
        <v>1</v>
      </c>
      <c r="AC367" s="4">
        <v>1</v>
      </c>
      <c r="AD367" s="4">
        <v>1</v>
      </c>
      <c r="AE367" s="4">
        <v>0</v>
      </c>
      <c r="AF367" s="4">
        <v>1</v>
      </c>
      <c r="AG367" s="4">
        <v>0</v>
      </c>
      <c r="AH367" s="4">
        <v>0</v>
      </c>
      <c r="AI367" s="4">
        <v>0</v>
      </c>
      <c r="AJ367" s="4">
        <v>0</v>
      </c>
    </row>
    <row r="368" spans="6:36" x14ac:dyDescent="0.25">
      <c r="F368" s="4">
        <v>8150</v>
      </c>
      <c r="G368" s="4">
        <v>65</v>
      </c>
      <c r="H368" s="4">
        <v>86</v>
      </c>
      <c r="I368" s="4">
        <v>69</v>
      </c>
      <c r="J368" s="4">
        <v>1015</v>
      </c>
      <c r="K368" s="4">
        <v>1300</v>
      </c>
      <c r="L368" s="4">
        <v>3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1</v>
      </c>
      <c r="Y368" s="4">
        <v>0</v>
      </c>
      <c r="Z368" s="4">
        <v>0</v>
      </c>
      <c r="AA368" s="4">
        <v>0</v>
      </c>
      <c r="AB368" s="4">
        <v>1</v>
      </c>
      <c r="AC368" s="4">
        <v>1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</row>
    <row r="369" spans="6:36" x14ac:dyDescent="0.25">
      <c r="F369" s="4">
        <v>10995</v>
      </c>
      <c r="G369" s="4">
        <v>59</v>
      </c>
      <c r="H369" s="4">
        <v>86</v>
      </c>
      <c r="I369" s="4">
        <v>85</v>
      </c>
      <c r="J369" s="4">
        <v>1065</v>
      </c>
      <c r="K369" s="4">
        <v>1300</v>
      </c>
      <c r="L369" s="4">
        <v>3</v>
      </c>
      <c r="M369" s="4">
        <v>1</v>
      </c>
      <c r="N369" s="4">
        <v>1</v>
      </c>
      <c r="O369" s="4">
        <v>1</v>
      </c>
      <c r="P369" s="4">
        <v>1</v>
      </c>
      <c r="Q369" s="4">
        <v>1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1</v>
      </c>
      <c r="Y369" s="4">
        <v>0</v>
      </c>
      <c r="Z369" s="4">
        <v>0</v>
      </c>
      <c r="AA369" s="4">
        <v>0</v>
      </c>
      <c r="AB369" s="4">
        <v>1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4">
        <v>0</v>
      </c>
      <c r="AJ369" s="4">
        <v>0</v>
      </c>
    </row>
    <row r="370" spans="6:36" x14ac:dyDescent="0.25">
      <c r="F370" s="4">
        <v>9250</v>
      </c>
      <c r="G370" s="4">
        <v>68</v>
      </c>
      <c r="H370" s="4">
        <v>110</v>
      </c>
      <c r="I370" s="4">
        <v>69</v>
      </c>
      <c r="J370" s="4">
        <v>1035</v>
      </c>
      <c r="K370" s="4">
        <v>1600</v>
      </c>
      <c r="L370" s="4">
        <v>3</v>
      </c>
      <c r="M370" s="4">
        <v>1</v>
      </c>
      <c r="N370" s="4">
        <v>0</v>
      </c>
      <c r="O370" s="4">
        <v>1</v>
      </c>
      <c r="P370" s="4">
        <v>1</v>
      </c>
      <c r="Q370" s="4">
        <v>1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1</v>
      </c>
      <c r="X370" s="4">
        <v>1</v>
      </c>
      <c r="Y370" s="4">
        <v>0</v>
      </c>
      <c r="Z370" s="4">
        <v>0</v>
      </c>
      <c r="AA370" s="4">
        <v>0</v>
      </c>
      <c r="AB370" s="4">
        <v>1</v>
      </c>
      <c r="AC370" s="4">
        <v>0</v>
      </c>
      <c r="AD370" s="4">
        <v>1</v>
      </c>
      <c r="AE370" s="4">
        <v>1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</row>
    <row r="371" spans="6:36" x14ac:dyDescent="0.25">
      <c r="F371" s="4">
        <v>9250</v>
      </c>
      <c r="G371" s="4">
        <v>68</v>
      </c>
      <c r="H371" s="4">
        <v>110</v>
      </c>
      <c r="I371" s="4">
        <v>85</v>
      </c>
      <c r="J371" s="4">
        <v>1075</v>
      </c>
      <c r="K371" s="4">
        <v>1600</v>
      </c>
      <c r="L371" s="4">
        <v>3</v>
      </c>
      <c r="M371" s="4">
        <v>1</v>
      </c>
      <c r="N371" s="4">
        <v>0</v>
      </c>
      <c r="O371" s="4">
        <v>0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1</v>
      </c>
      <c r="W371" s="4">
        <v>1</v>
      </c>
      <c r="X371" s="4">
        <v>1</v>
      </c>
      <c r="Y371" s="4">
        <v>0</v>
      </c>
      <c r="Z371" s="4">
        <v>1</v>
      </c>
      <c r="AA371" s="4">
        <v>0</v>
      </c>
      <c r="AB371" s="4">
        <v>1</v>
      </c>
      <c r="AC371" s="4">
        <v>1</v>
      </c>
      <c r="AD371" s="4">
        <v>1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</row>
    <row r="372" spans="6:36" x14ac:dyDescent="0.25">
      <c r="F372" s="4">
        <v>8750</v>
      </c>
      <c r="G372" s="4">
        <v>67</v>
      </c>
      <c r="H372" s="4">
        <v>86</v>
      </c>
      <c r="I372" s="4">
        <v>69</v>
      </c>
      <c r="J372" s="4">
        <v>1015</v>
      </c>
      <c r="K372" s="4">
        <v>1300</v>
      </c>
      <c r="L372" s="4">
        <v>3</v>
      </c>
      <c r="M372" s="4">
        <v>0</v>
      </c>
      <c r="N372" s="4">
        <v>0</v>
      </c>
      <c r="O372" s="4">
        <v>1</v>
      </c>
      <c r="P372" s="4">
        <v>1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1</v>
      </c>
      <c r="Y372" s="4">
        <v>0</v>
      </c>
      <c r="Z372" s="4">
        <v>0</v>
      </c>
      <c r="AA372" s="4">
        <v>1</v>
      </c>
      <c r="AB372" s="4">
        <v>1</v>
      </c>
      <c r="AC372" s="4">
        <v>1</v>
      </c>
      <c r="AD372" s="4">
        <v>1</v>
      </c>
      <c r="AE372" s="4">
        <v>0</v>
      </c>
      <c r="AF372" s="4">
        <v>1</v>
      </c>
      <c r="AG372" s="4">
        <v>0</v>
      </c>
      <c r="AH372" s="4">
        <v>0</v>
      </c>
      <c r="AI372" s="4">
        <v>0</v>
      </c>
      <c r="AJ372" s="4">
        <v>0</v>
      </c>
    </row>
    <row r="373" spans="6:36" x14ac:dyDescent="0.25">
      <c r="F373" s="4">
        <v>8250</v>
      </c>
      <c r="G373" s="4">
        <v>64</v>
      </c>
      <c r="H373" s="4">
        <v>86</v>
      </c>
      <c r="I373" s="4">
        <v>69</v>
      </c>
      <c r="J373" s="4">
        <v>1015</v>
      </c>
      <c r="K373" s="4">
        <v>1300</v>
      </c>
      <c r="L373" s="4">
        <v>3</v>
      </c>
      <c r="M373" s="4">
        <v>0</v>
      </c>
      <c r="N373" s="4">
        <v>0</v>
      </c>
      <c r="O373" s="4">
        <v>1</v>
      </c>
      <c r="P373" s="4">
        <v>1</v>
      </c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1</v>
      </c>
      <c r="Y373" s="4">
        <v>0</v>
      </c>
      <c r="Z373" s="4">
        <v>0</v>
      </c>
      <c r="AA373" s="4">
        <v>0</v>
      </c>
      <c r="AB373" s="4">
        <v>1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1</v>
      </c>
      <c r="AI373" s="4">
        <v>0</v>
      </c>
      <c r="AJ373" s="4">
        <v>0</v>
      </c>
    </row>
    <row r="374" spans="6:36" x14ac:dyDescent="0.25">
      <c r="F374" s="4">
        <v>10450</v>
      </c>
      <c r="G374" s="4">
        <v>62</v>
      </c>
      <c r="H374" s="4">
        <v>110</v>
      </c>
      <c r="I374" s="4">
        <v>85</v>
      </c>
      <c r="J374" s="4">
        <v>1065</v>
      </c>
      <c r="K374" s="4">
        <v>1600</v>
      </c>
      <c r="L374" s="4">
        <v>3</v>
      </c>
      <c r="M374" s="4">
        <v>1</v>
      </c>
      <c r="N374" s="4">
        <v>0</v>
      </c>
      <c r="O374" s="4">
        <v>0</v>
      </c>
      <c r="P374" s="4">
        <v>1</v>
      </c>
      <c r="Q374" s="4">
        <v>1</v>
      </c>
      <c r="R374" s="4">
        <v>1</v>
      </c>
      <c r="S374" s="4">
        <v>0</v>
      </c>
      <c r="T374" s="4">
        <v>1</v>
      </c>
      <c r="U374" s="4">
        <v>0</v>
      </c>
      <c r="V374" s="4">
        <v>1</v>
      </c>
      <c r="W374" s="4">
        <v>1</v>
      </c>
      <c r="X374" s="4">
        <v>1</v>
      </c>
      <c r="Y374" s="4">
        <v>0</v>
      </c>
      <c r="Z374" s="4">
        <v>1</v>
      </c>
      <c r="AA374" s="4">
        <v>1</v>
      </c>
      <c r="AB374" s="4">
        <v>1</v>
      </c>
      <c r="AC374" s="4">
        <v>1</v>
      </c>
      <c r="AD374" s="4">
        <v>1</v>
      </c>
      <c r="AE374" s="4">
        <v>0</v>
      </c>
      <c r="AF374" s="4">
        <v>0</v>
      </c>
      <c r="AG374" s="4">
        <v>0</v>
      </c>
      <c r="AH374" s="4">
        <v>0</v>
      </c>
      <c r="AI374" s="4">
        <v>1</v>
      </c>
      <c r="AJ374" s="4">
        <v>0</v>
      </c>
    </row>
    <row r="375" spans="6:36" x14ac:dyDescent="0.25">
      <c r="F375" s="4">
        <v>7450</v>
      </c>
      <c r="G375" s="4">
        <v>65</v>
      </c>
      <c r="H375" s="4">
        <v>86</v>
      </c>
      <c r="I375" s="4">
        <v>69</v>
      </c>
      <c r="J375" s="4">
        <v>1015</v>
      </c>
      <c r="K375" s="4">
        <v>1300</v>
      </c>
      <c r="L375" s="4">
        <v>3</v>
      </c>
      <c r="M375" s="4">
        <v>1</v>
      </c>
      <c r="N375" s="4">
        <v>0</v>
      </c>
      <c r="O375" s="4">
        <v>0</v>
      </c>
      <c r="P375" s="4">
        <v>0</v>
      </c>
      <c r="Q375" s="4">
        <v>1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1</v>
      </c>
      <c r="Y375" s="4">
        <v>0</v>
      </c>
      <c r="Z375" s="4">
        <v>0</v>
      </c>
      <c r="AA375" s="4">
        <v>0</v>
      </c>
      <c r="AB375" s="4">
        <v>1</v>
      </c>
      <c r="AC375" s="4">
        <v>0</v>
      </c>
      <c r="AD375" s="4">
        <v>1</v>
      </c>
      <c r="AE375" s="4">
        <v>0</v>
      </c>
      <c r="AF375" s="4">
        <v>0</v>
      </c>
      <c r="AG375" s="4">
        <v>0</v>
      </c>
      <c r="AH375" s="4">
        <v>1</v>
      </c>
      <c r="AI375" s="4">
        <v>0</v>
      </c>
      <c r="AJ375" s="4">
        <v>0</v>
      </c>
    </row>
    <row r="376" spans="6:36" x14ac:dyDescent="0.25">
      <c r="F376" s="4">
        <v>10950</v>
      </c>
      <c r="G376" s="4">
        <v>65</v>
      </c>
      <c r="H376" s="4">
        <v>110</v>
      </c>
      <c r="I376" s="4">
        <v>85</v>
      </c>
      <c r="J376" s="4">
        <v>1065</v>
      </c>
      <c r="K376" s="4">
        <v>1600</v>
      </c>
      <c r="L376" s="4">
        <v>3</v>
      </c>
      <c r="M376" s="4">
        <v>1</v>
      </c>
      <c r="N376" s="4">
        <v>0</v>
      </c>
      <c r="O376" s="4">
        <v>1</v>
      </c>
      <c r="P376" s="4">
        <v>1</v>
      </c>
      <c r="Q376" s="4">
        <v>1</v>
      </c>
      <c r="R376" s="4">
        <v>1</v>
      </c>
      <c r="S376" s="4">
        <v>0</v>
      </c>
      <c r="T376" s="4">
        <v>0</v>
      </c>
      <c r="U376" s="4">
        <v>0</v>
      </c>
      <c r="V376" s="4">
        <v>1</v>
      </c>
      <c r="W376" s="4">
        <v>1</v>
      </c>
      <c r="X376" s="4">
        <v>1</v>
      </c>
      <c r="Y376" s="4">
        <v>0</v>
      </c>
      <c r="Z376" s="4">
        <v>1</v>
      </c>
      <c r="AA376" s="4">
        <v>1</v>
      </c>
      <c r="AB376" s="4">
        <v>1</v>
      </c>
      <c r="AC376" s="4">
        <v>1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1</v>
      </c>
      <c r="AJ376" s="4">
        <v>0</v>
      </c>
    </row>
    <row r="377" spans="6:36" x14ac:dyDescent="0.25">
      <c r="F377" s="4">
        <v>8750</v>
      </c>
      <c r="G377" s="4">
        <v>66</v>
      </c>
      <c r="H377" s="4">
        <v>86</v>
      </c>
      <c r="I377" s="4">
        <v>69</v>
      </c>
      <c r="J377" s="4">
        <v>1015</v>
      </c>
      <c r="K377" s="4">
        <v>1300</v>
      </c>
      <c r="L377" s="4">
        <v>3</v>
      </c>
      <c r="M377" s="4">
        <v>0</v>
      </c>
      <c r="N377" s="4">
        <v>0</v>
      </c>
      <c r="O377" s="4">
        <v>1</v>
      </c>
      <c r="P377" s="4">
        <v>1</v>
      </c>
      <c r="Q377" s="4">
        <v>1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1</v>
      </c>
      <c r="AB377" s="4">
        <v>1</v>
      </c>
      <c r="AC377" s="4">
        <v>0</v>
      </c>
      <c r="AD377" s="4">
        <v>0</v>
      </c>
      <c r="AE377" s="4">
        <v>0</v>
      </c>
      <c r="AF377" s="4">
        <v>1</v>
      </c>
      <c r="AG377" s="4">
        <v>0</v>
      </c>
      <c r="AH377" s="4">
        <v>0</v>
      </c>
      <c r="AI377" s="4">
        <v>0</v>
      </c>
      <c r="AJ377" s="4">
        <v>0</v>
      </c>
    </row>
    <row r="378" spans="6:36" x14ac:dyDescent="0.25">
      <c r="F378" s="4">
        <v>9950</v>
      </c>
      <c r="G378" s="4">
        <v>59</v>
      </c>
      <c r="H378" s="4">
        <v>110</v>
      </c>
      <c r="I378" s="4">
        <v>85</v>
      </c>
      <c r="J378" s="4">
        <v>1065</v>
      </c>
      <c r="K378" s="4">
        <v>1600</v>
      </c>
      <c r="L378" s="4">
        <v>3</v>
      </c>
      <c r="M378" s="4">
        <v>1</v>
      </c>
      <c r="N378" s="4">
        <v>0</v>
      </c>
      <c r="O378" s="4">
        <v>0</v>
      </c>
      <c r="P378" s="4">
        <v>1</v>
      </c>
      <c r="Q378" s="4">
        <v>1</v>
      </c>
      <c r="R378" s="4">
        <v>1</v>
      </c>
      <c r="S378" s="4">
        <v>0</v>
      </c>
      <c r="T378" s="4">
        <v>0</v>
      </c>
      <c r="U378" s="4">
        <v>0</v>
      </c>
      <c r="V378" s="4">
        <v>1</v>
      </c>
      <c r="W378" s="4">
        <v>1</v>
      </c>
      <c r="X378" s="4">
        <v>1</v>
      </c>
      <c r="Y378" s="4">
        <v>0</v>
      </c>
      <c r="Z378" s="4">
        <v>1</v>
      </c>
      <c r="AA378" s="4">
        <v>1</v>
      </c>
      <c r="AB378" s="4">
        <v>1</v>
      </c>
      <c r="AC378" s="4">
        <v>1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1</v>
      </c>
      <c r="AJ378" s="4">
        <v>0</v>
      </c>
    </row>
    <row r="379" spans="6:36" x14ac:dyDescent="0.25">
      <c r="F379" s="4">
        <v>8250</v>
      </c>
      <c r="G379" s="4">
        <v>65</v>
      </c>
      <c r="H379" s="4">
        <v>110</v>
      </c>
      <c r="I379" s="4">
        <v>69</v>
      </c>
      <c r="J379" s="4">
        <v>1035</v>
      </c>
      <c r="K379" s="4">
        <v>1600</v>
      </c>
      <c r="L379" s="4">
        <v>3</v>
      </c>
      <c r="M379" s="4">
        <v>1</v>
      </c>
      <c r="N379" s="4">
        <v>0</v>
      </c>
      <c r="O379" s="4">
        <v>0</v>
      </c>
      <c r="P379" s="4">
        <v>1</v>
      </c>
      <c r="Q379" s="4">
        <v>1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1</v>
      </c>
      <c r="AE379" s="4">
        <v>0</v>
      </c>
      <c r="AF379" s="4">
        <v>1</v>
      </c>
      <c r="AG379" s="4">
        <v>0</v>
      </c>
      <c r="AH379" s="4">
        <v>0</v>
      </c>
      <c r="AI379" s="4">
        <v>0</v>
      </c>
      <c r="AJ379" s="4">
        <v>0</v>
      </c>
    </row>
    <row r="380" spans="6:36" x14ac:dyDescent="0.25">
      <c r="F380" s="4">
        <v>7950</v>
      </c>
      <c r="G380" s="4">
        <v>60</v>
      </c>
      <c r="H380" s="4">
        <v>86</v>
      </c>
      <c r="I380" s="4">
        <v>19</v>
      </c>
      <c r="J380" s="4">
        <v>1015</v>
      </c>
      <c r="K380" s="4">
        <v>1300</v>
      </c>
      <c r="L380" s="4">
        <v>3</v>
      </c>
      <c r="M380" s="4">
        <v>0</v>
      </c>
      <c r="N380" s="4">
        <v>0</v>
      </c>
      <c r="O380" s="4">
        <v>0</v>
      </c>
      <c r="P380" s="4">
        <v>1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1</v>
      </c>
      <c r="AH380" s="4">
        <v>0</v>
      </c>
      <c r="AI380" s="4">
        <v>0</v>
      </c>
      <c r="AJ380" s="4">
        <v>0</v>
      </c>
    </row>
    <row r="381" spans="6:36" x14ac:dyDescent="0.25">
      <c r="F381" s="4">
        <v>9895</v>
      </c>
      <c r="G381" s="4">
        <v>67</v>
      </c>
      <c r="H381" s="4">
        <v>110</v>
      </c>
      <c r="I381" s="4">
        <v>69</v>
      </c>
      <c r="J381" s="4">
        <v>1040</v>
      </c>
      <c r="K381" s="4">
        <v>1600</v>
      </c>
      <c r="L381" s="4">
        <v>3</v>
      </c>
      <c r="M381" s="4">
        <v>1</v>
      </c>
      <c r="N381" s="4">
        <v>0</v>
      </c>
      <c r="O381" s="4">
        <v>1</v>
      </c>
      <c r="P381" s="4">
        <v>1</v>
      </c>
      <c r="Q381" s="4">
        <v>1</v>
      </c>
      <c r="R381" s="4">
        <v>1</v>
      </c>
      <c r="S381" s="4">
        <v>0</v>
      </c>
      <c r="T381" s="4">
        <v>0</v>
      </c>
      <c r="U381" s="4">
        <v>0</v>
      </c>
      <c r="V381" s="4">
        <v>1</v>
      </c>
      <c r="W381" s="4">
        <v>1</v>
      </c>
      <c r="X381" s="4">
        <v>1</v>
      </c>
      <c r="Y381" s="4">
        <v>0</v>
      </c>
      <c r="Z381" s="4">
        <v>1</v>
      </c>
      <c r="AA381" s="4">
        <v>0</v>
      </c>
      <c r="AB381" s="4">
        <v>1</v>
      </c>
      <c r="AC381" s="4">
        <v>0</v>
      </c>
      <c r="AD381" s="4">
        <v>0</v>
      </c>
      <c r="AE381" s="4">
        <v>0</v>
      </c>
      <c r="AF381" s="4">
        <v>0</v>
      </c>
      <c r="AG381" s="4">
        <v>1</v>
      </c>
      <c r="AH381" s="4">
        <v>0</v>
      </c>
      <c r="AI381" s="4">
        <v>0</v>
      </c>
      <c r="AJ381" s="4">
        <v>0</v>
      </c>
    </row>
    <row r="382" spans="6:36" x14ac:dyDescent="0.25">
      <c r="F382" s="4">
        <v>9130</v>
      </c>
      <c r="G382" s="4">
        <v>67</v>
      </c>
      <c r="H382" s="4">
        <v>86</v>
      </c>
      <c r="I382" s="4">
        <v>69</v>
      </c>
      <c r="J382" s="4">
        <v>1015</v>
      </c>
      <c r="K382" s="4">
        <v>1300</v>
      </c>
      <c r="L382" s="4">
        <v>3</v>
      </c>
      <c r="M382" s="4">
        <v>1</v>
      </c>
      <c r="N382" s="4">
        <v>0</v>
      </c>
      <c r="O382" s="4">
        <v>0</v>
      </c>
      <c r="P382" s="4">
        <v>1</v>
      </c>
      <c r="Q382" s="4">
        <v>1</v>
      </c>
      <c r="R382" s="4">
        <v>0</v>
      </c>
      <c r="S382" s="4">
        <v>0</v>
      </c>
      <c r="T382" s="4">
        <v>0</v>
      </c>
      <c r="U382" s="4">
        <v>0</v>
      </c>
      <c r="V382" s="4">
        <v>1</v>
      </c>
      <c r="W382" s="4">
        <v>1</v>
      </c>
      <c r="X382" s="4">
        <v>1</v>
      </c>
      <c r="Y382" s="4">
        <v>0</v>
      </c>
      <c r="Z382" s="4">
        <v>0</v>
      </c>
      <c r="AA382" s="4">
        <v>0</v>
      </c>
      <c r="AB382" s="4">
        <v>1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</row>
    <row r="383" spans="6:36" x14ac:dyDescent="0.25">
      <c r="F383" s="4">
        <v>10950</v>
      </c>
      <c r="G383" s="4">
        <v>59</v>
      </c>
      <c r="H383" s="4">
        <v>86</v>
      </c>
      <c r="I383" s="4">
        <v>85</v>
      </c>
      <c r="J383" s="4">
        <v>1065</v>
      </c>
      <c r="K383" s="4">
        <v>1300</v>
      </c>
      <c r="L383" s="4">
        <v>3</v>
      </c>
      <c r="M383" s="4">
        <v>0</v>
      </c>
      <c r="N383" s="4">
        <v>1</v>
      </c>
      <c r="O383" s="4">
        <v>1</v>
      </c>
      <c r="P383" s="4">
        <v>1</v>
      </c>
      <c r="Q383" s="4">
        <v>1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4">
        <v>0</v>
      </c>
      <c r="AA383" s="4">
        <v>1</v>
      </c>
      <c r="AB383" s="4">
        <v>1</v>
      </c>
      <c r="AC383" s="4">
        <v>0</v>
      </c>
      <c r="AD383" s="4">
        <v>0</v>
      </c>
      <c r="AE383" s="4">
        <v>0</v>
      </c>
      <c r="AF383" s="4">
        <v>0</v>
      </c>
      <c r="AG383" s="4">
        <v>1</v>
      </c>
      <c r="AH383" s="4">
        <v>0</v>
      </c>
      <c r="AI383" s="4">
        <v>0</v>
      </c>
      <c r="AJ383" s="4">
        <v>0</v>
      </c>
    </row>
    <row r="384" spans="6:36" x14ac:dyDescent="0.25">
      <c r="F384" s="4">
        <v>10500</v>
      </c>
      <c r="G384" s="4">
        <v>60</v>
      </c>
      <c r="H384" s="4">
        <v>110</v>
      </c>
      <c r="I384" s="4">
        <v>85</v>
      </c>
      <c r="J384" s="4">
        <v>1075</v>
      </c>
      <c r="K384" s="4">
        <v>1600</v>
      </c>
      <c r="L384" s="4">
        <v>3</v>
      </c>
      <c r="M384" s="4">
        <v>1</v>
      </c>
      <c r="N384" s="4">
        <v>0</v>
      </c>
      <c r="O384" s="4">
        <v>1</v>
      </c>
      <c r="P384" s="4">
        <v>1</v>
      </c>
      <c r="Q384" s="4">
        <v>1</v>
      </c>
      <c r="R384" s="4">
        <v>1</v>
      </c>
      <c r="S384" s="4">
        <v>0</v>
      </c>
      <c r="T384" s="4">
        <v>0</v>
      </c>
      <c r="U384" s="4">
        <v>0</v>
      </c>
      <c r="V384" s="4">
        <v>1</v>
      </c>
      <c r="W384" s="4">
        <v>1</v>
      </c>
      <c r="X384" s="4">
        <v>1</v>
      </c>
      <c r="Y384" s="4">
        <v>0</v>
      </c>
      <c r="Z384" s="4">
        <v>1</v>
      </c>
      <c r="AA384" s="4">
        <v>0</v>
      </c>
      <c r="AB384" s="4">
        <v>1</v>
      </c>
      <c r="AC384" s="4">
        <v>1</v>
      </c>
      <c r="AD384" s="4">
        <v>1</v>
      </c>
      <c r="AE384" s="4">
        <v>0</v>
      </c>
      <c r="AF384" s="4">
        <v>0</v>
      </c>
      <c r="AG384" s="4">
        <v>1</v>
      </c>
      <c r="AH384" s="4">
        <v>0</v>
      </c>
      <c r="AI384" s="4">
        <v>0</v>
      </c>
      <c r="AJ384" s="4">
        <v>0</v>
      </c>
    </row>
    <row r="385" spans="6:36" x14ac:dyDescent="0.25">
      <c r="F385" s="4">
        <v>8900</v>
      </c>
      <c r="G385" s="4">
        <v>61</v>
      </c>
      <c r="H385" s="4">
        <v>110</v>
      </c>
      <c r="I385" s="4">
        <v>69</v>
      </c>
      <c r="J385" s="4">
        <v>1050</v>
      </c>
      <c r="K385" s="4">
        <v>1600</v>
      </c>
      <c r="L385" s="4">
        <v>3</v>
      </c>
      <c r="M385" s="4">
        <v>1</v>
      </c>
      <c r="N385" s="4">
        <v>0</v>
      </c>
      <c r="O385" s="4">
        <v>1</v>
      </c>
      <c r="P385" s="4">
        <v>1</v>
      </c>
      <c r="Q385" s="4">
        <v>1</v>
      </c>
      <c r="R385" s="4">
        <v>1</v>
      </c>
      <c r="S385" s="4">
        <v>0</v>
      </c>
      <c r="T385" s="4">
        <v>0</v>
      </c>
      <c r="U385" s="4">
        <v>0</v>
      </c>
      <c r="V385" s="4">
        <v>1</v>
      </c>
      <c r="W385" s="4">
        <v>1</v>
      </c>
      <c r="X385" s="4">
        <v>1</v>
      </c>
      <c r="Y385" s="4">
        <v>0</v>
      </c>
      <c r="Z385" s="4">
        <v>0</v>
      </c>
      <c r="AA385" s="4">
        <v>0</v>
      </c>
      <c r="AB385" s="4">
        <v>1</v>
      </c>
      <c r="AC385" s="4">
        <v>0</v>
      </c>
      <c r="AD385" s="4">
        <v>1</v>
      </c>
      <c r="AE385" s="4">
        <v>0</v>
      </c>
      <c r="AF385" s="4">
        <v>0</v>
      </c>
      <c r="AG385" s="4">
        <v>1</v>
      </c>
      <c r="AH385" s="4">
        <v>0</v>
      </c>
      <c r="AI385" s="4">
        <v>0</v>
      </c>
      <c r="AJ385" s="4">
        <v>0</v>
      </c>
    </row>
    <row r="386" spans="6:36" x14ac:dyDescent="0.25">
      <c r="F386" s="4">
        <v>7950</v>
      </c>
      <c r="G386" s="4">
        <v>64</v>
      </c>
      <c r="H386" s="4">
        <v>86</v>
      </c>
      <c r="I386" s="4">
        <v>69</v>
      </c>
      <c r="J386" s="4">
        <v>1015</v>
      </c>
      <c r="K386" s="4">
        <v>1300</v>
      </c>
      <c r="L386" s="4">
        <v>3</v>
      </c>
      <c r="M386" s="4">
        <v>1</v>
      </c>
      <c r="N386" s="4">
        <v>0</v>
      </c>
      <c r="O386" s="4">
        <v>1</v>
      </c>
      <c r="P386" s="4">
        <v>1</v>
      </c>
      <c r="Q386" s="4">
        <v>1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1</v>
      </c>
      <c r="AB386" s="4">
        <v>1</v>
      </c>
      <c r="AC386" s="4">
        <v>0</v>
      </c>
      <c r="AD386" s="4">
        <v>1</v>
      </c>
      <c r="AE386" s="4">
        <v>1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</row>
    <row r="387" spans="6:36" x14ac:dyDescent="0.25">
      <c r="F387" s="4">
        <v>9500</v>
      </c>
      <c r="G387" s="4">
        <v>61</v>
      </c>
      <c r="H387" s="4">
        <v>107</v>
      </c>
      <c r="I387" s="4">
        <v>85</v>
      </c>
      <c r="J387" s="4">
        <v>1100</v>
      </c>
      <c r="K387" s="4">
        <v>1600</v>
      </c>
      <c r="L387" s="4">
        <v>3</v>
      </c>
      <c r="M387" s="4">
        <v>1</v>
      </c>
      <c r="N387" s="4">
        <v>1</v>
      </c>
      <c r="O387" s="4">
        <v>1</v>
      </c>
      <c r="P387" s="4">
        <v>1</v>
      </c>
      <c r="Q387" s="4">
        <v>1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1</v>
      </c>
      <c r="Z387" s="4">
        <v>0</v>
      </c>
      <c r="AA387" s="4">
        <v>1</v>
      </c>
      <c r="AB387" s="4">
        <v>1</v>
      </c>
      <c r="AC387" s="4">
        <v>0</v>
      </c>
      <c r="AD387" s="4">
        <v>1</v>
      </c>
      <c r="AE387" s="4">
        <v>0</v>
      </c>
      <c r="AF387" s="4">
        <v>0</v>
      </c>
      <c r="AG387" s="4">
        <v>1</v>
      </c>
      <c r="AH387" s="4">
        <v>0</v>
      </c>
      <c r="AI387" s="4">
        <v>0</v>
      </c>
      <c r="AJ387" s="4">
        <v>0</v>
      </c>
    </row>
    <row r="388" spans="6:36" x14ac:dyDescent="0.25">
      <c r="F388" s="4">
        <v>10950</v>
      </c>
      <c r="G388" s="4">
        <v>67</v>
      </c>
      <c r="H388" s="4">
        <v>110</v>
      </c>
      <c r="I388" s="4">
        <v>85</v>
      </c>
      <c r="J388" s="4">
        <v>1075</v>
      </c>
      <c r="K388" s="4">
        <v>1600</v>
      </c>
      <c r="L388" s="4">
        <v>3</v>
      </c>
      <c r="M388" s="4">
        <v>1</v>
      </c>
      <c r="N388" s="4">
        <v>0</v>
      </c>
      <c r="O388" s="4">
        <v>1</v>
      </c>
      <c r="P388" s="4">
        <v>1</v>
      </c>
      <c r="Q388" s="4">
        <v>1</v>
      </c>
      <c r="R388" s="4">
        <v>1</v>
      </c>
      <c r="S388" s="4">
        <v>0</v>
      </c>
      <c r="T388" s="4">
        <v>0</v>
      </c>
      <c r="U388" s="4">
        <v>0</v>
      </c>
      <c r="V388" s="4">
        <v>1</v>
      </c>
      <c r="W388" s="4">
        <v>1</v>
      </c>
      <c r="X388" s="4">
        <v>1</v>
      </c>
      <c r="Y388" s="4">
        <v>0</v>
      </c>
      <c r="Z388" s="4">
        <v>1</v>
      </c>
      <c r="AA388" s="4">
        <v>0</v>
      </c>
      <c r="AB388" s="4">
        <v>1</v>
      </c>
      <c r="AC388" s="4">
        <v>1</v>
      </c>
      <c r="AD388" s="4">
        <v>1</v>
      </c>
      <c r="AE388" s="4">
        <v>0</v>
      </c>
      <c r="AF388" s="4">
        <v>0</v>
      </c>
      <c r="AG388" s="4">
        <v>1</v>
      </c>
      <c r="AH388" s="4">
        <v>0</v>
      </c>
      <c r="AI388" s="4">
        <v>0</v>
      </c>
      <c r="AJ388" s="4">
        <v>0</v>
      </c>
    </row>
    <row r="389" spans="6:36" x14ac:dyDescent="0.25">
      <c r="F389" s="4">
        <v>9750</v>
      </c>
      <c r="G389" s="4">
        <v>68</v>
      </c>
      <c r="H389" s="4">
        <v>110</v>
      </c>
      <c r="I389" s="4">
        <v>69</v>
      </c>
      <c r="J389" s="4">
        <v>1035</v>
      </c>
      <c r="K389" s="4">
        <v>1600</v>
      </c>
      <c r="L389" s="4">
        <v>3</v>
      </c>
      <c r="M389" s="4">
        <v>1</v>
      </c>
      <c r="N389" s="4">
        <v>0</v>
      </c>
      <c r="O389" s="4">
        <v>1</v>
      </c>
      <c r="P389" s="4">
        <v>1</v>
      </c>
      <c r="Q389" s="4">
        <v>1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1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</row>
    <row r="390" spans="6:36" x14ac:dyDescent="0.25">
      <c r="F390" s="4">
        <v>9450</v>
      </c>
      <c r="G390" s="4">
        <v>63</v>
      </c>
      <c r="H390" s="4">
        <v>110</v>
      </c>
      <c r="I390" s="4">
        <v>85</v>
      </c>
      <c r="J390" s="4">
        <v>1055</v>
      </c>
      <c r="K390" s="4">
        <v>1600</v>
      </c>
      <c r="L390" s="4">
        <v>3</v>
      </c>
      <c r="M390" s="4">
        <v>1</v>
      </c>
      <c r="N390" s="4">
        <v>0</v>
      </c>
      <c r="O390" s="4">
        <v>1</v>
      </c>
      <c r="P390" s="4">
        <v>1</v>
      </c>
      <c r="Q390" s="4">
        <v>1</v>
      </c>
      <c r="R390" s="4">
        <v>1</v>
      </c>
      <c r="S390" s="4">
        <v>0</v>
      </c>
      <c r="T390" s="4">
        <v>0</v>
      </c>
      <c r="U390" s="4">
        <v>1</v>
      </c>
      <c r="V390" s="4">
        <v>1</v>
      </c>
      <c r="W390" s="4">
        <v>1</v>
      </c>
      <c r="X390" s="4">
        <v>1</v>
      </c>
      <c r="Y390" s="4">
        <v>0</v>
      </c>
      <c r="Z390" s="4">
        <v>1</v>
      </c>
      <c r="AA390" s="4">
        <v>0</v>
      </c>
      <c r="AB390" s="4">
        <v>1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1</v>
      </c>
      <c r="AJ390" s="4">
        <v>0</v>
      </c>
    </row>
    <row r="391" spans="6:36" x14ac:dyDescent="0.25">
      <c r="F391" s="4">
        <v>8750</v>
      </c>
      <c r="G391" s="4">
        <v>67</v>
      </c>
      <c r="H391" s="4">
        <v>86</v>
      </c>
      <c r="I391" s="4">
        <v>69</v>
      </c>
      <c r="J391" s="4">
        <v>1020</v>
      </c>
      <c r="K391" s="4">
        <v>1300</v>
      </c>
      <c r="L391" s="4">
        <v>3</v>
      </c>
      <c r="M391" s="4">
        <v>1</v>
      </c>
      <c r="N391" s="4">
        <v>0</v>
      </c>
      <c r="O391" s="4">
        <v>0</v>
      </c>
      <c r="P391" s="4">
        <v>1</v>
      </c>
      <c r="Q391" s="4">
        <v>1</v>
      </c>
      <c r="R391" s="4">
        <v>1</v>
      </c>
      <c r="S391" s="4">
        <v>0</v>
      </c>
      <c r="T391" s="4">
        <v>0</v>
      </c>
      <c r="U391" s="4">
        <v>0</v>
      </c>
      <c r="V391" s="4">
        <v>1</v>
      </c>
      <c r="W391" s="4">
        <v>1</v>
      </c>
      <c r="X391" s="4">
        <v>1</v>
      </c>
      <c r="Y391" s="4">
        <v>0</v>
      </c>
      <c r="Z391" s="4">
        <v>1</v>
      </c>
      <c r="AA391" s="4">
        <v>0</v>
      </c>
      <c r="AB391" s="4">
        <v>1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</v>
      </c>
      <c r="AJ391" s="4">
        <v>0</v>
      </c>
    </row>
    <row r="392" spans="6:36" x14ac:dyDescent="0.25">
      <c r="F392" s="4">
        <v>8950</v>
      </c>
      <c r="G392" s="4">
        <v>62</v>
      </c>
      <c r="H392" s="4">
        <v>72</v>
      </c>
      <c r="I392" s="4">
        <v>185</v>
      </c>
      <c r="J392" s="4">
        <v>1120</v>
      </c>
      <c r="K392" s="4">
        <v>2000</v>
      </c>
      <c r="L392" s="4">
        <v>3</v>
      </c>
      <c r="M392" s="4">
        <v>1</v>
      </c>
      <c r="N392" s="4">
        <v>0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0</v>
      </c>
      <c r="U392" s="4">
        <v>0</v>
      </c>
      <c r="V392" s="4">
        <v>1</v>
      </c>
      <c r="W392" s="4">
        <v>1</v>
      </c>
      <c r="X392" s="4">
        <v>1</v>
      </c>
      <c r="Y392" s="4">
        <v>0</v>
      </c>
      <c r="Z392" s="4">
        <v>1</v>
      </c>
      <c r="AA392" s="4">
        <v>0</v>
      </c>
      <c r="AB392" s="4">
        <v>1</v>
      </c>
      <c r="AC392" s="4">
        <v>0</v>
      </c>
      <c r="AD392" s="4">
        <v>0</v>
      </c>
      <c r="AE392" s="4">
        <v>0</v>
      </c>
      <c r="AF392" s="4">
        <v>0</v>
      </c>
      <c r="AG392" s="4">
        <v>1</v>
      </c>
      <c r="AH392" s="4">
        <v>0</v>
      </c>
      <c r="AI392" s="4">
        <v>0</v>
      </c>
      <c r="AJ392" s="4">
        <v>0</v>
      </c>
    </row>
    <row r="393" spans="6:36" x14ac:dyDescent="0.25">
      <c r="F393" s="4">
        <v>9900</v>
      </c>
      <c r="G393" s="4">
        <v>68</v>
      </c>
      <c r="H393" s="4">
        <v>110</v>
      </c>
      <c r="I393" s="4">
        <v>85</v>
      </c>
      <c r="J393" s="4">
        <v>1075</v>
      </c>
      <c r="K393" s="4">
        <v>1600</v>
      </c>
      <c r="L393" s="4">
        <v>3</v>
      </c>
      <c r="M393" s="4">
        <v>1</v>
      </c>
      <c r="N393" s="4">
        <v>0</v>
      </c>
      <c r="O393" s="4">
        <v>0</v>
      </c>
      <c r="P393" s="4">
        <v>1</v>
      </c>
      <c r="Q393" s="4">
        <v>1</v>
      </c>
      <c r="R393" s="4">
        <v>1</v>
      </c>
      <c r="S393" s="4">
        <v>0</v>
      </c>
      <c r="T393" s="4">
        <v>0</v>
      </c>
      <c r="U393" s="4">
        <v>0</v>
      </c>
      <c r="V393" s="4">
        <v>1</v>
      </c>
      <c r="W393" s="4">
        <v>1</v>
      </c>
      <c r="X393" s="4">
        <v>1</v>
      </c>
      <c r="Y393" s="4">
        <v>0</v>
      </c>
      <c r="Z393" s="4">
        <v>1</v>
      </c>
      <c r="AA393" s="4">
        <v>0</v>
      </c>
      <c r="AB393" s="4">
        <v>1</v>
      </c>
      <c r="AC393" s="4">
        <v>1</v>
      </c>
      <c r="AD393" s="4">
        <v>0</v>
      </c>
      <c r="AE393" s="4">
        <v>0</v>
      </c>
      <c r="AF393" s="4">
        <v>0</v>
      </c>
      <c r="AG393" s="4">
        <v>1</v>
      </c>
      <c r="AH393" s="4">
        <v>0</v>
      </c>
      <c r="AI393" s="4">
        <v>0</v>
      </c>
      <c r="AJ393" s="4">
        <v>0</v>
      </c>
    </row>
    <row r="394" spans="6:36" x14ac:dyDescent="0.25">
      <c r="F394" s="4">
        <v>8950</v>
      </c>
      <c r="G394" s="4">
        <v>65</v>
      </c>
      <c r="H394" s="4">
        <v>86</v>
      </c>
      <c r="I394" s="4">
        <v>19</v>
      </c>
      <c r="J394" s="4">
        <v>1015</v>
      </c>
      <c r="K394" s="4">
        <v>1300</v>
      </c>
      <c r="L394" s="4">
        <v>3</v>
      </c>
      <c r="M394" s="4">
        <v>0</v>
      </c>
      <c r="N394" s="4">
        <v>0</v>
      </c>
      <c r="O394" s="4">
        <v>0</v>
      </c>
      <c r="P394" s="4">
        <v>1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1</v>
      </c>
      <c r="X394" s="4">
        <v>1</v>
      </c>
      <c r="Y394" s="4">
        <v>0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1</v>
      </c>
      <c r="AJ394" s="4">
        <v>0</v>
      </c>
    </row>
    <row r="395" spans="6:36" x14ac:dyDescent="0.25">
      <c r="F395" s="4">
        <v>7950</v>
      </c>
      <c r="G395" s="4">
        <v>68</v>
      </c>
      <c r="H395" s="4">
        <v>86</v>
      </c>
      <c r="I395" s="4">
        <v>69</v>
      </c>
      <c r="J395" s="4">
        <v>1015</v>
      </c>
      <c r="K395" s="4">
        <v>1300</v>
      </c>
      <c r="L395" s="4">
        <v>3</v>
      </c>
      <c r="M395" s="4">
        <v>1</v>
      </c>
      <c r="N395" s="4">
        <v>0</v>
      </c>
      <c r="O395" s="4">
        <v>1</v>
      </c>
      <c r="P395" s="4">
        <v>1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</v>
      </c>
      <c r="Y395" s="4">
        <v>0</v>
      </c>
      <c r="Z395" s="4">
        <v>0</v>
      </c>
      <c r="AA395" s="4">
        <v>1</v>
      </c>
      <c r="AB395" s="4">
        <v>1</v>
      </c>
      <c r="AC395" s="4">
        <v>1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1</v>
      </c>
      <c r="AJ395" s="4">
        <v>0</v>
      </c>
    </row>
    <row r="396" spans="6:36" x14ac:dyDescent="0.25">
      <c r="F396" s="4">
        <v>7750</v>
      </c>
      <c r="G396" s="4">
        <v>68</v>
      </c>
      <c r="H396" s="4">
        <v>110</v>
      </c>
      <c r="I396" s="4">
        <v>85</v>
      </c>
      <c r="J396" s="4">
        <v>1070</v>
      </c>
      <c r="K396" s="4">
        <v>1600</v>
      </c>
      <c r="L396" s="4">
        <v>3</v>
      </c>
      <c r="M396" s="4">
        <v>0</v>
      </c>
      <c r="N396" s="4">
        <v>0</v>
      </c>
      <c r="O396" s="4">
        <v>0</v>
      </c>
      <c r="P396" s="4">
        <v>1</v>
      </c>
      <c r="Q396" s="4">
        <v>0</v>
      </c>
      <c r="R396" s="4">
        <v>1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1</v>
      </c>
      <c r="AC396" s="4">
        <v>0</v>
      </c>
      <c r="AD396" s="4">
        <v>0</v>
      </c>
      <c r="AE396" s="4">
        <v>0</v>
      </c>
      <c r="AF396" s="4">
        <v>1</v>
      </c>
      <c r="AG396" s="4">
        <v>0</v>
      </c>
      <c r="AH396" s="4">
        <v>0</v>
      </c>
      <c r="AI396" s="4">
        <v>0</v>
      </c>
      <c r="AJ396" s="4">
        <v>0</v>
      </c>
    </row>
    <row r="397" spans="6:36" x14ac:dyDescent="0.25">
      <c r="F397" s="4">
        <v>8950</v>
      </c>
      <c r="G397" s="4">
        <v>63</v>
      </c>
      <c r="H397" s="4">
        <v>110</v>
      </c>
      <c r="I397" s="4">
        <v>85</v>
      </c>
      <c r="J397" s="4">
        <v>1075</v>
      </c>
      <c r="K397" s="4">
        <v>1600</v>
      </c>
      <c r="L397" s="4">
        <v>3</v>
      </c>
      <c r="M397" s="4">
        <v>1</v>
      </c>
      <c r="N397" s="4">
        <v>0</v>
      </c>
      <c r="O397" s="4">
        <v>0</v>
      </c>
      <c r="P397" s="4">
        <v>1</v>
      </c>
      <c r="Q397" s="4">
        <v>1</v>
      </c>
      <c r="R397" s="4">
        <v>1</v>
      </c>
      <c r="S397" s="4">
        <v>0</v>
      </c>
      <c r="T397" s="4">
        <v>0</v>
      </c>
      <c r="U397" s="4">
        <v>0</v>
      </c>
      <c r="V397" s="4">
        <v>1</v>
      </c>
      <c r="W397" s="4">
        <v>1</v>
      </c>
      <c r="X397" s="4">
        <v>1</v>
      </c>
      <c r="Y397" s="4">
        <v>0</v>
      </c>
      <c r="Z397" s="4">
        <v>1</v>
      </c>
      <c r="AA397" s="4">
        <v>0</v>
      </c>
      <c r="AB397" s="4">
        <v>1</v>
      </c>
      <c r="AC397" s="4">
        <v>0</v>
      </c>
      <c r="AD397" s="4">
        <v>0</v>
      </c>
      <c r="AE397" s="4">
        <v>0</v>
      </c>
      <c r="AF397" s="4">
        <v>0</v>
      </c>
      <c r="AG397" s="4">
        <v>1</v>
      </c>
      <c r="AH397" s="4">
        <v>0</v>
      </c>
      <c r="AI397" s="4">
        <v>0</v>
      </c>
      <c r="AJ397" s="4">
        <v>0</v>
      </c>
    </row>
    <row r="398" spans="6:36" x14ac:dyDescent="0.25">
      <c r="F398" s="4">
        <v>11950</v>
      </c>
      <c r="G398" s="4">
        <v>60</v>
      </c>
      <c r="H398" s="4">
        <v>86</v>
      </c>
      <c r="I398" s="4">
        <v>69</v>
      </c>
      <c r="J398" s="4">
        <v>1035</v>
      </c>
      <c r="K398" s="4">
        <v>1300</v>
      </c>
      <c r="L398" s="4">
        <v>3</v>
      </c>
      <c r="M398" s="4">
        <v>0</v>
      </c>
      <c r="N398" s="4">
        <v>0</v>
      </c>
      <c r="O398" s="4">
        <v>0</v>
      </c>
      <c r="P398" s="4">
        <v>1</v>
      </c>
      <c r="Q398" s="4">
        <v>1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1</v>
      </c>
      <c r="AB398" s="4">
        <v>1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1</v>
      </c>
      <c r="AI398" s="4">
        <v>0</v>
      </c>
      <c r="AJ398" s="4">
        <v>0</v>
      </c>
    </row>
    <row r="399" spans="6:36" x14ac:dyDescent="0.25">
      <c r="F399" s="4">
        <v>9950</v>
      </c>
      <c r="G399" s="4">
        <v>64</v>
      </c>
      <c r="H399" s="4">
        <v>110</v>
      </c>
      <c r="I399" s="4">
        <v>69</v>
      </c>
      <c r="J399" s="4">
        <v>1050</v>
      </c>
      <c r="K399" s="4">
        <v>1600</v>
      </c>
      <c r="L399" s="4">
        <v>12</v>
      </c>
      <c r="M399" s="4">
        <v>0</v>
      </c>
      <c r="N399" s="4">
        <v>0</v>
      </c>
      <c r="O399" s="4">
        <v>1</v>
      </c>
      <c r="P399" s="4">
        <v>1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1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</row>
    <row r="400" spans="6:36" x14ac:dyDescent="0.25">
      <c r="F400" s="4">
        <v>8250</v>
      </c>
      <c r="G400" s="4">
        <v>65</v>
      </c>
      <c r="H400" s="4">
        <v>110</v>
      </c>
      <c r="I400" s="4">
        <v>69</v>
      </c>
      <c r="J400" s="4">
        <v>1050</v>
      </c>
      <c r="K400" s="4">
        <v>1600</v>
      </c>
      <c r="L400" s="4">
        <v>3</v>
      </c>
      <c r="M400" s="4">
        <v>1</v>
      </c>
      <c r="N400" s="4">
        <v>0</v>
      </c>
      <c r="O400" s="4">
        <v>0</v>
      </c>
      <c r="P400" s="4">
        <v>1</v>
      </c>
      <c r="Q400" s="4">
        <v>1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4">
        <v>0</v>
      </c>
      <c r="AA400" s="4">
        <v>0</v>
      </c>
      <c r="AB400" s="4">
        <v>1</v>
      </c>
      <c r="AC400" s="4">
        <v>0</v>
      </c>
      <c r="AD400" s="4">
        <v>0</v>
      </c>
      <c r="AE400" s="4">
        <v>0</v>
      </c>
      <c r="AF400" s="4">
        <v>1</v>
      </c>
      <c r="AG400" s="4">
        <v>0</v>
      </c>
      <c r="AH400" s="4">
        <v>0</v>
      </c>
      <c r="AI400" s="4">
        <v>0</v>
      </c>
      <c r="AJ400" s="4">
        <v>0</v>
      </c>
    </row>
    <row r="401" spans="6:36" x14ac:dyDescent="0.25">
      <c r="F401" s="4">
        <v>9995</v>
      </c>
      <c r="G401" s="4">
        <v>61</v>
      </c>
      <c r="H401" s="4">
        <v>110</v>
      </c>
      <c r="I401" s="4">
        <v>85</v>
      </c>
      <c r="J401" s="4">
        <v>1065</v>
      </c>
      <c r="K401" s="4">
        <v>1600</v>
      </c>
      <c r="L401" s="4">
        <v>3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0</v>
      </c>
      <c r="T401" s="4">
        <v>0</v>
      </c>
      <c r="U401" s="4">
        <v>0</v>
      </c>
      <c r="V401" s="4">
        <v>1</v>
      </c>
      <c r="W401" s="4">
        <v>1</v>
      </c>
      <c r="X401" s="4">
        <v>1</v>
      </c>
      <c r="Y401" s="4">
        <v>0</v>
      </c>
      <c r="Z401" s="4">
        <v>1</v>
      </c>
      <c r="AA401" s="4">
        <v>1</v>
      </c>
      <c r="AB401" s="4">
        <v>1</v>
      </c>
      <c r="AC401" s="4">
        <v>1</v>
      </c>
      <c r="AD401" s="4">
        <v>1</v>
      </c>
      <c r="AE401" s="4">
        <v>0</v>
      </c>
      <c r="AF401" s="4">
        <v>0</v>
      </c>
      <c r="AG401" s="4">
        <v>0</v>
      </c>
      <c r="AH401" s="4">
        <v>0</v>
      </c>
      <c r="AI401" s="4">
        <v>1</v>
      </c>
      <c r="AJ401" s="4">
        <v>0</v>
      </c>
    </row>
    <row r="402" spans="6:36" x14ac:dyDescent="0.25">
      <c r="F402" s="4">
        <v>10950</v>
      </c>
      <c r="G402" s="4">
        <v>64</v>
      </c>
      <c r="H402" s="4">
        <v>110</v>
      </c>
      <c r="I402" s="4">
        <v>85</v>
      </c>
      <c r="J402" s="4">
        <v>1070</v>
      </c>
      <c r="K402" s="4">
        <v>1600</v>
      </c>
      <c r="L402" s="4">
        <v>3</v>
      </c>
      <c r="M402" s="4">
        <v>0</v>
      </c>
      <c r="N402" s="4">
        <v>0</v>
      </c>
      <c r="O402" s="4">
        <v>1</v>
      </c>
      <c r="P402" s="4">
        <v>1</v>
      </c>
      <c r="Q402" s="4">
        <v>1</v>
      </c>
      <c r="R402" s="4">
        <v>1</v>
      </c>
      <c r="S402" s="4">
        <v>0</v>
      </c>
      <c r="T402" s="4">
        <v>0</v>
      </c>
      <c r="U402" s="4">
        <v>0</v>
      </c>
      <c r="V402" s="4">
        <v>1</v>
      </c>
      <c r="W402" s="4">
        <v>1</v>
      </c>
      <c r="X402" s="4">
        <v>1</v>
      </c>
      <c r="Y402" s="4">
        <v>0</v>
      </c>
      <c r="Z402" s="4">
        <v>0</v>
      </c>
      <c r="AA402" s="4">
        <v>0</v>
      </c>
      <c r="AB402" s="4">
        <v>1</v>
      </c>
      <c r="AC402" s="4">
        <v>0</v>
      </c>
      <c r="AD402" s="4">
        <v>0</v>
      </c>
      <c r="AE402" s="4">
        <v>0</v>
      </c>
      <c r="AF402" s="4">
        <v>1</v>
      </c>
      <c r="AG402" s="4">
        <v>0</v>
      </c>
      <c r="AH402" s="4">
        <v>0</v>
      </c>
      <c r="AI402" s="4">
        <v>0</v>
      </c>
      <c r="AJ402" s="4">
        <v>0</v>
      </c>
    </row>
    <row r="403" spans="6:36" x14ac:dyDescent="0.25">
      <c r="F403" s="4">
        <v>8250</v>
      </c>
      <c r="G403" s="4">
        <v>63</v>
      </c>
      <c r="H403" s="4">
        <v>110</v>
      </c>
      <c r="I403" s="4">
        <v>69</v>
      </c>
      <c r="J403" s="4">
        <v>1050</v>
      </c>
      <c r="K403" s="4">
        <v>1600</v>
      </c>
      <c r="L403" s="4">
        <v>3</v>
      </c>
      <c r="M403" s="4">
        <v>1</v>
      </c>
      <c r="N403" s="4">
        <v>0</v>
      </c>
      <c r="O403" s="4">
        <v>0</v>
      </c>
      <c r="P403" s="4">
        <v>1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  <c r="W403" s="4">
        <v>1</v>
      </c>
      <c r="X403" s="4">
        <v>1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4">
        <v>1</v>
      </c>
      <c r="AE403" s="4">
        <v>0</v>
      </c>
      <c r="AF403" s="4">
        <v>0</v>
      </c>
      <c r="AG403" s="4">
        <v>1</v>
      </c>
      <c r="AH403" s="4">
        <v>0</v>
      </c>
      <c r="AI403" s="4">
        <v>0</v>
      </c>
      <c r="AJ403" s="4">
        <v>0</v>
      </c>
    </row>
    <row r="404" spans="6:36" x14ac:dyDescent="0.25">
      <c r="F404" s="4">
        <v>9500</v>
      </c>
      <c r="G404" s="4">
        <v>59</v>
      </c>
      <c r="H404" s="4">
        <v>110</v>
      </c>
      <c r="I404" s="4">
        <v>85</v>
      </c>
      <c r="J404" s="4">
        <v>1065</v>
      </c>
      <c r="K404" s="4">
        <v>1600</v>
      </c>
      <c r="L404" s="4">
        <v>3</v>
      </c>
      <c r="M404" s="4">
        <v>0</v>
      </c>
      <c r="N404" s="4">
        <v>0</v>
      </c>
      <c r="O404" s="4">
        <v>0</v>
      </c>
      <c r="P404" s="4">
        <v>1</v>
      </c>
      <c r="Q404" s="4">
        <v>1</v>
      </c>
      <c r="R404" s="4">
        <v>1</v>
      </c>
      <c r="S404" s="4">
        <v>0</v>
      </c>
      <c r="T404" s="4">
        <v>0</v>
      </c>
      <c r="U404" s="4">
        <v>0</v>
      </c>
      <c r="V404" s="4">
        <v>1</v>
      </c>
      <c r="W404" s="4">
        <v>1</v>
      </c>
      <c r="X404" s="4">
        <v>1</v>
      </c>
      <c r="Y404" s="4">
        <v>0</v>
      </c>
      <c r="Z404" s="4">
        <v>1</v>
      </c>
      <c r="AA404" s="4">
        <v>0</v>
      </c>
      <c r="AB404" s="4">
        <v>1</v>
      </c>
      <c r="AC404" s="4">
        <v>1</v>
      </c>
      <c r="AD404" s="4">
        <v>1</v>
      </c>
      <c r="AE404" s="4">
        <v>0</v>
      </c>
      <c r="AF404" s="4">
        <v>0</v>
      </c>
      <c r="AG404" s="4">
        <v>0</v>
      </c>
      <c r="AH404" s="4">
        <v>0</v>
      </c>
      <c r="AI404" s="4">
        <v>1</v>
      </c>
      <c r="AJ404" s="4">
        <v>0</v>
      </c>
    </row>
    <row r="405" spans="6:36" x14ac:dyDescent="0.25">
      <c r="F405" s="4">
        <v>8950</v>
      </c>
      <c r="G405" s="4">
        <v>60</v>
      </c>
      <c r="H405" s="4">
        <v>110</v>
      </c>
      <c r="I405" s="4">
        <v>69</v>
      </c>
      <c r="J405" s="4">
        <v>1050</v>
      </c>
      <c r="K405" s="4">
        <v>1600</v>
      </c>
      <c r="L405" s="4">
        <v>3</v>
      </c>
      <c r="M405" s="4">
        <v>0</v>
      </c>
      <c r="N405" s="4">
        <v>0</v>
      </c>
      <c r="O405" s="4">
        <v>0</v>
      </c>
      <c r="P405" s="4">
        <v>1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1</v>
      </c>
      <c r="AB405" s="4">
        <v>1</v>
      </c>
      <c r="AC405" s="4">
        <v>0</v>
      </c>
      <c r="AD405" s="4">
        <v>0</v>
      </c>
      <c r="AE405" s="4">
        <v>0</v>
      </c>
      <c r="AF405" s="4">
        <v>0</v>
      </c>
      <c r="AG405" s="4">
        <v>1</v>
      </c>
      <c r="AH405" s="4">
        <v>0</v>
      </c>
      <c r="AI405" s="4">
        <v>0</v>
      </c>
      <c r="AJ405" s="4">
        <v>0</v>
      </c>
    </row>
    <row r="406" spans="6:36" x14ac:dyDescent="0.25">
      <c r="F406" s="4">
        <v>9450</v>
      </c>
      <c r="G406" s="4">
        <v>63</v>
      </c>
      <c r="H406" s="4">
        <v>86</v>
      </c>
      <c r="I406" s="4">
        <v>69</v>
      </c>
      <c r="J406" s="4">
        <v>1035</v>
      </c>
      <c r="K406" s="4">
        <v>1300</v>
      </c>
      <c r="L406" s="4">
        <v>3</v>
      </c>
      <c r="M406" s="4">
        <v>0</v>
      </c>
      <c r="N406" s="4">
        <v>0</v>
      </c>
      <c r="O406" s="4">
        <v>1</v>
      </c>
      <c r="P406" s="4">
        <v>1</v>
      </c>
      <c r="Q406" s="4">
        <v>1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1</v>
      </c>
      <c r="Y406" s="4">
        <v>0</v>
      </c>
      <c r="Z406" s="4">
        <v>0</v>
      </c>
      <c r="AA406" s="4">
        <v>0</v>
      </c>
      <c r="AB406" s="4">
        <v>1</v>
      </c>
      <c r="AC406" s="4">
        <v>0</v>
      </c>
      <c r="AD406" s="4">
        <v>1</v>
      </c>
      <c r="AE406" s="4">
        <v>0</v>
      </c>
      <c r="AF406" s="4">
        <v>1</v>
      </c>
      <c r="AG406" s="4">
        <v>0</v>
      </c>
      <c r="AH406" s="4">
        <v>0</v>
      </c>
      <c r="AI406" s="4">
        <v>0</v>
      </c>
      <c r="AJ406" s="4">
        <v>0</v>
      </c>
    </row>
    <row r="407" spans="6:36" x14ac:dyDescent="0.25">
      <c r="F407" s="4">
        <v>8950</v>
      </c>
      <c r="G407" s="4">
        <v>62</v>
      </c>
      <c r="H407" s="4">
        <v>110</v>
      </c>
      <c r="I407" s="4">
        <v>69</v>
      </c>
      <c r="J407" s="4">
        <v>1035</v>
      </c>
      <c r="K407" s="4">
        <v>1600</v>
      </c>
      <c r="L407" s="4">
        <v>12</v>
      </c>
      <c r="M407" s="4">
        <v>1</v>
      </c>
      <c r="N407" s="4">
        <v>0</v>
      </c>
      <c r="O407" s="4">
        <v>1</v>
      </c>
      <c r="P407" s="4">
        <v>1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1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1</v>
      </c>
      <c r="AE407" s="4">
        <v>0</v>
      </c>
      <c r="AF407" s="4">
        <v>0</v>
      </c>
      <c r="AG407" s="4">
        <v>0</v>
      </c>
      <c r="AH407" s="4">
        <v>1</v>
      </c>
      <c r="AI407" s="4">
        <v>0</v>
      </c>
      <c r="AJ407" s="4">
        <v>0</v>
      </c>
    </row>
    <row r="408" spans="6:36" x14ac:dyDescent="0.25">
      <c r="F408" s="4">
        <v>9950</v>
      </c>
      <c r="G408" s="4">
        <v>68</v>
      </c>
      <c r="H408" s="4">
        <v>110</v>
      </c>
      <c r="I408" s="4">
        <v>85</v>
      </c>
      <c r="J408" s="4">
        <v>1065</v>
      </c>
      <c r="K408" s="4">
        <v>1600</v>
      </c>
      <c r="L408" s="4">
        <v>3</v>
      </c>
      <c r="M408" s="4">
        <v>1</v>
      </c>
      <c r="N408" s="4">
        <v>0</v>
      </c>
      <c r="O408" s="4">
        <v>0</v>
      </c>
      <c r="P408" s="4">
        <v>1</v>
      </c>
      <c r="Q408" s="4">
        <v>1</v>
      </c>
      <c r="R408" s="4">
        <v>1</v>
      </c>
      <c r="S408" s="4">
        <v>0</v>
      </c>
      <c r="T408" s="4">
        <v>0</v>
      </c>
      <c r="U408" s="4">
        <v>0</v>
      </c>
      <c r="V408" s="4">
        <v>1</v>
      </c>
      <c r="W408" s="4">
        <v>1</v>
      </c>
      <c r="X408" s="4">
        <v>1</v>
      </c>
      <c r="Y408" s="4">
        <v>0</v>
      </c>
      <c r="Z408" s="4">
        <v>1</v>
      </c>
      <c r="AA408" s="4">
        <v>1</v>
      </c>
      <c r="AB408" s="4">
        <v>1</v>
      </c>
      <c r="AC408" s="4">
        <v>1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1</v>
      </c>
      <c r="AJ408" s="4">
        <v>0</v>
      </c>
    </row>
    <row r="409" spans="6:36" x14ac:dyDescent="0.25">
      <c r="F409" s="4">
        <v>9900</v>
      </c>
      <c r="G409" s="4">
        <v>63</v>
      </c>
      <c r="H409" s="4">
        <v>86</v>
      </c>
      <c r="I409" s="4">
        <v>69</v>
      </c>
      <c r="J409" s="4">
        <v>1050</v>
      </c>
      <c r="K409" s="4">
        <v>1300</v>
      </c>
      <c r="L409" s="4">
        <v>3</v>
      </c>
      <c r="M409" s="4">
        <v>0</v>
      </c>
      <c r="N409" s="4">
        <v>0</v>
      </c>
      <c r="O409" s="4">
        <v>1</v>
      </c>
      <c r="P409" s="4">
        <v>1</v>
      </c>
      <c r="Q409" s="4">
        <v>1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</v>
      </c>
      <c r="Y409" s="4">
        <v>0</v>
      </c>
      <c r="Z409" s="4">
        <v>0</v>
      </c>
      <c r="AA409" s="4">
        <v>0</v>
      </c>
      <c r="AB409" s="4">
        <v>1</v>
      </c>
      <c r="AC409" s="4">
        <v>0</v>
      </c>
      <c r="AD409" s="4">
        <v>0</v>
      </c>
      <c r="AE409" s="4">
        <v>0</v>
      </c>
      <c r="AF409" s="4">
        <v>1</v>
      </c>
      <c r="AG409" s="4">
        <v>0</v>
      </c>
      <c r="AH409" s="4">
        <v>0</v>
      </c>
      <c r="AI409" s="4">
        <v>0</v>
      </c>
      <c r="AJ409" s="4">
        <v>0</v>
      </c>
    </row>
    <row r="410" spans="6:36" x14ac:dyDescent="0.25">
      <c r="F410" s="4">
        <v>8950</v>
      </c>
      <c r="G410" s="4">
        <v>65</v>
      </c>
      <c r="H410" s="4">
        <v>86</v>
      </c>
      <c r="I410" s="4">
        <v>69</v>
      </c>
      <c r="J410" s="4">
        <v>1015</v>
      </c>
      <c r="K410" s="4">
        <v>1300</v>
      </c>
      <c r="L410" s="4">
        <v>3</v>
      </c>
      <c r="M410" s="4">
        <v>1</v>
      </c>
      <c r="N410" s="4">
        <v>0</v>
      </c>
      <c r="O410" s="4">
        <v>1</v>
      </c>
      <c r="P410" s="4">
        <v>1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1</v>
      </c>
      <c r="Y410" s="4">
        <v>0</v>
      </c>
      <c r="Z410" s="4">
        <v>0</v>
      </c>
      <c r="AA410" s="4">
        <v>1</v>
      </c>
      <c r="AB410" s="4">
        <v>1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0</v>
      </c>
    </row>
    <row r="411" spans="6:36" x14ac:dyDescent="0.25">
      <c r="F411" s="4">
        <v>9750</v>
      </c>
      <c r="G411" s="4">
        <v>67</v>
      </c>
      <c r="H411" s="4">
        <v>110</v>
      </c>
      <c r="I411" s="4">
        <v>85</v>
      </c>
      <c r="J411" s="4">
        <v>1065</v>
      </c>
      <c r="K411" s="4">
        <v>1600</v>
      </c>
      <c r="L411" s="4">
        <v>3</v>
      </c>
      <c r="M411" s="4">
        <v>1</v>
      </c>
      <c r="N411" s="4">
        <v>0</v>
      </c>
      <c r="O411" s="4">
        <v>0</v>
      </c>
      <c r="P411" s="4">
        <v>1</v>
      </c>
      <c r="Q411" s="4">
        <v>1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1</v>
      </c>
      <c r="X411" s="4">
        <v>1</v>
      </c>
      <c r="Y411" s="4">
        <v>1</v>
      </c>
      <c r="Z411" s="4">
        <v>1</v>
      </c>
      <c r="AA411" s="4">
        <v>1</v>
      </c>
      <c r="AB411" s="4">
        <v>1</v>
      </c>
      <c r="AC411" s="4">
        <v>1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1</v>
      </c>
      <c r="AJ411" s="4">
        <v>0</v>
      </c>
    </row>
    <row r="412" spans="6:36" x14ac:dyDescent="0.25">
      <c r="F412" s="4">
        <v>9750</v>
      </c>
      <c r="G412" s="4">
        <v>67</v>
      </c>
      <c r="H412" s="4">
        <v>86</v>
      </c>
      <c r="I412" s="4">
        <v>69</v>
      </c>
      <c r="J412" s="4">
        <v>1035</v>
      </c>
      <c r="K412" s="4">
        <v>1300</v>
      </c>
      <c r="L412" s="4">
        <v>3</v>
      </c>
      <c r="M412" s="4">
        <v>1</v>
      </c>
      <c r="N412" s="4">
        <v>0</v>
      </c>
      <c r="O412" s="4">
        <v>0</v>
      </c>
      <c r="P412" s="4">
        <v>1</v>
      </c>
      <c r="Q412" s="4">
        <v>1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1</v>
      </c>
      <c r="Y412" s="4">
        <v>0</v>
      </c>
      <c r="Z412" s="4">
        <v>0</v>
      </c>
      <c r="AA412" s="4">
        <v>0</v>
      </c>
      <c r="AB412" s="4">
        <v>1</v>
      </c>
      <c r="AC412" s="4">
        <v>0</v>
      </c>
      <c r="AD412" s="4">
        <v>1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</row>
    <row r="413" spans="6:36" x14ac:dyDescent="0.25">
      <c r="F413" s="4">
        <v>9950</v>
      </c>
      <c r="G413" s="4">
        <v>59</v>
      </c>
      <c r="H413" s="4">
        <v>110</v>
      </c>
      <c r="I413" s="4">
        <v>85</v>
      </c>
      <c r="J413" s="4">
        <v>1065</v>
      </c>
      <c r="K413" s="4">
        <v>1600</v>
      </c>
      <c r="L413" s="4">
        <v>3</v>
      </c>
      <c r="M413" s="4">
        <v>1</v>
      </c>
      <c r="N413" s="4">
        <v>0</v>
      </c>
      <c r="O413" s="4">
        <v>1</v>
      </c>
      <c r="P413" s="4">
        <v>1</v>
      </c>
      <c r="Q413" s="4">
        <v>1</v>
      </c>
      <c r="R413" s="4">
        <v>1</v>
      </c>
      <c r="S413" s="4">
        <v>0</v>
      </c>
      <c r="T413" s="4">
        <v>0</v>
      </c>
      <c r="U413" s="4">
        <v>0</v>
      </c>
      <c r="V413" s="4">
        <v>1</v>
      </c>
      <c r="W413" s="4">
        <v>1</v>
      </c>
      <c r="X413" s="4">
        <v>1</v>
      </c>
      <c r="Y413" s="4">
        <v>1</v>
      </c>
      <c r="Z413" s="4">
        <v>1</v>
      </c>
      <c r="AA413" s="4">
        <v>0</v>
      </c>
      <c r="AB413" s="4">
        <v>1</v>
      </c>
      <c r="AC413" s="4">
        <v>1</v>
      </c>
      <c r="AD413" s="4">
        <v>1</v>
      </c>
      <c r="AE413" s="4">
        <v>0</v>
      </c>
      <c r="AF413" s="4">
        <v>0</v>
      </c>
      <c r="AG413" s="4">
        <v>0</v>
      </c>
      <c r="AH413" s="4">
        <v>1</v>
      </c>
      <c r="AI413" s="4">
        <v>0</v>
      </c>
      <c r="AJ413" s="4">
        <v>0</v>
      </c>
    </row>
    <row r="414" spans="6:36" x14ac:dyDescent="0.25">
      <c r="F414" s="4">
        <v>10500</v>
      </c>
      <c r="G414" s="4">
        <v>65</v>
      </c>
      <c r="H414" s="4">
        <v>110</v>
      </c>
      <c r="I414" s="4">
        <v>69</v>
      </c>
      <c r="J414" s="4">
        <v>1035</v>
      </c>
      <c r="K414" s="4">
        <v>1600</v>
      </c>
      <c r="L414" s="4">
        <v>3</v>
      </c>
      <c r="M414" s="4">
        <v>1</v>
      </c>
      <c r="N414" s="4">
        <v>0</v>
      </c>
      <c r="O414" s="4">
        <v>1</v>
      </c>
      <c r="P414" s="4">
        <v>1</v>
      </c>
      <c r="Q414" s="4">
        <v>1</v>
      </c>
      <c r="R414" s="4">
        <v>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1</v>
      </c>
      <c r="Y414" s="4">
        <v>0</v>
      </c>
      <c r="Z414" s="4">
        <v>0</v>
      </c>
      <c r="AA414" s="4">
        <v>0</v>
      </c>
      <c r="AB414" s="4">
        <v>1</v>
      </c>
      <c r="AC414" s="4">
        <v>0</v>
      </c>
      <c r="AD414" s="4">
        <v>0</v>
      </c>
      <c r="AE414" s="4">
        <v>0</v>
      </c>
      <c r="AF414" s="4">
        <v>1</v>
      </c>
      <c r="AG414" s="4">
        <v>0</v>
      </c>
      <c r="AH414" s="4">
        <v>0</v>
      </c>
      <c r="AI414" s="4">
        <v>0</v>
      </c>
      <c r="AJ414" s="4">
        <v>0</v>
      </c>
    </row>
    <row r="415" spans="6:36" x14ac:dyDescent="0.25">
      <c r="F415" s="4">
        <v>10400</v>
      </c>
      <c r="G415" s="4">
        <v>68</v>
      </c>
      <c r="H415" s="4">
        <v>86</v>
      </c>
      <c r="I415" s="4">
        <v>69</v>
      </c>
      <c r="J415" s="4">
        <v>1045</v>
      </c>
      <c r="K415" s="4">
        <v>1300</v>
      </c>
      <c r="L415" s="4">
        <v>3</v>
      </c>
      <c r="M415" s="4">
        <v>0</v>
      </c>
      <c r="N415" s="4">
        <v>1</v>
      </c>
      <c r="O415" s="4">
        <v>0</v>
      </c>
      <c r="P415" s="4">
        <v>1</v>
      </c>
      <c r="Q415" s="4">
        <v>1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1</v>
      </c>
      <c r="Y415" s="4">
        <v>0</v>
      </c>
      <c r="Z415" s="4">
        <v>0</v>
      </c>
      <c r="AA415" s="4">
        <v>1</v>
      </c>
      <c r="AB415" s="4">
        <v>1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1</v>
      </c>
      <c r="AI415" s="4">
        <v>0</v>
      </c>
      <c r="AJ415" s="4">
        <v>0</v>
      </c>
    </row>
    <row r="416" spans="6:36" x14ac:dyDescent="0.25">
      <c r="F416" s="4">
        <v>8800</v>
      </c>
      <c r="G416" s="4">
        <v>68</v>
      </c>
      <c r="H416" s="4">
        <v>86</v>
      </c>
      <c r="I416" s="4">
        <v>69</v>
      </c>
      <c r="J416" s="4">
        <v>1010</v>
      </c>
      <c r="K416" s="4">
        <v>1332</v>
      </c>
      <c r="L416" s="4">
        <v>3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1</v>
      </c>
      <c r="AE416" s="4">
        <v>0</v>
      </c>
      <c r="AF416" s="4">
        <v>1</v>
      </c>
      <c r="AG416" s="4">
        <v>0</v>
      </c>
      <c r="AH416" s="4">
        <v>0</v>
      </c>
      <c r="AI416" s="4">
        <v>0</v>
      </c>
      <c r="AJ416" s="4">
        <v>0</v>
      </c>
    </row>
    <row r="417" spans="6:36" x14ac:dyDescent="0.25">
      <c r="F417" s="4">
        <v>9250</v>
      </c>
      <c r="G417" s="4">
        <v>62</v>
      </c>
      <c r="H417" s="4">
        <v>110</v>
      </c>
      <c r="I417" s="4">
        <v>85</v>
      </c>
      <c r="J417" s="4">
        <v>1070</v>
      </c>
      <c r="K417" s="4">
        <v>1600</v>
      </c>
      <c r="L417" s="4">
        <v>3</v>
      </c>
      <c r="M417" s="4">
        <v>0</v>
      </c>
      <c r="N417" s="4">
        <v>0</v>
      </c>
      <c r="O417" s="4">
        <v>0</v>
      </c>
      <c r="P417" s="4">
        <v>1</v>
      </c>
      <c r="Q417" s="4">
        <v>1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1</v>
      </c>
      <c r="Y417" s="4">
        <v>0</v>
      </c>
      <c r="Z417" s="4">
        <v>0</v>
      </c>
      <c r="AA417" s="4">
        <v>1</v>
      </c>
      <c r="AB417" s="4">
        <v>1</v>
      </c>
      <c r="AC417" s="4">
        <v>0</v>
      </c>
      <c r="AD417" s="4">
        <v>0</v>
      </c>
      <c r="AE417" s="4">
        <v>0</v>
      </c>
      <c r="AF417" s="4">
        <v>0</v>
      </c>
      <c r="AG417" s="4">
        <v>1</v>
      </c>
      <c r="AH417" s="4">
        <v>0</v>
      </c>
      <c r="AI417" s="4">
        <v>0</v>
      </c>
      <c r="AJ417" s="4">
        <v>0</v>
      </c>
    </row>
    <row r="418" spans="6:36" x14ac:dyDescent="0.25">
      <c r="F418" s="4">
        <v>9950</v>
      </c>
      <c r="G418" s="4">
        <v>65</v>
      </c>
      <c r="H418" s="4">
        <v>110</v>
      </c>
      <c r="I418" s="4">
        <v>85</v>
      </c>
      <c r="J418" s="4">
        <v>1070</v>
      </c>
      <c r="K418" s="4">
        <v>1600</v>
      </c>
      <c r="L418" s="4">
        <v>3</v>
      </c>
      <c r="M418" s="4">
        <v>1</v>
      </c>
      <c r="N418" s="4">
        <v>1</v>
      </c>
      <c r="O418" s="4">
        <v>0</v>
      </c>
      <c r="P418" s="4">
        <v>1</v>
      </c>
      <c r="Q418" s="4">
        <v>1</v>
      </c>
      <c r="R418" s="4">
        <v>1</v>
      </c>
      <c r="S418" s="4">
        <v>0</v>
      </c>
      <c r="T418" s="4">
        <v>0</v>
      </c>
      <c r="U418" s="4">
        <v>0</v>
      </c>
      <c r="V418" s="4">
        <v>1</v>
      </c>
      <c r="W418" s="4">
        <v>1</v>
      </c>
      <c r="X418" s="4">
        <v>1</v>
      </c>
      <c r="Y418" s="4">
        <v>0</v>
      </c>
      <c r="Z418" s="4">
        <v>1</v>
      </c>
      <c r="AA418" s="4">
        <v>0</v>
      </c>
      <c r="AB418" s="4">
        <v>1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</row>
    <row r="419" spans="6:36" x14ac:dyDescent="0.25">
      <c r="F419" s="4">
        <v>8100</v>
      </c>
      <c r="G419" s="4">
        <v>68</v>
      </c>
      <c r="H419" s="4">
        <v>86</v>
      </c>
      <c r="I419" s="4">
        <v>69</v>
      </c>
      <c r="J419" s="4">
        <v>1000</v>
      </c>
      <c r="K419" s="4">
        <v>1300</v>
      </c>
      <c r="L419" s="4">
        <v>3</v>
      </c>
      <c r="M419" s="4">
        <v>1</v>
      </c>
      <c r="N419" s="4">
        <v>0</v>
      </c>
      <c r="O419" s="4">
        <v>0</v>
      </c>
      <c r="P419" s="4">
        <v>1</v>
      </c>
      <c r="Q419" s="4">
        <v>1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1</v>
      </c>
      <c r="X419" s="4">
        <v>1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1</v>
      </c>
      <c r="AE419" s="4">
        <v>0</v>
      </c>
      <c r="AF419" s="4">
        <v>0</v>
      </c>
      <c r="AG419" s="4">
        <v>0</v>
      </c>
      <c r="AH419" s="4">
        <v>1</v>
      </c>
      <c r="AI419" s="4">
        <v>0</v>
      </c>
      <c r="AJ419" s="4">
        <v>0</v>
      </c>
    </row>
    <row r="420" spans="6:36" x14ac:dyDescent="0.25">
      <c r="F420" s="4">
        <v>7800</v>
      </c>
      <c r="G420" s="4">
        <v>64</v>
      </c>
      <c r="H420" s="4">
        <v>110</v>
      </c>
      <c r="I420" s="4">
        <v>69</v>
      </c>
      <c r="J420" s="4">
        <v>1050</v>
      </c>
      <c r="K420" s="4">
        <v>1600</v>
      </c>
      <c r="L420" s="4">
        <v>3</v>
      </c>
      <c r="M420" s="4">
        <v>1</v>
      </c>
      <c r="N420" s="4">
        <v>0</v>
      </c>
      <c r="O420" s="4">
        <v>1</v>
      </c>
      <c r="P420" s="4">
        <v>1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4">
        <v>0</v>
      </c>
      <c r="AA420" s="4">
        <v>1</v>
      </c>
      <c r="AB420" s="4">
        <v>1</v>
      </c>
      <c r="AC420" s="4">
        <v>0</v>
      </c>
      <c r="AD420" s="4">
        <v>1</v>
      </c>
      <c r="AE420" s="4">
        <v>0</v>
      </c>
      <c r="AF420" s="4">
        <v>0</v>
      </c>
      <c r="AG420" s="4">
        <v>0</v>
      </c>
      <c r="AH420" s="4">
        <v>1</v>
      </c>
      <c r="AI420" s="4">
        <v>0</v>
      </c>
      <c r="AJ420" s="4">
        <v>0</v>
      </c>
    </row>
    <row r="421" spans="6:36" x14ac:dyDescent="0.25">
      <c r="F421" s="4">
        <v>9950</v>
      </c>
      <c r="G421" s="4">
        <v>68</v>
      </c>
      <c r="H421" s="4">
        <v>110</v>
      </c>
      <c r="I421" s="4">
        <v>85</v>
      </c>
      <c r="J421" s="4">
        <v>1075</v>
      </c>
      <c r="K421" s="4">
        <v>1600</v>
      </c>
      <c r="L421" s="4">
        <v>3</v>
      </c>
      <c r="M421" s="4">
        <v>1</v>
      </c>
      <c r="N421" s="4">
        <v>0</v>
      </c>
      <c r="O421" s="4">
        <v>0</v>
      </c>
      <c r="P421" s="4">
        <v>1</v>
      </c>
      <c r="Q421" s="4">
        <v>1</v>
      </c>
      <c r="R421" s="4">
        <v>1</v>
      </c>
      <c r="S421" s="4">
        <v>0</v>
      </c>
      <c r="T421" s="4">
        <v>0</v>
      </c>
      <c r="U421" s="4">
        <v>0</v>
      </c>
      <c r="V421" s="4">
        <v>1</v>
      </c>
      <c r="W421" s="4">
        <v>1</v>
      </c>
      <c r="X421" s="4">
        <v>1</v>
      </c>
      <c r="Y421" s="4">
        <v>0</v>
      </c>
      <c r="Z421" s="4">
        <v>1</v>
      </c>
      <c r="AA421" s="4">
        <v>0</v>
      </c>
      <c r="AB421" s="4">
        <v>1</v>
      </c>
      <c r="AC421" s="4">
        <v>0</v>
      </c>
      <c r="AD421" s="4">
        <v>1</v>
      </c>
      <c r="AE421" s="4">
        <v>0</v>
      </c>
      <c r="AF421" s="4">
        <v>0</v>
      </c>
      <c r="AG421" s="4">
        <v>1</v>
      </c>
      <c r="AH421" s="4">
        <v>0</v>
      </c>
      <c r="AI421" s="4">
        <v>0</v>
      </c>
      <c r="AJ421" s="4">
        <v>0</v>
      </c>
    </row>
    <row r="422" spans="6:36" x14ac:dyDescent="0.25">
      <c r="F422" s="4">
        <v>8750</v>
      </c>
      <c r="G422" s="4">
        <v>65</v>
      </c>
      <c r="H422" s="4">
        <v>110</v>
      </c>
      <c r="I422" s="4">
        <v>69</v>
      </c>
      <c r="J422" s="4">
        <v>1050</v>
      </c>
      <c r="K422" s="4">
        <v>1600</v>
      </c>
      <c r="L422" s="4">
        <v>3</v>
      </c>
      <c r="M422" s="4">
        <v>1</v>
      </c>
      <c r="N422" s="4">
        <v>0</v>
      </c>
      <c r="O422" s="4">
        <v>0</v>
      </c>
      <c r="P422" s="4">
        <v>1</v>
      </c>
      <c r="Q422" s="4">
        <v>1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4">
        <v>0</v>
      </c>
      <c r="AA422" s="4">
        <v>0</v>
      </c>
      <c r="AB422" s="4">
        <v>1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</row>
    <row r="423" spans="6:36" x14ac:dyDescent="0.25">
      <c r="F423" s="4">
        <v>9750</v>
      </c>
      <c r="G423" s="4">
        <v>63</v>
      </c>
      <c r="H423" s="4">
        <v>86</v>
      </c>
      <c r="I423" s="4">
        <v>69</v>
      </c>
      <c r="J423" s="4">
        <v>1020</v>
      </c>
      <c r="K423" s="4">
        <v>1300</v>
      </c>
      <c r="L423" s="4">
        <v>3</v>
      </c>
      <c r="M423" s="4">
        <v>0</v>
      </c>
      <c r="N423" s="4">
        <v>0</v>
      </c>
      <c r="O423" s="4">
        <v>1</v>
      </c>
      <c r="P423" s="4">
        <v>1</v>
      </c>
      <c r="Q423" s="4">
        <v>0</v>
      </c>
      <c r="R423" s="4">
        <v>1</v>
      </c>
      <c r="S423" s="4">
        <v>0</v>
      </c>
      <c r="T423" s="4">
        <v>0</v>
      </c>
      <c r="U423" s="4">
        <v>1</v>
      </c>
      <c r="V423" s="4">
        <v>1</v>
      </c>
      <c r="W423" s="4">
        <v>1</v>
      </c>
      <c r="X423" s="4">
        <v>0</v>
      </c>
      <c r="Y423" s="4">
        <v>0</v>
      </c>
      <c r="Z423" s="4">
        <v>1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1</v>
      </c>
      <c r="AG423" s="4">
        <v>0</v>
      </c>
      <c r="AH423" s="4">
        <v>0</v>
      </c>
      <c r="AI423" s="4">
        <v>0</v>
      </c>
      <c r="AJ423" s="4">
        <v>0</v>
      </c>
    </row>
    <row r="424" spans="6:36" x14ac:dyDescent="0.25">
      <c r="F424" s="4">
        <v>9750</v>
      </c>
      <c r="G424" s="4">
        <v>67</v>
      </c>
      <c r="H424" s="4">
        <v>110</v>
      </c>
      <c r="I424" s="4">
        <v>85</v>
      </c>
      <c r="J424" s="4">
        <v>1085</v>
      </c>
      <c r="K424" s="4">
        <v>1600</v>
      </c>
      <c r="L424" s="4">
        <v>3</v>
      </c>
      <c r="M424" s="4">
        <v>1</v>
      </c>
      <c r="N424" s="4">
        <v>0</v>
      </c>
      <c r="O424" s="4">
        <v>1</v>
      </c>
      <c r="P424" s="4">
        <v>1</v>
      </c>
      <c r="Q424" s="4">
        <v>1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1</v>
      </c>
      <c r="Y424" s="4">
        <v>0</v>
      </c>
      <c r="Z424" s="4">
        <v>0</v>
      </c>
      <c r="AA424" s="4">
        <v>1</v>
      </c>
      <c r="AB424" s="4">
        <v>1</v>
      </c>
      <c r="AC424" s="4">
        <v>1</v>
      </c>
      <c r="AD424" s="4">
        <v>1</v>
      </c>
      <c r="AE424" s="4">
        <v>0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</row>
    <row r="425" spans="6:36" x14ac:dyDescent="0.25">
      <c r="F425" s="4">
        <v>8200</v>
      </c>
      <c r="G425" s="4">
        <v>60</v>
      </c>
      <c r="H425" s="4">
        <v>86</v>
      </c>
      <c r="I425" s="4">
        <v>69</v>
      </c>
      <c r="J425" s="4">
        <v>1015</v>
      </c>
      <c r="K425" s="4">
        <v>1300</v>
      </c>
      <c r="L425" s="4">
        <v>3</v>
      </c>
      <c r="M425" s="4">
        <v>0</v>
      </c>
      <c r="N425" s="4">
        <v>0</v>
      </c>
      <c r="O425" s="4">
        <v>1</v>
      </c>
      <c r="P425" s="4">
        <v>1</v>
      </c>
      <c r="Q425" s="4">
        <v>1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1</v>
      </c>
      <c r="Y425" s="4">
        <v>0</v>
      </c>
      <c r="Z425" s="4">
        <v>0</v>
      </c>
      <c r="AA425" s="4">
        <v>0</v>
      </c>
      <c r="AB425" s="4">
        <v>1</v>
      </c>
      <c r="AC425" s="4">
        <v>0</v>
      </c>
      <c r="AD425" s="4">
        <v>0</v>
      </c>
      <c r="AE425" s="4">
        <v>0</v>
      </c>
      <c r="AF425" s="4">
        <v>1</v>
      </c>
      <c r="AG425" s="4">
        <v>0</v>
      </c>
      <c r="AH425" s="4">
        <v>0</v>
      </c>
      <c r="AI425" s="4">
        <v>0</v>
      </c>
      <c r="AJ425" s="4">
        <v>0</v>
      </c>
    </row>
    <row r="426" spans="6:36" x14ac:dyDescent="0.25">
      <c r="F426" s="4">
        <v>8950</v>
      </c>
      <c r="G426" s="4">
        <v>68</v>
      </c>
      <c r="H426" s="4">
        <v>110</v>
      </c>
      <c r="I426" s="4">
        <v>85</v>
      </c>
      <c r="J426" s="4">
        <v>1075</v>
      </c>
      <c r="K426" s="4">
        <v>1600</v>
      </c>
      <c r="L426" s="4">
        <v>6</v>
      </c>
      <c r="M426" s="4">
        <v>0</v>
      </c>
      <c r="N426" s="4">
        <v>0</v>
      </c>
      <c r="O426" s="4">
        <v>0</v>
      </c>
      <c r="P426" s="4">
        <v>1</v>
      </c>
      <c r="Q426" s="4">
        <v>0</v>
      </c>
      <c r="R426" s="4">
        <v>1</v>
      </c>
      <c r="S426" s="4">
        <v>0</v>
      </c>
      <c r="T426" s="4">
        <v>0</v>
      </c>
      <c r="U426" s="4">
        <v>0</v>
      </c>
      <c r="V426" s="4">
        <v>1</v>
      </c>
      <c r="W426" s="4">
        <v>1</v>
      </c>
      <c r="X426" s="4">
        <v>1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1</v>
      </c>
      <c r="AE426" s="4">
        <v>0</v>
      </c>
      <c r="AF426" s="4">
        <v>1</v>
      </c>
      <c r="AG426" s="4">
        <v>0</v>
      </c>
      <c r="AH426" s="4">
        <v>0</v>
      </c>
      <c r="AI426" s="4">
        <v>0</v>
      </c>
      <c r="AJ426" s="4">
        <v>0</v>
      </c>
    </row>
    <row r="427" spans="6:36" x14ac:dyDescent="0.25">
      <c r="F427" s="4">
        <v>9500</v>
      </c>
      <c r="G427" s="4">
        <v>66</v>
      </c>
      <c r="H427" s="4">
        <v>86</v>
      </c>
      <c r="I427" s="4">
        <v>69</v>
      </c>
      <c r="J427" s="4">
        <v>1015</v>
      </c>
      <c r="K427" s="4">
        <v>1300</v>
      </c>
      <c r="L427" s="4">
        <v>3</v>
      </c>
      <c r="M427" s="4">
        <v>0</v>
      </c>
      <c r="N427" s="4">
        <v>0</v>
      </c>
      <c r="O427" s="4">
        <v>0</v>
      </c>
      <c r="P427" s="4">
        <v>1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1</v>
      </c>
      <c r="AB427" s="4">
        <v>1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</row>
    <row r="428" spans="6:36" x14ac:dyDescent="0.25">
      <c r="F428" s="4">
        <v>9750</v>
      </c>
      <c r="G428" s="4">
        <v>66</v>
      </c>
      <c r="H428" s="4">
        <v>86</v>
      </c>
      <c r="I428" s="4">
        <v>85</v>
      </c>
      <c r="J428" s="4">
        <v>1065</v>
      </c>
      <c r="K428" s="4">
        <v>1300</v>
      </c>
      <c r="L428" s="4">
        <v>3</v>
      </c>
      <c r="M428" s="4">
        <v>0</v>
      </c>
      <c r="N428" s="4">
        <v>1</v>
      </c>
      <c r="O428" s="4">
        <v>0</v>
      </c>
      <c r="P428" s="4">
        <v>1</v>
      </c>
      <c r="Q428" s="4">
        <v>1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1</v>
      </c>
      <c r="Y428" s="4">
        <v>1</v>
      </c>
      <c r="Z428" s="4">
        <v>0</v>
      </c>
      <c r="AA428" s="4">
        <v>0</v>
      </c>
      <c r="AB428" s="4">
        <v>1</v>
      </c>
      <c r="AC428" s="4">
        <v>0</v>
      </c>
      <c r="AD428" s="4">
        <v>0</v>
      </c>
      <c r="AE428" s="4">
        <v>0</v>
      </c>
      <c r="AF428" s="4">
        <v>1</v>
      </c>
      <c r="AG428" s="4">
        <v>0</v>
      </c>
      <c r="AH428" s="4">
        <v>0</v>
      </c>
      <c r="AI428" s="4">
        <v>0</v>
      </c>
      <c r="AJ428" s="4">
        <v>0</v>
      </c>
    </row>
    <row r="429" spans="6:36" x14ac:dyDescent="0.25">
      <c r="F429" s="4">
        <v>10450</v>
      </c>
      <c r="G429" s="4">
        <v>61</v>
      </c>
      <c r="H429" s="4">
        <v>86</v>
      </c>
      <c r="I429" s="4">
        <v>69</v>
      </c>
      <c r="J429" s="4">
        <v>1050</v>
      </c>
      <c r="K429" s="4">
        <v>1300</v>
      </c>
      <c r="L429" s="4">
        <v>3</v>
      </c>
      <c r="M429" s="4">
        <v>0</v>
      </c>
      <c r="N429" s="4">
        <v>1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0</v>
      </c>
      <c r="U429" s="4">
        <v>0</v>
      </c>
      <c r="V429" s="4">
        <v>1</v>
      </c>
      <c r="W429" s="4">
        <v>1</v>
      </c>
      <c r="X429" s="4">
        <v>1</v>
      </c>
      <c r="Y429" s="4">
        <v>0</v>
      </c>
      <c r="Z429" s="4">
        <v>1</v>
      </c>
      <c r="AA429" s="4">
        <v>0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4">
        <v>1</v>
      </c>
      <c r="AH429" s="4">
        <v>0</v>
      </c>
      <c r="AI429" s="4">
        <v>0</v>
      </c>
      <c r="AJ429" s="4">
        <v>0</v>
      </c>
    </row>
    <row r="430" spans="6:36" x14ac:dyDescent="0.25">
      <c r="F430" s="4">
        <v>9850</v>
      </c>
      <c r="G430" s="4">
        <v>65</v>
      </c>
      <c r="H430" s="4">
        <v>110</v>
      </c>
      <c r="I430" s="4">
        <v>69</v>
      </c>
      <c r="J430" s="4">
        <v>1050</v>
      </c>
      <c r="K430" s="4">
        <v>1600</v>
      </c>
      <c r="L430" s="4">
        <v>3</v>
      </c>
      <c r="M430" s="4">
        <v>0</v>
      </c>
      <c r="N430" s="4">
        <v>0</v>
      </c>
      <c r="O430" s="4">
        <v>0</v>
      </c>
      <c r="P430" s="4">
        <v>1</v>
      </c>
      <c r="Q430" s="4">
        <v>1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  <c r="Z430" s="4">
        <v>0</v>
      </c>
      <c r="AA430" s="4">
        <v>1</v>
      </c>
      <c r="AB430" s="4">
        <v>1</v>
      </c>
      <c r="AC430" s="4">
        <v>1</v>
      </c>
      <c r="AD430" s="4">
        <v>0</v>
      </c>
      <c r="AE430" s="4">
        <v>1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</row>
    <row r="431" spans="6:36" x14ac:dyDescent="0.25">
      <c r="F431" s="4">
        <v>9450</v>
      </c>
      <c r="G431" s="4">
        <v>62</v>
      </c>
      <c r="H431" s="4">
        <v>110</v>
      </c>
      <c r="I431" s="4">
        <v>85</v>
      </c>
      <c r="J431" s="4">
        <v>1075</v>
      </c>
      <c r="K431" s="4">
        <v>1600</v>
      </c>
      <c r="L431" s="4">
        <v>3</v>
      </c>
      <c r="M431" s="4">
        <v>1</v>
      </c>
      <c r="N431" s="4">
        <v>0</v>
      </c>
      <c r="O431" s="4">
        <v>0</v>
      </c>
      <c r="P431" s="4">
        <v>1</v>
      </c>
      <c r="Q431" s="4">
        <v>1</v>
      </c>
      <c r="R431" s="4">
        <v>1</v>
      </c>
      <c r="S431" s="4">
        <v>0</v>
      </c>
      <c r="T431" s="4">
        <v>0</v>
      </c>
      <c r="U431" s="4">
        <v>0</v>
      </c>
      <c r="V431" s="4">
        <v>1</v>
      </c>
      <c r="W431" s="4">
        <v>1</v>
      </c>
      <c r="X431" s="4">
        <v>1</v>
      </c>
      <c r="Y431" s="4">
        <v>0</v>
      </c>
      <c r="Z431" s="4">
        <v>1</v>
      </c>
      <c r="AA431" s="4">
        <v>0</v>
      </c>
      <c r="AB431" s="4">
        <v>1</v>
      </c>
      <c r="AC431" s="4">
        <v>1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</row>
    <row r="432" spans="6:36" x14ac:dyDescent="0.25">
      <c r="F432" s="4">
        <v>9900</v>
      </c>
      <c r="G432" s="4">
        <v>68</v>
      </c>
      <c r="H432" s="4">
        <v>110</v>
      </c>
      <c r="I432" s="4">
        <v>85</v>
      </c>
      <c r="J432" s="4">
        <v>1075</v>
      </c>
      <c r="K432" s="4">
        <v>1600</v>
      </c>
      <c r="L432" s="4">
        <v>3</v>
      </c>
      <c r="M432" s="4">
        <v>0</v>
      </c>
      <c r="N432" s="4">
        <v>0</v>
      </c>
      <c r="O432" s="4">
        <v>0</v>
      </c>
      <c r="P432" s="4">
        <v>1</v>
      </c>
      <c r="Q432" s="4">
        <v>1</v>
      </c>
      <c r="R432" s="4">
        <v>1</v>
      </c>
      <c r="S432" s="4">
        <v>0</v>
      </c>
      <c r="T432" s="4">
        <v>0</v>
      </c>
      <c r="U432" s="4">
        <v>0</v>
      </c>
      <c r="V432" s="4">
        <v>1</v>
      </c>
      <c r="W432" s="4">
        <v>1</v>
      </c>
      <c r="X432" s="4">
        <v>1</v>
      </c>
      <c r="Y432" s="4">
        <v>0</v>
      </c>
      <c r="Z432" s="4">
        <v>1</v>
      </c>
      <c r="AA432" s="4">
        <v>0</v>
      </c>
      <c r="AB432" s="4">
        <v>1</v>
      </c>
      <c r="AC432" s="4">
        <v>0</v>
      </c>
      <c r="AD432" s="4">
        <v>0</v>
      </c>
      <c r="AE432" s="4">
        <v>0</v>
      </c>
      <c r="AF432" s="4">
        <v>0</v>
      </c>
      <c r="AG432" s="4">
        <v>1</v>
      </c>
      <c r="AH432" s="4">
        <v>0</v>
      </c>
      <c r="AI432" s="4">
        <v>0</v>
      </c>
      <c r="AJ432" s="4">
        <v>0</v>
      </c>
    </row>
    <row r="433" spans="6:36" x14ac:dyDescent="0.25">
      <c r="F433" s="4">
        <v>9950</v>
      </c>
      <c r="G433" s="4">
        <v>58</v>
      </c>
      <c r="H433" s="4">
        <v>110</v>
      </c>
      <c r="I433" s="4">
        <v>85</v>
      </c>
      <c r="J433" s="4">
        <v>1075</v>
      </c>
      <c r="K433" s="4">
        <v>1600</v>
      </c>
      <c r="L433" s="4">
        <v>3</v>
      </c>
      <c r="M433" s="4">
        <v>1</v>
      </c>
      <c r="N433" s="4">
        <v>0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0</v>
      </c>
      <c r="U433" s="4">
        <v>0</v>
      </c>
      <c r="V433" s="4">
        <v>1</v>
      </c>
      <c r="W433" s="4">
        <v>1</v>
      </c>
      <c r="X433" s="4">
        <v>1</v>
      </c>
      <c r="Y433" s="4">
        <v>0</v>
      </c>
      <c r="Z433" s="4">
        <v>1</v>
      </c>
      <c r="AA433" s="4">
        <v>0</v>
      </c>
      <c r="AB433" s="4">
        <v>1</v>
      </c>
      <c r="AC433" s="4">
        <v>1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1</v>
      </c>
      <c r="AJ433" s="4">
        <v>0</v>
      </c>
    </row>
    <row r="434" spans="6:36" x14ac:dyDescent="0.25">
      <c r="F434" s="4">
        <v>8500</v>
      </c>
      <c r="G434" s="4">
        <v>60</v>
      </c>
      <c r="H434" s="4">
        <v>86</v>
      </c>
      <c r="I434" s="4">
        <v>69</v>
      </c>
      <c r="J434" s="4">
        <v>1015</v>
      </c>
      <c r="K434" s="4">
        <v>1300</v>
      </c>
      <c r="L434" s="4">
        <v>3</v>
      </c>
      <c r="M434" s="4">
        <v>1</v>
      </c>
      <c r="N434" s="4">
        <v>0</v>
      </c>
      <c r="O434" s="4">
        <v>0</v>
      </c>
      <c r="P434" s="4">
        <v>1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1</v>
      </c>
      <c r="AB434" s="4">
        <v>1</v>
      </c>
      <c r="AC434" s="4">
        <v>1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</row>
    <row r="435" spans="6:36" x14ac:dyDescent="0.25">
      <c r="F435" s="4">
        <v>10950</v>
      </c>
      <c r="G435" s="4">
        <v>57</v>
      </c>
      <c r="H435" s="4">
        <v>110</v>
      </c>
      <c r="I435" s="4">
        <v>69</v>
      </c>
      <c r="J435" s="4">
        <v>1050</v>
      </c>
      <c r="K435" s="4">
        <v>1600</v>
      </c>
      <c r="L435" s="4">
        <v>3</v>
      </c>
      <c r="M435" s="4">
        <v>0</v>
      </c>
      <c r="N435" s="4">
        <v>0</v>
      </c>
      <c r="O435" s="4">
        <v>1</v>
      </c>
      <c r="P435" s="4">
        <v>1</v>
      </c>
      <c r="Q435" s="4">
        <v>1</v>
      </c>
      <c r="R435" s="4">
        <v>1</v>
      </c>
      <c r="S435" s="4">
        <v>0</v>
      </c>
      <c r="T435" s="4">
        <v>0</v>
      </c>
      <c r="U435" s="4">
        <v>0</v>
      </c>
      <c r="V435" s="4">
        <v>1</v>
      </c>
      <c r="W435" s="4">
        <v>1</v>
      </c>
      <c r="X435" s="4">
        <v>1</v>
      </c>
      <c r="Y435" s="4">
        <v>0</v>
      </c>
      <c r="Z435" s="4">
        <v>0</v>
      </c>
      <c r="AA435" s="4">
        <v>0</v>
      </c>
      <c r="AB435" s="4">
        <v>1</v>
      </c>
      <c r="AC435" s="4">
        <v>1</v>
      </c>
      <c r="AD435" s="4">
        <v>0</v>
      </c>
      <c r="AE435" s="4">
        <v>0</v>
      </c>
      <c r="AF435" s="4">
        <v>0</v>
      </c>
      <c r="AG435" s="4">
        <v>0</v>
      </c>
      <c r="AH435" s="4">
        <v>1</v>
      </c>
      <c r="AI435" s="4">
        <v>0</v>
      </c>
      <c r="AJ435" s="4">
        <v>0</v>
      </c>
    </row>
    <row r="436" spans="6:36" x14ac:dyDescent="0.25">
      <c r="F436" s="4">
        <v>8750</v>
      </c>
      <c r="G436" s="4">
        <v>68</v>
      </c>
      <c r="H436" s="4">
        <v>110</v>
      </c>
      <c r="I436" s="4">
        <v>69</v>
      </c>
      <c r="J436" s="4">
        <v>1035</v>
      </c>
      <c r="K436" s="4">
        <v>1600</v>
      </c>
      <c r="L436" s="4">
        <v>12</v>
      </c>
      <c r="M436" s="4">
        <v>1</v>
      </c>
      <c r="N436" s="4">
        <v>0</v>
      </c>
      <c r="O436" s="4">
        <v>1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1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0</v>
      </c>
      <c r="AF436" s="4">
        <v>0</v>
      </c>
      <c r="AG436" s="4">
        <v>1</v>
      </c>
      <c r="AH436" s="4">
        <v>0</v>
      </c>
      <c r="AI436" s="4">
        <v>0</v>
      </c>
      <c r="AJ436" s="4">
        <v>0</v>
      </c>
    </row>
    <row r="437" spans="6:36" x14ac:dyDescent="0.25">
      <c r="F437" s="4">
        <v>9950</v>
      </c>
      <c r="G437" s="4">
        <v>62</v>
      </c>
      <c r="H437" s="4">
        <v>110</v>
      </c>
      <c r="I437" s="4">
        <v>85</v>
      </c>
      <c r="J437" s="4">
        <v>1075</v>
      </c>
      <c r="K437" s="4">
        <v>1600</v>
      </c>
      <c r="L437" s="4">
        <v>3</v>
      </c>
      <c r="M437" s="4">
        <v>0</v>
      </c>
      <c r="N437" s="4">
        <v>0</v>
      </c>
      <c r="O437" s="4">
        <v>1</v>
      </c>
      <c r="P437" s="4">
        <v>1</v>
      </c>
      <c r="Q437" s="4">
        <v>1</v>
      </c>
      <c r="R437" s="4">
        <v>1</v>
      </c>
      <c r="S437" s="4">
        <v>0</v>
      </c>
      <c r="T437" s="4">
        <v>0</v>
      </c>
      <c r="U437" s="4">
        <v>0</v>
      </c>
      <c r="V437" s="4">
        <v>1</v>
      </c>
      <c r="W437" s="4">
        <v>1</v>
      </c>
      <c r="X437" s="4">
        <v>1</v>
      </c>
      <c r="Y437" s="4">
        <v>0</v>
      </c>
      <c r="Z437" s="4">
        <v>1</v>
      </c>
      <c r="AA437" s="4">
        <v>0</v>
      </c>
      <c r="AB437" s="4">
        <v>1</v>
      </c>
      <c r="AC437" s="4">
        <v>1</v>
      </c>
      <c r="AD437" s="4">
        <v>0</v>
      </c>
      <c r="AE437" s="4">
        <v>0</v>
      </c>
      <c r="AF437" s="4">
        <v>1</v>
      </c>
      <c r="AG437" s="4">
        <v>0</v>
      </c>
      <c r="AH437" s="4">
        <v>0</v>
      </c>
      <c r="AI437" s="4">
        <v>0</v>
      </c>
      <c r="AJ437" s="4">
        <v>0</v>
      </c>
    </row>
    <row r="438" spans="6:36" x14ac:dyDescent="0.25">
      <c r="F438" s="4">
        <v>10500</v>
      </c>
      <c r="G438" s="4">
        <v>59</v>
      </c>
      <c r="H438" s="4">
        <v>110</v>
      </c>
      <c r="I438" s="4">
        <v>69</v>
      </c>
      <c r="J438" s="4">
        <v>1050</v>
      </c>
      <c r="K438" s="4">
        <v>1600</v>
      </c>
      <c r="L438" s="4">
        <v>3</v>
      </c>
      <c r="M438" s="4">
        <v>1</v>
      </c>
      <c r="N438" s="4">
        <v>0</v>
      </c>
      <c r="O438" s="4">
        <v>0</v>
      </c>
      <c r="P438" s="4">
        <v>1</v>
      </c>
      <c r="Q438" s="4">
        <v>1</v>
      </c>
      <c r="R438" s="4">
        <v>1</v>
      </c>
      <c r="S438" s="4">
        <v>0</v>
      </c>
      <c r="T438" s="4">
        <v>0</v>
      </c>
      <c r="U438" s="4">
        <v>0</v>
      </c>
      <c r="V438" s="4">
        <v>1</v>
      </c>
      <c r="W438" s="4">
        <v>1</v>
      </c>
      <c r="X438" s="4">
        <v>1</v>
      </c>
      <c r="Y438" s="4">
        <v>0</v>
      </c>
      <c r="Z438" s="4">
        <v>0</v>
      </c>
      <c r="AA438" s="4">
        <v>0</v>
      </c>
      <c r="AB438" s="4">
        <v>1</v>
      </c>
      <c r="AC438" s="4">
        <v>1</v>
      </c>
      <c r="AD438" s="4">
        <v>0</v>
      </c>
      <c r="AE438" s="4">
        <v>0</v>
      </c>
      <c r="AF438" s="4">
        <v>1</v>
      </c>
      <c r="AG438" s="4">
        <v>0</v>
      </c>
      <c r="AH438" s="4">
        <v>0</v>
      </c>
      <c r="AI438" s="4">
        <v>0</v>
      </c>
      <c r="AJ438" s="4">
        <v>0</v>
      </c>
    </row>
    <row r="439" spans="6:36" x14ac:dyDescent="0.25">
      <c r="F439" s="4">
        <v>9750</v>
      </c>
      <c r="G439" s="4">
        <v>62</v>
      </c>
      <c r="H439" s="4">
        <v>86</v>
      </c>
      <c r="I439" s="4">
        <v>69</v>
      </c>
      <c r="J439" s="4">
        <v>1040</v>
      </c>
      <c r="K439" s="4">
        <v>1300</v>
      </c>
      <c r="L439" s="4">
        <v>3</v>
      </c>
      <c r="M439" s="4">
        <v>1</v>
      </c>
      <c r="N439" s="4">
        <v>0</v>
      </c>
      <c r="O439" s="4">
        <v>1</v>
      </c>
      <c r="P439" s="4">
        <v>1</v>
      </c>
      <c r="Q439" s="4">
        <v>1</v>
      </c>
      <c r="R439" s="4">
        <v>1</v>
      </c>
      <c r="S439" s="4">
        <v>0</v>
      </c>
      <c r="T439" s="4">
        <v>0</v>
      </c>
      <c r="U439" s="4">
        <v>0</v>
      </c>
      <c r="V439" s="4">
        <v>1</v>
      </c>
      <c r="W439" s="4">
        <v>1</v>
      </c>
      <c r="X439" s="4">
        <v>1</v>
      </c>
      <c r="Y439" s="4">
        <v>0</v>
      </c>
      <c r="Z439" s="4">
        <v>1</v>
      </c>
      <c r="AA439" s="4">
        <v>0</v>
      </c>
      <c r="AB439" s="4">
        <v>1</v>
      </c>
      <c r="AC439" s="4">
        <v>1</v>
      </c>
      <c r="AD439" s="4">
        <v>1</v>
      </c>
      <c r="AE439" s="4">
        <v>0</v>
      </c>
      <c r="AF439" s="4">
        <v>0</v>
      </c>
      <c r="AG439" s="4">
        <v>0</v>
      </c>
      <c r="AH439" s="4">
        <v>0</v>
      </c>
      <c r="AI439" s="4">
        <v>1</v>
      </c>
      <c r="AJ439" s="4">
        <v>0</v>
      </c>
    </row>
    <row r="440" spans="6:36" x14ac:dyDescent="0.25">
      <c r="F440" s="4">
        <v>11250</v>
      </c>
      <c r="G440" s="4">
        <v>61</v>
      </c>
      <c r="H440" s="4">
        <v>110</v>
      </c>
      <c r="I440" s="4">
        <v>85</v>
      </c>
      <c r="J440" s="4">
        <v>1090</v>
      </c>
      <c r="K440" s="4">
        <v>1600</v>
      </c>
      <c r="L440" s="4">
        <v>3</v>
      </c>
      <c r="M440" s="4">
        <v>1</v>
      </c>
      <c r="N440" s="4">
        <v>0</v>
      </c>
      <c r="O440" s="4">
        <v>1</v>
      </c>
      <c r="P440" s="4">
        <v>1</v>
      </c>
      <c r="Q440" s="4">
        <v>1</v>
      </c>
      <c r="R440" s="4">
        <v>1</v>
      </c>
      <c r="S440" s="4">
        <v>0</v>
      </c>
      <c r="T440" s="4">
        <v>0</v>
      </c>
      <c r="U440" s="4">
        <v>0</v>
      </c>
      <c r="V440" s="4">
        <v>1</v>
      </c>
      <c r="W440" s="4">
        <v>1</v>
      </c>
      <c r="X440" s="4">
        <v>1</v>
      </c>
      <c r="Y440" s="4">
        <v>0</v>
      </c>
      <c r="Z440" s="4">
        <v>1</v>
      </c>
      <c r="AA440" s="4">
        <v>0</v>
      </c>
      <c r="AB440" s="4">
        <v>1</v>
      </c>
      <c r="AC440" s="4">
        <v>1</v>
      </c>
      <c r="AD440" s="4">
        <v>0</v>
      </c>
      <c r="AE440" s="4">
        <v>1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</row>
    <row r="441" spans="6:36" x14ac:dyDescent="0.25">
      <c r="F441" s="4">
        <v>8900</v>
      </c>
      <c r="G441" s="4">
        <v>59</v>
      </c>
      <c r="H441" s="4">
        <v>110</v>
      </c>
      <c r="I441" s="4">
        <v>69</v>
      </c>
      <c r="J441" s="4">
        <v>1050</v>
      </c>
      <c r="K441" s="4">
        <v>1600</v>
      </c>
      <c r="L441" s="4">
        <v>3</v>
      </c>
      <c r="M441" s="4">
        <v>1</v>
      </c>
      <c r="N441" s="4">
        <v>0</v>
      </c>
      <c r="O441" s="4">
        <v>1</v>
      </c>
      <c r="P441" s="4">
        <v>1</v>
      </c>
      <c r="Q441" s="4">
        <v>1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0</v>
      </c>
      <c r="X441" s="4">
        <v>1</v>
      </c>
      <c r="Y441" s="4">
        <v>1</v>
      </c>
      <c r="Z441" s="4">
        <v>0</v>
      </c>
      <c r="AA441" s="4">
        <v>1</v>
      </c>
      <c r="AB441" s="4">
        <v>1</v>
      </c>
      <c r="AC441" s="4">
        <v>0</v>
      </c>
      <c r="AD441" s="4">
        <v>1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</row>
    <row r="442" spans="6:36" x14ac:dyDescent="0.25">
      <c r="F442" s="4">
        <v>11500</v>
      </c>
      <c r="G442" s="4">
        <v>68</v>
      </c>
      <c r="H442" s="4">
        <v>110</v>
      </c>
      <c r="I442" s="4">
        <v>85</v>
      </c>
      <c r="J442" s="4">
        <v>1075</v>
      </c>
      <c r="K442" s="4">
        <v>1600</v>
      </c>
      <c r="L442" s="4">
        <v>3</v>
      </c>
      <c r="M442" s="4">
        <v>1</v>
      </c>
      <c r="N442" s="4">
        <v>0</v>
      </c>
      <c r="O442" s="4">
        <v>0</v>
      </c>
      <c r="P442" s="4">
        <v>1</v>
      </c>
      <c r="Q442" s="4">
        <v>1</v>
      </c>
      <c r="R442" s="4">
        <v>1</v>
      </c>
      <c r="S442" s="4">
        <v>0</v>
      </c>
      <c r="T442" s="4">
        <v>0</v>
      </c>
      <c r="U442" s="4">
        <v>0</v>
      </c>
      <c r="V442" s="4">
        <v>1</v>
      </c>
      <c r="W442" s="4">
        <v>1</v>
      </c>
      <c r="X442" s="4">
        <v>1</v>
      </c>
      <c r="Y442" s="4">
        <v>1</v>
      </c>
      <c r="Z442" s="4">
        <v>1</v>
      </c>
      <c r="AA442" s="4">
        <v>0</v>
      </c>
      <c r="AB442" s="4">
        <v>1</v>
      </c>
      <c r="AC442" s="4">
        <v>0</v>
      </c>
      <c r="AD442" s="4">
        <v>1</v>
      </c>
      <c r="AE442" s="4">
        <v>0</v>
      </c>
      <c r="AF442" s="4">
        <v>0</v>
      </c>
      <c r="AG442" s="4">
        <v>1</v>
      </c>
      <c r="AH442" s="4">
        <v>0</v>
      </c>
      <c r="AI442" s="4">
        <v>0</v>
      </c>
      <c r="AJ442" s="4">
        <v>0</v>
      </c>
    </row>
    <row r="443" spans="6:36" x14ac:dyDescent="0.25">
      <c r="F443" s="4">
        <v>9450</v>
      </c>
      <c r="G443" s="4">
        <v>57</v>
      </c>
      <c r="H443" s="4">
        <v>110</v>
      </c>
      <c r="I443" s="4">
        <v>69</v>
      </c>
      <c r="J443" s="4">
        <v>1050</v>
      </c>
      <c r="K443" s="4">
        <v>1600</v>
      </c>
      <c r="L443" s="4">
        <v>3</v>
      </c>
      <c r="M443" s="4">
        <v>1</v>
      </c>
      <c r="N443" s="4">
        <v>0</v>
      </c>
      <c r="O443" s="4">
        <v>1</v>
      </c>
      <c r="P443" s="4">
        <v>1</v>
      </c>
      <c r="Q443" s="4">
        <v>1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1</v>
      </c>
      <c r="AB443" s="4">
        <v>1</v>
      </c>
      <c r="AC443" s="4">
        <v>0</v>
      </c>
      <c r="AD443" s="4">
        <v>0</v>
      </c>
      <c r="AE443" s="4">
        <v>0</v>
      </c>
      <c r="AF443" s="4">
        <v>0</v>
      </c>
      <c r="AG443" s="4">
        <v>1</v>
      </c>
      <c r="AH443" s="4">
        <v>0</v>
      </c>
      <c r="AI443" s="4">
        <v>0</v>
      </c>
      <c r="AJ443" s="4">
        <v>0</v>
      </c>
    </row>
    <row r="444" spans="6:36" x14ac:dyDescent="0.25">
      <c r="F444" s="4">
        <v>7995</v>
      </c>
      <c r="G444" s="4">
        <v>65</v>
      </c>
      <c r="H444" s="4">
        <v>86</v>
      </c>
      <c r="I444" s="4">
        <v>69</v>
      </c>
      <c r="J444" s="4">
        <v>1015</v>
      </c>
      <c r="K444" s="4">
        <v>1300</v>
      </c>
      <c r="L444" s="4">
        <v>3</v>
      </c>
      <c r="M444" s="4">
        <v>1</v>
      </c>
      <c r="N444" s="4">
        <v>0</v>
      </c>
      <c r="O444" s="4">
        <v>1</v>
      </c>
      <c r="P444" s="4">
        <v>1</v>
      </c>
      <c r="Q444" s="4">
        <v>1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0</v>
      </c>
      <c r="AB444" s="4">
        <v>1</v>
      </c>
      <c r="AC444" s="4">
        <v>1</v>
      </c>
      <c r="AD444" s="4">
        <v>0</v>
      </c>
      <c r="AE444" s="4">
        <v>0</v>
      </c>
      <c r="AF444" s="4">
        <v>1</v>
      </c>
      <c r="AG444" s="4">
        <v>0</v>
      </c>
      <c r="AH444" s="4">
        <v>0</v>
      </c>
      <c r="AI444" s="4">
        <v>0</v>
      </c>
      <c r="AJ444" s="4">
        <v>0</v>
      </c>
    </row>
    <row r="445" spans="6:36" x14ac:dyDescent="0.25">
      <c r="F445" s="4">
        <v>8950</v>
      </c>
      <c r="G445" s="4">
        <v>61</v>
      </c>
      <c r="H445" s="4">
        <v>110</v>
      </c>
      <c r="I445" s="4">
        <v>69</v>
      </c>
      <c r="J445" s="4">
        <v>1050</v>
      </c>
      <c r="K445" s="4">
        <v>1600</v>
      </c>
      <c r="L445" s="4">
        <v>3</v>
      </c>
      <c r="M445" s="4">
        <v>1</v>
      </c>
      <c r="N445" s="4">
        <v>0</v>
      </c>
      <c r="O445" s="4">
        <v>1</v>
      </c>
      <c r="P445" s="4">
        <v>1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1</v>
      </c>
      <c r="X445" s="4">
        <v>1</v>
      </c>
      <c r="Y445" s="4">
        <v>0</v>
      </c>
      <c r="Z445" s="4">
        <v>0</v>
      </c>
      <c r="AA445" s="4">
        <v>1</v>
      </c>
      <c r="AB445" s="4">
        <v>1</v>
      </c>
      <c r="AC445" s="4">
        <v>0</v>
      </c>
      <c r="AD445" s="4">
        <v>1</v>
      </c>
      <c r="AE445" s="4">
        <v>0</v>
      </c>
      <c r="AF445" s="4">
        <v>1</v>
      </c>
      <c r="AG445" s="4">
        <v>0</v>
      </c>
      <c r="AH445" s="4">
        <v>0</v>
      </c>
      <c r="AI445" s="4">
        <v>0</v>
      </c>
      <c r="AJ445" s="4">
        <v>0</v>
      </c>
    </row>
    <row r="446" spans="6:36" x14ac:dyDescent="0.25">
      <c r="F446" s="4">
        <v>8950</v>
      </c>
      <c r="G446" s="4">
        <v>66</v>
      </c>
      <c r="H446" s="4">
        <v>86</v>
      </c>
      <c r="I446" s="4">
        <v>69</v>
      </c>
      <c r="J446" s="4">
        <v>1015</v>
      </c>
      <c r="K446" s="4">
        <v>1300</v>
      </c>
      <c r="L446" s="4">
        <v>3</v>
      </c>
      <c r="M446" s="4">
        <v>1</v>
      </c>
      <c r="N446" s="4">
        <v>0</v>
      </c>
      <c r="O446" s="4">
        <v>1</v>
      </c>
      <c r="P446" s="4">
        <v>1</v>
      </c>
      <c r="Q446" s="4">
        <v>1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1</v>
      </c>
      <c r="AB446" s="4">
        <v>1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1</v>
      </c>
      <c r="AI446" s="4">
        <v>0</v>
      </c>
      <c r="AJ446" s="4">
        <v>0</v>
      </c>
    </row>
    <row r="447" spans="6:36" x14ac:dyDescent="0.25">
      <c r="F447" s="4">
        <v>8950</v>
      </c>
      <c r="G447" s="4">
        <v>63</v>
      </c>
      <c r="H447" s="4">
        <v>110</v>
      </c>
      <c r="I447" s="4">
        <v>69</v>
      </c>
      <c r="J447" s="4">
        <v>1050</v>
      </c>
      <c r="K447" s="4">
        <v>1600</v>
      </c>
      <c r="L447" s="4">
        <v>3</v>
      </c>
      <c r="M447" s="4">
        <v>0</v>
      </c>
      <c r="N447" s="4">
        <v>0</v>
      </c>
      <c r="O447" s="4">
        <v>1</v>
      </c>
      <c r="P447" s="4">
        <v>1</v>
      </c>
      <c r="Q447" s="4">
        <v>1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1</v>
      </c>
      <c r="Y447" s="4">
        <v>1</v>
      </c>
      <c r="Z447" s="4">
        <v>0</v>
      </c>
      <c r="AA447" s="4">
        <v>1</v>
      </c>
      <c r="AB447" s="4">
        <v>1</v>
      </c>
      <c r="AC447" s="4">
        <v>0</v>
      </c>
      <c r="AD447" s="4">
        <v>1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0</v>
      </c>
    </row>
    <row r="448" spans="6:36" x14ac:dyDescent="0.25">
      <c r="F448" s="4">
        <v>9450</v>
      </c>
      <c r="G448" s="4">
        <v>61</v>
      </c>
      <c r="H448" s="4">
        <v>110</v>
      </c>
      <c r="I448" s="4">
        <v>85</v>
      </c>
      <c r="J448" s="4">
        <v>1070</v>
      </c>
      <c r="K448" s="4">
        <v>1600</v>
      </c>
      <c r="L448" s="4">
        <v>3</v>
      </c>
      <c r="M448" s="4">
        <v>1</v>
      </c>
      <c r="N448" s="4">
        <v>0</v>
      </c>
      <c r="O448" s="4">
        <v>1</v>
      </c>
      <c r="P448" s="4">
        <v>1</v>
      </c>
      <c r="Q448" s="4">
        <v>1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1</v>
      </c>
      <c r="Y448" s="4">
        <v>0</v>
      </c>
      <c r="Z448" s="4">
        <v>0</v>
      </c>
      <c r="AA448" s="4">
        <v>1</v>
      </c>
      <c r="AB448" s="4">
        <v>1</v>
      </c>
      <c r="AC448" s="4">
        <v>0</v>
      </c>
      <c r="AD448" s="4">
        <v>0</v>
      </c>
      <c r="AE448" s="4">
        <v>0</v>
      </c>
      <c r="AF448" s="4">
        <v>1</v>
      </c>
      <c r="AG448" s="4">
        <v>0</v>
      </c>
      <c r="AH448" s="4">
        <v>0</v>
      </c>
      <c r="AI448" s="4">
        <v>0</v>
      </c>
      <c r="AJ448" s="4">
        <v>0</v>
      </c>
    </row>
    <row r="449" spans="6:36" x14ac:dyDescent="0.25">
      <c r="F449" s="4">
        <v>8950</v>
      </c>
      <c r="G449" s="4">
        <v>60</v>
      </c>
      <c r="H449" s="4">
        <v>110</v>
      </c>
      <c r="I449" s="4">
        <v>69</v>
      </c>
      <c r="J449" s="4">
        <v>1050</v>
      </c>
      <c r="K449" s="4">
        <v>1600</v>
      </c>
      <c r="L449" s="4">
        <v>3</v>
      </c>
      <c r="M449" s="4">
        <v>1</v>
      </c>
      <c r="N449" s="4">
        <v>0</v>
      </c>
      <c r="O449" s="4">
        <v>0</v>
      </c>
      <c r="P449" s="4">
        <v>1</v>
      </c>
      <c r="Q449" s="4">
        <v>1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1</v>
      </c>
      <c r="AB449" s="4">
        <v>1</v>
      </c>
      <c r="AC449" s="4">
        <v>0</v>
      </c>
      <c r="AD449" s="4">
        <v>0</v>
      </c>
      <c r="AE449" s="4">
        <v>0</v>
      </c>
      <c r="AF449" s="4">
        <v>1</v>
      </c>
      <c r="AG449" s="4">
        <v>0</v>
      </c>
      <c r="AH449" s="4">
        <v>0</v>
      </c>
      <c r="AI449" s="4">
        <v>0</v>
      </c>
      <c r="AJ449" s="4">
        <v>0</v>
      </c>
    </row>
    <row r="450" spans="6:36" x14ac:dyDescent="0.25">
      <c r="F450" s="4">
        <v>9450</v>
      </c>
      <c r="G450" s="4">
        <v>66</v>
      </c>
      <c r="H450" s="4">
        <v>107</v>
      </c>
      <c r="I450" s="4">
        <v>85</v>
      </c>
      <c r="J450" s="4">
        <v>1085</v>
      </c>
      <c r="K450" s="4">
        <v>1600</v>
      </c>
      <c r="L450" s="4">
        <v>3</v>
      </c>
      <c r="M450" s="4">
        <v>1</v>
      </c>
      <c r="N450" s="4">
        <v>1</v>
      </c>
      <c r="O450" s="4">
        <v>1</v>
      </c>
      <c r="P450" s="4">
        <v>1</v>
      </c>
      <c r="Q450" s="4">
        <v>1</v>
      </c>
      <c r="R450" s="4">
        <v>1</v>
      </c>
      <c r="S450" s="4">
        <v>0</v>
      </c>
      <c r="T450" s="4">
        <v>0</v>
      </c>
      <c r="U450" s="4">
        <v>0</v>
      </c>
      <c r="V450" s="4">
        <v>1</v>
      </c>
      <c r="W450" s="4">
        <v>1</v>
      </c>
      <c r="X450" s="4">
        <v>1</v>
      </c>
      <c r="Y450" s="4">
        <v>0</v>
      </c>
      <c r="Z450" s="4">
        <v>1</v>
      </c>
      <c r="AA450" s="4">
        <v>0</v>
      </c>
      <c r="AB450" s="4">
        <v>1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1</v>
      </c>
      <c r="AJ450" s="4">
        <v>0</v>
      </c>
    </row>
    <row r="451" spans="6:36" x14ac:dyDescent="0.25">
      <c r="F451" s="4">
        <v>9950</v>
      </c>
      <c r="G451" s="4">
        <v>58</v>
      </c>
      <c r="H451" s="4">
        <v>110</v>
      </c>
      <c r="I451" s="4">
        <v>69</v>
      </c>
      <c r="J451" s="4">
        <v>1050</v>
      </c>
      <c r="K451" s="4">
        <v>1600</v>
      </c>
      <c r="L451" s="4">
        <v>3</v>
      </c>
      <c r="M451" s="4">
        <v>1</v>
      </c>
      <c r="N451" s="4">
        <v>0</v>
      </c>
      <c r="O451" s="4">
        <v>0</v>
      </c>
      <c r="P451" s="4">
        <v>1</v>
      </c>
      <c r="Q451" s="4">
        <v>0</v>
      </c>
      <c r="R451" s="4">
        <v>1</v>
      </c>
      <c r="S451" s="4">
        <v>0</v>
      </c>
      <c r="T451" s="4">
        <v>0</v>
      </c>
      <c r="U451" s="4">
        <v>0</v>
      </c>
      <c r="V451" s="4">
        <v>1</v>
      </c>
      <c r="W451" s="4">
        <v>1</v>
      </c>
      <c r="X451" s="4">
        <v>1</v>
      </c>
      <c r="Y451" s="4">
        <v>0</v>
      </c>
      <c r="Z451" s="4">
        <v>0</v>
      </c>
      <c r="AA451" s="4">
        <v>1</v>
      </c>
      <c r="AB451" s="4">
        <v>1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1</v>
      </c>
      <c r="AJ451" s="4">
        <v>0</v>
      </c>
    </row>
    <row r="452" spans="6:36" x14ac:dyDescent="0.25">
      <c r="F452" s="4">
        <v>10495</v>
      </c>
      <c r="G452" s="4">
        <v>62</v>
      </c>
      <c r="H452" s="4">
        <v>110</v>
      </c>
      <c r="I452" s="4">
        <v>85</v>
      </c>
      <c r="J452" s="4">
        <v>1065</v>
      </c>
      <c r="K452" s="4">
        <v>1600</v>
      </c>
      <c r="L452" s="4">
        <v>3</v>
      </c>
      <c r="M452" s="4">
        <v>1</v>
      </c>
      <c r="N452" s="4">
        <v>0</v>
      </c>
      <c r="O452" s="4">
        <v>1</v>
      </c>
      <c r="P452" s="4">
        <v>1</v>
      </c>
      <c r="Q452" s="4">
        <v>1</v>
      </c>
      <c r="R452" s="4">
        <v>1</v>
      </c>
      <c r="S452" s="4">
        <v>0</v>
      </c>
      <c r="T452" s="4">
        <v>0</v>
      </c>
      <c r="U452" s="4">
        <v>0</v>
      </c>
      <c r="V452" s="4">
        <v>1</v>
      </c>
      <c r="W452" s="4">
        <v>1</v>
      </c>
      <c r="X452" s="4">
        <v>1</v>
      </c>
      <c r="Y452" s="4">
        <v>1</v>
      </c>
      <c r="Z452" s="4">
        <v>1</v>
      </c>
      <c r="AA452" s="4">
        <v>1</v>
      </c>
      <c r="AB452" s="4">
        <v>1</v>
      </c>
      <c r="AC452" s="4">
        <v>1</v>
      </c>
      <c r="AD452" s="4">
        <v>1</v>
      </c>
      <c r="AE452" s="4">
        <v>0</v>
      </c>
      <c r="AF452" s="4">
        <v>0</v>
      </c>
      <c r="AG452" s="4">
        <v>1</v>
      </c>
      <c r="AH452" s="4">
        <v>0</v>
      </c>
      <c r="AI452" s="4">
        <v>0</v>
      </c>
      <c r="AJ452" s="4">
        <v>0</v>
      </c>
    </row>
    <row r="453" spans="6:36" x14ac:dyDescent="0.25">
      <c r="F453" s="4">
        <v>7950</v>
      </c>
      <c r="G453" s="4">
        <v>68</v>
      </c>
      <c r="H453" s="4">
        <v>86</v>
      </c>
      <c r="I453" s="4">
        <v>69</v>
      </c>
      <c r="J453" s="4">
        <v>1035</v>
      </c>
      <c r="K453" s="4">
        <v>1300</v>
      </c>
      <c r="L453" s="4">
        <v>3</v>
      </c>
      <c r="M453" s="4">
        <v>1</v>
      </c>
      <c r="N453" s="4">
        <v>0</v>
      </c>
      <c r="O453" s="4">
        <v>0</v>
      </c>
      <c r="P453" s="4">
        <v>1</v>
      </c>
      <c r="Q453" s="4">
        <v>1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1</v>
      </c>
      <c r="Y453" s="4">
        <v>0</v>
      </c>
      <c r="Z453" s="4">
        <v>0</v>
      </c>
      <c r="AA453" s="4">
        <v>1</v>
      </c>
      <c r="AB453" s="4">
        <v>1</v>
      </c>
      <c r="AC453" s="4">
        <v>0</v>
      </c>
      <c r="AD453" s="4">
        <v>1</v>
      </c>
      <c r="AE453" s="4">
        <v>0</v>
      </c>
      <c r="AF453" s="4">
        <v>0</v>
      </c>
      <c r="AG453" s="4">
        <v>1</v>
      </c>
      <c r="AH453" s="4">
        <v>0</v>
      </c>
      <c r="AI453" s="4">
        <v>0</v>
      </c>
      <c r="AJ453" s="4">
        <v>0</v>
      </c>
    </row>
    <row r="454" spans="6:36" x14ac:dyDescent="0.25">
      <c r="F454" s="4">
        <v>10500</v>
      </c>
      <c r="G454" s="4">
        <v>63</v>
      </c>
      <c r="H454" s="4">
        <v>107</v>
      </c>
      <c r="I454" s="4">
        <v>85</v>
      </c>
      <c r="J454" s="4">
        <v>1115</v>
      </c>
      <c r="K454" s="4">
        <v>1600</v>
      </c>
      <c r="L454" s="4">
        <v>3</v>
      </c>
      <c r="M454" s="4">
        <v>0</v>
      </c>
      <c r="N454" s="4">
        <v>1</v>
      </c>
      <c r="O454" s="4">
        <v>1</v>
      </c>
      <c r="P454" s="4">
        <v>1</v>
      </c>
      <c r="Q454" s="4">
        <v>1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4">
        <v>1</v>
      </c>
      <c r="AB454" s="4">
        <v>1</v>
      </c>
      <c r="AC454" s="4">
        <v>0</v>
      </c>
      <c r="AD454" s="4">
        <v>0</v>
      </c>
      <c r="AE454" s="4">
        <v>0</v>
      </c>
      <c r="AF454" s="4">
        <v>1</v>
      </c>
      <c r="AG454" s="4">
        <v>0</v>
      </c>
      <c r="AH454" s="4">
        <v>0</v>
      </c>
      <c r="AI454" s="4">
        <v>0</v>
      </c>
      <c r="AJ454" s="4">
        <v>0</v>
      </c>
    </row>
    <row r="455" spans="6:36" x14ac:dyDescent="0.25">
      <c r="F455" s="4">
        <v>8950</v>
      </c>
      <c r="G455" s="4">
        <v>65</v>
      </c>
      <c r="H455" s="4">
        <v>110</v>
      </c>
      <c r="I455" s="4">
        <v>85</v>
      </c>
      <c r="J455" s="4">
        <v>1075</v>
      </c>
      <c r="K455" s="4">
        <v>1600</v>
      </c>
      <c r="L455" s="4">
        <v>3</v>
      </c>
      <c r="M455" s="4">
        <v>1</v>
      </c>
      <c r="N455" s="4">
        <v>0</v>
      </c>
      <c r="O455" s="4">
        <v>0</v>
      </c>
      <c r="P455" s="4">
        <v>1</v>
      </c>
      <c r="Q455" s="4">
        <v>1</v>
      </c>
      <c r="R455" s="4">
        <v>1</v>
      </c>
      <c r="S455" s="4">
        <v>0</v>
      </c>
      <c r="T455" s="4">
        <v>0</v>
      </c>
      <c r="U455" s="4">
        <v>0</v>
      </c>
      <c r="V455" s="4">
        <v>1</v>
      </c>
      <c r="W455" s="4">
        <v>1</v>
      </c>
      <c r="X455" s="4">
        <v>1</v>
      </c>
      <c r="Y455" s="4">
        <v>0</v>
      </c>
      <c r="Z455" s="4">
        <v>1</v>
      </c>
      <c r="AA455" s="4">
        <v>0</v>
      </c>
      <c r="AB455" s="4">
        <v>1</v>
      </c>
      <c r="AC455" s="4">
        <v>1</v>
      </c>
      <c r="AD455" s="4">
        <v>0</v>
      </c>
      <c r="AE455" s="4">
        <v>0</v>
      </c>
      <c r="AF455" s="4">
        <v>0</v>
      </c>
      <c r="AG455" s="4">
        <v>0</v>
      </c>
      <c r="AH455" s="4">
        <v>1</v>
      </c>
      <c r="AI455" s="4">
        <v>0</v>
      </c>
      <c r="AJ455" s="4">
        <v>0</v>
      </c>
    </row>
    <row r="456" spans="6:36" x14ac:dyDescent="0.25">
      <c r="F456" s="4">
        <v>9950</v>
      </c>
      <c r="G456" s="4">
        <v>63</v>
      </c>
      <c r="H456" s="4">
        <v>110</v>
      </c>
      <c r="I456" s="4">
        <v>69</v>
      </c>
      <c r="J456" s="4">
        <v>1050</v>
      </c>
      <c r="K456" s="4">
        <v>1600</v>
      </c>
      <c r="L456" s="4">
        <v>3</v>
      </c>
      <c r="M456" s="4">
        <v>1</v>
      </c>
      <c r="N456" s="4">
        <v>0</v>
      </c>
      <c r="O456" s="4">
        <v>0</v>
      </c>
      <c r="P456" s="4">
        <v>1</v>
      </c>
      <c r="Q456" s="4">
        <v>1</v>
      </c>
      <c r="R456" s="4">
        <v>1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1</v>
      </c>
      <c r="Y456" s="4">
        <v>0</v>
      </c>
      <c r="Z456" s="4">
        <v>0</v>
      </c>
      <c r="AA456" s="4">
        <v>1</v>
      </c>
      <c r="AB456" s="4">
        <v>1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</row>
    <row r="457" spans="6:36" x14ac:dyDescent="0.25">
      <c r="F457" s="4">
        <v>8250</v>
      </c>
      <c r="G457" s="4">
        <v>67</v>
      </c>
      <c r="H457" s="4">
        <v>110</v>
      </c>
      <c r="I457" s="4">
        <v>69</v>
      </c>
      <c r="J457" s="4">
        <v>1050</v>
      </c>
      <c r="K457" s="4">
        <v>1600</v>
      </c>
      <c r="L457" s="4">
        <v>3</v>
      </c>
      <c r="M457" s="4">
        <v>0</v>
      </c>
      <c r="N457" s="4">
        <v>0</v>
      </c>
      <c r="O457" s="4">
        <v>0</v>
      </c>
      <c r="P457" s="4">
        <v>1</v>
      </c>
      <c r="Q457" s="4">
        <v>1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</v>
      </c>
      <c r="Y457" s="4">
        <v>0</v>
      </c>
      <c r="Z457" s="4">
        <v>0</v>
      </c>
      <c r="AA457" s="4">
        <v>1</v>
      </c>
      <c r="AB457" s="4">
        <v>1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</row>
    <row r="458" spans="6:36" x14ac:dyDescent="0.25">
      <c r="F458" s="4">
        <v>9250</v>
      </c>
      <c r="G458" s="4">
        <v>67</v>
      </c>
      <c r="H458" s="4">
        <v>86</v>
      </c>
      <c r="I458" s="4">
        <v>69</v>
      </c>
      <c r="J458" s="4">
        <v>1000</v>
      </c>
      <c r="K458" s="4">
        <v>1300</v>
      </c>
      <c r="L458" s="4">
        <v>3</v>
      </c>
      <c r="M458" s="4">
        <v>0</v>
      </c>
      <c r="N458" s="4">
        <v>0</v>
      </c>
      <c r="O458" s="4">
        <v>1</v>
      </c>
      <c r="P458" s="4">
        <v>1</v>
      </c>
      <c r="Q458" s="4">
        <v>1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1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1</v>
      </c>
      <c r="AG458" s="4">
        <v>0</v>
      </c>
      <c r="AH458" s="4">
        <v>0</v>
      </c>
      <c r="AI458" s="4">
        <v>0</v>
      </c>
      <c r="AJ458" s="4">
        <v>0</v>
      </c>
    </row>
    <row r="459" spans="6:36" x14ac:dyDescent="0.25">
      <c r="F459" s="4">
        <v>9995</v>
      </c>
      <c r="G459" s="4">
        <v>57</v>
      </c>
      <c r="H459" s="4">
        <v>86</v>
      </c>
      <c r="I459" s="4">
        <v>69</v>
      </c>
      <c r="J459" s="4">
        <v>1045</v>
      </c>
      <c r="K459" s="4">
        <v>1300</v>
      </c>
      <c r="L459" s="4">
        <v>3</v>
      </c>
      <c r="M459" s="4">
        <v>1</v>
      </c>
      <c r="N459" s="4">
        <v>0</v>
      </c>
      <c r="O459" s="4">
        <v>0</v>
      </c>
      <c r="P459" s="4">
        <v>1</v>
      </c>
      <c r="Q459" s="4">
        <v>1</v>
      </c>
      <c r="R459" s="4">
        <v>1</v>
      </c>
      <c r="S459" s="4">
        <v>0</v>
      </c>
      <c r="T459" s="4">
        <v>0</v>
      </c>
      <c r="U459" s="4">
        <v>0</v>
      </c>
      <c r="V459" s="4">
        <v>1</v>
      </c>
      <c r="W459" s="4">
        <v>1</v>
      </c>
      <c r="X459" s="4">
        <v>1</v>
      </c>
      <c r="Y459" s="4">
        <v>0</v>
      </c>
      <c r="Z459" s="4">
        <v>1</v>
      </c>
      <c r="AA459" s="4">
        <v>0</v>
      </c>
      <c r="AB459" s="4">
        <v>1</v>
      </c>
      <c r="AC459" s="4">
        <v>1</v>
      </c>
      <c r="AD459" s="4">
        <v>1</v>
      </c>
      <c r="AE459" s="4">
        <v>0</v>
      </c>
      <c r="AF459" s="4">
        <v>0</v>
      </c>
      <c r="AG459" s="4">
        <v>0</v>
      </c>
      <c r="AH459" s="4">
        <v>1</v>
      </c>
      <c r="AI459" s="4">
        <v>0</v>
      </c>
      <c r="AJ459" s="4">
        <v>0</v>
      </c>
    </row>
    <row r="460" spans="6:36" x14ac:dyDescent="0.25">
      <c r="F460" s="4">
        <v>10350</v>
      </c>
      <c r="G460" s="4">
        <v>60</v>
      </c>
      <c r="H460" s="4">
        <v>107</v>
      </c>
      <c r="I460" s="4">
        <v>85</v>
      </c>
      <c r="J460" s="4">
        <v>1105</v>
      </c>
      <c r="K460" s="4">
        <v>1600</v>
      </c>
      <c r="L460" s="4">
        <v>3</v>
      </c>
      <c r="M460" s="4">
        <v>0</v>
      </c>
      <c r="N460" s="4">
        <v>1</v>
      </c>
      <c r="O460" s="4">
        <v>1</v>
      </c>
      <c r="P460" s="4">
        <v>1</v>
      </c>
      <c r="Q460" s="4">
        <v>1</v>
      </c>
      <c r="R460" s="4">
        <v>1</v>
      </c>
      <c r="S460" s="4">
        <v>0</v>
      </c>
      <c r="T460" s="4">
        <v>0</v>
      </c>
      <c r="U460" s="4">
        <v>0</v>
      </c>
      <c r="V460" s="4">
        <v>1</v>
      </c>
      <c r="W460" s="4">
        <v>1</v>
      </c>
      <c r="X460" s="4">
        <v>1</v>
      </c>
      <c r="Y460" s="4">
        <v>0</v>
      </c>
      <c r="Z460" s="4">
        <v>1</v>
      </c>
      <c r="AA460" s="4">
        <v>0</v>
      </c>
      <c r="AB460" s="4">
        <v>1</v>
      </c>
      <c r="AC460" s="4">
        <v>1</v>
      </c>
      <c r="AD460" s="4">
        <v>1</v>
      </c>
      <c r="AE460" s="4">
        <v>0</v>
      </c>
      <c r="AF460" s="4">
        <v>0</v>
      </c>
      <c r="AG460" s="4">
        <v>0</v>
      </c>
      <c r="AH460" s="4">
        <v>1</v>
      </c>
      <c r="AI460" s="4">
        <v>0</v>
      </c>
      <c r="AJ460" s="4">
        <v>0</v>
      </c>
    </row>
    <row r="461" spans="6:36" x14ac:dyDescent="0.25">
      <c r="F461" s="4">
        <v>10950</v>
      </c>
      <c r="G461" s="4">
        <v>63</v>
      </c>
      <c r="H461" s="4">
        <v>110</v>
      </c>
      <c r="I461" s="4">
        <v>85</v>
      </c>
      <c r="J461" s="4">
        <v>1075</v>
      </c>
      <c r="K461" s="4">
        <v>1600</v>
      </c>
      <c r="L461" s="4">
        <v>3</v>
      </c>
      <c r="M461" s="4">
        <v>1</v>
      </c>
      <c r="N461" s="4">
        <v>0</v>
      </c>
      <c r="O461" s="4">
        <v>1</v>
      </c>
      <c r="P461" s="4">
        <v>1</v>
      </c>
      <c r="Q461" s="4">
        <v>1</v>
      </c>
      <c r="R461" s="4">
        <v>1</v>
      </c>
      <c r="S461" s="4">
        <v>0</v>
      </c>
      <c r="T461" s="4">
        <v>0</v>
      </c>
      <c r="U461" s="4">
        <v>0</v>
      </c>
      <c r="V461" s="4">
        <v>1</v>
      </c>
      <c r="W461" s="4">
        <v>1</v>
      </c>
      <c r="X461" s="4">
        <v>1</v>
      </c>
      <c r="Y461" s="4">
        <v>0</v>
      </c>
      <c r="Z461" s="4">
        <v>1</v>
      </c>
      <c r="AA461" s="4">
        <v>0</v>
      </c>
      <c r="AB461" s="4">
        <v>1</v>
      </c>
      <c r="AC461" s="4">
        <v>1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</row>
    <row r="462" spans="6:36" x14ac:dyDescent="0.25">
      <c r="F462" s="4">
        <v>8950</v>
      </c>
      <c r="G462" s="4">
        <v>68</v>
      </c>
      <c r="H462" s="4">
        <v>110</v>
      </c>
      <c r="I462" s="4">
        <v>85</v>
      </c>
      <c r="J462" s="4">
        <v>1070</v>
      </c>
      <c r="K462" s="4">
        <v>1600</v>
      </c>
      <c r="L462" s="4">
        <v>3</v>
      </c>
      <c r="M462" s="4">
        <v>1</v>
      </c>
      <c r="N462" s="4">
        <v>0</v>
      </c>
      <c r="O462" s="4">
        <v>1</v>
      </c>
      <c r="P462" s="4">
        <v>1</v>
      </c>
      <c r="Q462" s="4">
        <v>1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1</v>
      </c>
      <c r="Y462" s="4">
        <v>0</v>
      </c>
      <c r="Z462" s="4">
        <v>0</v>
      </c>
      <c r="AA462" s="4">
        <v>1</v>
      </c>
      <c r="AB462" s="4">
        <v>1</v>
      </c>
      <c r="AC462" s="4">
        <v>0</v>
      </c>
      <c r="AD462" s="4">
        <v>0</v>
      </c>
      <c r="AE462" s="4">
        <v>1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</row>
    <row r="463" spans="6:36" x14ac:dyDescent="0.25">
      <c r="F463" s="4">
        <v>8900</v>
      </c>
      <c r="G463" s="4">
        <v>67</v>
      </c>
      <c r="H463" s="4">
        <v>110</v>
      </c>
      <c r="I463" s="4">
        <v>69</v>
      </c>
      <c r="J463" s="4">
        <v>1050</v>
      </c>
      <c r="K463" s="4">
        <v>1600</v>
      </c>
      <c r="L463" s="4">
        <v>3</v>
      </c>
      <c r="M463" s="4">
        <v>0</v>
      </c>
      <c r="N463" s="4">
        <v>0</v>
      </c>
      <c r="O463" s="4">
        <v>1</v>
      </c>
      <c r="P463" s="4">
        <v>1</v>
      </c>
      <c r="Q463" s="4">
        <v>1</v>
      </c>
      <c r="R463" s="4">
        <v>1</v>
      </c>
      <c r="S463" s="4">
        <v>0</v>
      </c>
      <c r="T463" s="4">
        <v>0</v>
      </c>
      <c r="U463" s="4">
        <v>0</v>
      </c>
      <c r="V463" s="4">
        <v>1</v>
      </c>
      <c r="W463" s="4">
        <v>1</v>
      </c>
      <c r="X463" s="4">
        <v>1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0</v>
      </c>
      <c r="AE463" s="4">
        <v>0</v>
      </c>
      <c r="AF463" s="4">
        <v>1</v>
      </c>
      <c r="AG463" s="4">
        <v>0</v>
      </c>
      <c r="AH463" s="4">
        <v>0</v>
      </c>
      <c r="AI463" s="4">
        <v>0</v>
      </c>
      <c r="AJ463" s="4">
        <v>0</v>
      </c>
    </row>
    <row r="464" spans="6:36" x14ac:dyDescent="0.25">
      <c r="F464" s="4">
        <v>10250</v>
      </c>
      <c r="G464" s="4">
        <v>60</v>
      </c>
      <c r="H464" s="4">
        <v>110</v>
      </c>
      <c r="I464" s="4">
        <v>85</v>
      </c>
      <c r="J464" s="4">
        <v>1065</v>
      </c>
      <c r="K464" s="4">
        <v>1600</v>
      </c>
      <c r="L464" s="4">
        <v>3</v>
      </c>
      <c r="M464" s="4">
        <v>1</v>
      </c>
      <c r="N464" s="4">
        <v>0</v>
      </c>
      <c r="O464" s="4">
        <v>1</v>
      </c>
      <c r="P464" s="4">
        <v>1</v>
      </c>
      <c r="Q464" s="4">
        <v>1</v>
      </c>
      <c r="R464" s="4">
        <v>1</v>
      </c>
      <c r="S464" s="4">
        <v>0</v>
      </c>
      <c r="T464" s="4">
        <v>0</v>
      </c>
      <c r="U464" s="4">
        <v>0</v>
      </c>
      <c r="V464" s="4">
        <v>1</v>
      </c>
      <c r="W464" s="4">
        <v>1</v>
      </c>
      <c r="X464" s="4">
        <v>1</v>
      </c>
      <c r="Y464" s="4">
        <v>0</v>
      </c>
      <c r="Z464" s="4">
        <v>1</v>
      </c>
      <c r="AA464" s="4">
        <v>1</v>
      </c>
      <c r="AB464" s="4">
        <v>1</v>
      </c>
      <c r="AC464" s="4">
        <v>1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0</v>
      </c>
    </row>
    <row r="465" spans="6:36" x14ac:dyDescent="0.25">
      <c r="F465" s="4">
        <v>9450</v>
      </c>
      <c r="G465" s="4">
        <v>61</v>
      </c>
      <c r="H465" s="4">
        <v>110</v>
      </c>
      <c r="I465" s="4">
        <v>69</v>
      </c>
      <c r="J465" s="4">
        <v>1035</v>
      </c>
      <c r="K465" s="4">
        <v>1600</v>
      </c>
      <c r="L465" s="4">
        <v>6</v>
      </c>
      <c r="M465" s="4">
        <v>1</v>
      </c>
      <c r="N465" s="4">
        <v>0</v>
      </c>
      <c r="O465" s="4">
        <v>0</v>
      </c>
      <c r="P465" s="4">
        <v>1</v>
      </c>
      <c r="Q465" s="4">
        <v>1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1</v>
      </c>
      <c r="X465" s="4">
        <v>1</v>
      </c>
      <c r="Y465" s="4">
        <v>1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  <c r="AE465" s="4">
        <v>1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</row>
    <row r="466" spans="6:36" x14ac:dyDescent="0.25">
      <c r="F466" s="4">
        <v>9250</v>
      </c>
      <c r="G466" s="4">
        <v>61</v>
      </c>
      <c r="H466" s="4">
        <v>110</v>
      </c>
      <c r="I466" s="4">
        <v>85</v>
      </c>
      <c r="J466" s="4">
        <v>1055</v>
      </c>
      <c r="K466" s="4">
        <v>1600</v>
      </c>
      <c r="L466" s="4">
        <v>3</v>
      </c>
      <c r="M466" s="4">
        <v>1</v>
      </c>
      <c r="N466" s="4">
        <v>0</v>
      </c>
      <c r="O466" s="4">
        <v>1</v>
      </c>
      <c r="P466" s="4">
        <v>1</v>
      </c>
      <c r="Q466" s="4">
        <v>1</v>
      </c>
      <c r="R466" s="4">
        <v>1</v>
      </c>
      <c r="S466" s="4">
        <v>0</v>
      </c>
      <c r="T466" s="4">
        <v>0</v>
      </c>
      <c r="U466" s="4">
        <v>0</v>
      </c>
      <c r="V466" s="4">
        <v>1</v>
      </c>
      <c r="W466" s="4">
        <v>1</v>
      </c>
      <c r="X466" s="4">
        <v>1</v>
      </c>
      <c r="Y466" s="4">
        <v>0</v>
      </c>
      <c r="Z466" s="4">
        <v>1</v>
      </c>
      <c r="AA466" s="4">
        <v>0</v>
      </c>
      <c r="AB466" s="4">
        <v>1</v>
      </c>
      <c r="AC466" s="4">
        <v>0</v>
      </c>
      <c r="AD466" s="4">
        <v>1</v>
      </c>
      <c r="AE466" s="4">
        <v>0</v>
      </c>
      <c r="AF466" s="4">
        <v>1</v>
      </c>
      <c r="AG466" s="4">
        <v>0</v>
      </c>
      <c r="AH466" s="4">
        <v>0</v>
      </c>
      <c r="AI466" s="4">
        <v>0</v>
      </c>
      <c r="AJ466" s="4">
        <v>0</v>
      </c>
    </row>
    <row r="467" spans="6:36" x14ac:dyDescent="0.25">
      <c r="F467" s="4">
        <v>10500</v>
      </c>
      <c r="G467" s="4">
        <v>57</v>
      </c>
      <c r="H467" s="4">
        <v>110</v>
      </c>
      <c r="I467" s="4">
        <v>85</v>
      </c>
      <c r="J467" s="4">
        <v>1075</v>
      </c>
      <c r="K467" s="4">
        <v>1600</v>
      </c>
      <c r="L467" s="4">
        <v>6</v>
      </c>
      <c r="M467" s="4">
        <v>1</v>
      </c>
      <c r="N467" s="4">
        <v>0</v>
      </c>
      <c r="O467" s="4">
        <v>0</v>
      </c>
      <c r="P467" s="4">
        <v>1</v>
      </c>
      <c r="Q467" s="4">
        <v>1</v>
      </c>
      <c r="R467" s="4">
        <v>1</v>
      </c>
      <c r="S467" s="4">
        <v>0</v>
      </c>
      <c r="T467" s="4">
        <v>0</v>
      </c>
      <c r="U467" s="4">
        <v>0</v>
      </c>
      <c r="V467" s="4">
        <v>1</v>
      </c>
      <c r="W467" s="4">
        <v>0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1</v>
      </c>
      <c r="AJ467" s="4">
        <v>0</v>
      </c>
    </row>
    <row r="468" spans="6:36" x14ac:dyDescent="0.25">
      <c r="F468" s="4">
        <v>10250</v>
      </c>
      <c r="G468" s="4">
        <v>57</v>
      </c>
      <c r="H468" s="4">
        <v>110</v>
      </c>
      <c r="I468" s="4">
        <v>19</v>
      </c>
      <c r="J468" s="4">
        <v>1135</v>
      </c>
      <c r="K468" s="4">
        <v>1600</v>
      </c>
      <c r="L468" s="4">
        <v>3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1</v>
      </c>
      <c r="S468" s="4">
        <v>0</v>
      </c>
      <c r="T468" s="4">
        <v>0</v>
      </c>
      <c r="U468" s="4">
        <v>0</v>
      </c>
      <c r="V468" s="4">
        <v>1</v>
      </c>
      <c r="W468" s="4">
        <v>1</v>
      </c>
      <c r="X468" s="4">
        <v>1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1</v>
      </c>
      <c r="AE468" s="4">
        <v>0</v>
      </c>
      <c r="AF468" s="4">
        <v>0</v>
      </c>
      <c r="AG468" s="4">
        <v>0</v>
      </c>
      <c r="AH468" s="4">
        <v>0</v>
      </c>
      <c r="AI468" s="4">
        <v>1</v>
      </c>
      <c r="AJ468" s="4">
        <v>0</v>
      </c>
    </row>
    <row r="469" spans="6:36" x14ac:dyDescent="0.25">
      <c r="F469" s="4">
        <v>8950</v>
      </c>
      <c r="G469" s="4">
        <v>68</v>
      </c>
      <c r="H469" s="4">
        <v>110</v>
      </c>
      <c r="I469" s="4">
        <v>19</v>
      </c>
      <c r="J469" s="4">
        <v>1075</v>
      </c>
      <c r="K469" s="4">
        <v>1587</v>
      </c>
      <c r="L469" s="4">
        <v>6</v>
      </c>
      <c r="M469" s="4">
        <v>1</v>
      </c>
      <c r="N469" s="4">
        <v>1</v>
      </c>
      <c r="O469" s="4">
        <v>0</v>
      </c>
      <c r="P469" s="4">
        <v>1</v>
      </c>
      <c r="Q469" s="4">
        <v>1</v>
      </c>
      <c r="R469" s="4">
        <v>1</v>
      </c>
      <c r="S469" s="4">
        <v>0</v>
      </c>
      <c r="T469" s="4">
        <v>0</v>
      </c>
      <c r="U469" s="4">
        <v>0</v>
      </c>
      <c r="V469" s="4">
        <v>1</v>
      </c>
      <c r="W469" s="4">
        <v>1</v>
      </c>
      <c r="X469" s="4">
        <v>1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1</v>
      </c>
      <c r="AH469" s="4">
        <v>0</v>
      </c>
      <c r="AI469" s="4">
        <v>0</v>
      </c>
      <c r="AJ469" s="4">
        <v>0</v>
      </c>
    </row>
    <row r="470" spans="6:36" x14ac:dyDescent="0.25">
      <c r="F470" s="4">
        <v>8450</v>
      </c>
      <c r="G470" s="4">
        <v>67</v>
      </c>
      <c r="H470" s="4">
        <v>86</v>
      </c>
      <c r="I470" s="4">
        <v>69</v>
      </c>
      <c r="J470" s="4">
        <v>1015</v>
      </c>
      <c r="K470" s="4">
        <v>1300</v>
      </c>
      <c r="L470" s="4">
        <v>3</v>
      </c>
      <c r="M470" s="4">
        <v>1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  <c r="W470" s="4">
        <v>1</v>
      </c>
      <c r="X470" s="4">
        <v>1</v>
      </c>
      <c r="Y470" s="4">
        <v>0</v>
      </c>
      <c r="Z470" s="4">
        <v>0</v>
      </c>
      <c r="AA470" s="4">
        <v>1</v>
      </c>
      <c r="AB470" s="4">
        <v>1</v>
      </c>
      <c r="AC470" s="4">
        <v>0</v>
      </c>
      <c r="AD470" s="4">
        <v>1</v>
      </c>
      <c r="AE470" s="4">
        <v>0</v>
      </c>
      <c r="AF470" s="4">
        <v>0</v>
      </c>
      <c r="AG470" s="4">
        <v>0</v>
      </c>
      <c r="AH470" s="4">
        <v>0</v>
      </c>
      <c r="AI470" s="4">
        <v>1</v>
      </c>
      <c r="AJ470" s="4">
        <v>0</v>
      </c>
    </row>
    <row r="471" spans="6:36" x14ac:dyDescent="0.25">
      <c r="F471" s="4">
        <v>8400</v>
      </c>
      <c r="G471" s="4">
        <v>60</v>
      </c>
      <c r="H471" s="4">
        <v>110</v>
      </c>
      <c r="I471" s="4">
        <v>69</v>
      </c>
      <c r="J471" s="4">
        <v>1035</v>
      </c>
      <c r="K471" s="4">
        <v>1600</v>
      </c>
      <c r="L471" s="4">
        <v>3</v>
      </c>
      <c r="M471" s="4">
        <v>1</v>
      </c>
      <c r="N471" s="4">
        <v>0</v>
      </c>
      <c r="O471" s="4">
        <v>0</v>
      </c>
      <c r="P471" s="4">
        <v>1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1</v>
      </c>
      <c r="Y471" s="4">
        <v>1</v>
      </c>
      <c r="Z471" s="4">
        <v>0</v>
      </c>
      <c r="AA471" s="4">
        <v>0</v>
      </c>
      <c r="AB471" s="4">
        <v>0</v>
      </c>
      <c r="AC471" s="4">
        <v>0</v>
      </c>
      <c r="AD471" s="4">
        <v>1</v>
      </c>
      <c r="AE471" s="4">
        <v>1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</row>
    <row r="472" spans="6:36" x14ac:dyDescent="0.25">
      <c r="F472" s="4">
        <v>8750</v>
      </c>
      <c r="G472" s="4">
        <v>58</v>
      </c>
      <c r="H472" s="4">
        <v>110</v>
      </c>
      <c r="I472" s="4">
        <v>69</v>
      </c>
      <c r="J472" s="4">
        <v>1050</v>
      </c>
      <c r="K472" s="4">
        <v>1600</v>
      </c>
      <c r="L472" s="4">
        <v>3</v>
      </c>
      <c r="M472" s="4">
        <v>0</v>
      </c>
      <c r="N472" s="4">
        <v>0</v>
      </c>
      <c r="O472" s="4">
        <v>0</v>
      </c>
      <c r="P472" s="4">
        <v>1</v>
      </c>
      <c r="Q472" s="4">
        <v>1</v>
      </c>
      <c r="R472" s="4">
        <v>1</v>
      </c>
      <c r="S472" s="4">
        <v>0</v>
      </c>
      <c r="T472" s="4">
        <v>0</v>
      </c>
      <c r="U472" s="4">
        <v>1</v>
      </c>
      <c r="V472" s="4">
        <v>1</v>
      </c>
      <c r="W472" s="4">
        <v>1</v>
      </c>
      <c r="X472" s="4">
        <v>1</v>
      </c>
      <c r="Y472" s="4">
        <v>0</v>
      </c>
      <c r="Z472" s="4">
        <v>0</v>
      </c>
      <c r="AA472" s="4">
        <v>1</v>
      </c>
      <c r="AB472" s="4">
        <v>1</v>
      </c>
      <c r="AC472" s="4">
        <v>1</v>
      </c>
      <c r="AD472" s="4">
        <v>0</v>
      </c>
      <c r="AE472" s="4">
        <v>0</v>
      </c>
      <c r="AF472" s="4">
        <v>1</v>
      </c>
      <c r="AG472" s="4">
        <v>0</v>
      </c>
      <c r="AH472" s="4">
        <v>0</v>
      </c>
      <c r="AI472" s="4">
        <v>0</v>
      </c>
      <c r="AJ472" s="4">
        <v>0</v>
      </c>
    </row>
    <row r="473" spans="6:36" x14ac:dyDescent="0.25">
      <c r="F473" s="4">
        <v>10950</v>
      </c>
      <c r="G473" s="4">
        <v>58</v>
      </c>
      <c r="H473" s="4">
        <v>110</v>
      </c>
      <c r="I473" s="4">
        <v>85</v>
      </c>
      <c r="J473" s="4">
        <v>1105</v>
      </c>
      <c r="K473" s="4">
        <v>1600</v>
      </c>
      <c r="L473" s="4">
        <v>6</v>
      </c>
      <c r="M473" s="4">
        <v>0</v>
      </c>
      <c r="N473" s="4">
        <v>1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1</v>
      </c>
      <c r="X473" s="4">
        <v>1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</row>
    <row r="474" spans="6:36" x14ac:dyDescent="0.25">
      <c r="F474" s="4">
        <v>8950</v>
      </c>
      <c r="G474" s="4">
        <v>61</v>
      </c>
      <c r="H474" s="4">
        <v>86</v>
      </c>
      <c r="I474" s="4">
        <v>69</v>
      </c>
      <c r="J474" s="4">
        <v>1000</v>
      </c>
      <c r="K474" s="4">
        <v>1300</v>
      </c>
      <c r="L474" s="4">
        <v>3</v>
      </c>
      <c r="M474" s="4">
        <v>1</v>
      </c>
      <c r="N474" s="4">
        <v>0</v>
      </c>
      <c r="O474" s="4">
        <v>0</v>
      </c>
      <c r="P474" s="4">
        <v>1</v>
      </c>
      <c r="Q474" s="4">
        <v>1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1</v>
      </c>
      <c r="Y474" s="4">
        <v>1</v>
      </c>
      <c r="Z474" s="4">
        <v>0</v>
      </c>
      <c r="AA474" s="4">
        <v>0</v>
      </c>
      <c r="AB474" s="4">
        <v>0</v>
      </c>
      <c r="AC474" s="4">
        <v>0</v>
      </c>
      <c r="AD474" s="4">
        <v>1</v>
      </c>
      <c r="AE474" s="4">
        <v>0</v>
      </c>
      <c r="AF474" s="4">
        <v>1</v>
      </c>
      <c r="AG474" s="4">
        <v>0</v>
      </c>
      <c r="AH474" s="4">
        <v>0</v>
      </c>
      <c r="AI474" s="4">
        <v>0</v>
      </c>
      <c r="AJ474" s="4">
        <v>0</v>
      </c>
    </row>
    <row r="475" spans="6:36" x14ac:dyDescent="0.25">
      <c r="F475" s="4">
        <v>8950</v>
      </c>
      <c r="G475" s="4">
        <v>65</v>
      </c>
      <c r="H475" s="4">
        <v>86</v>
      </c>
      <c r="I475" s="4">
        <v>69</v>
      </c>
      <c r="J475" s="4">
        <v>1015</v>
      </c>
      <c r="K475" s="4">
        <v>1300</v>
      </c>
      <c r="L475" s="4">
        <v>3</v>
      </c>
      <c r="M475" s="4">
        <v>1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1</v>
      </c>
      <c r="X475" s="4">
        <v>1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</row>
    <row r="476" spans="6:36" x14ac:dyDescent="0.25">
      <c r="F476" s="4">
        <v>8895</v>
      </c>
      <c r="G476" s="4">
        <v>61</v>
      </c>
      <c r="H476" s="4">
        <v>110</v>
      </c>
      <c r="I476" s="4">
        <v>85</v>
      </c>
      <c r="J476" s="4">
        <v>1070</v>
      </c>
      <c r="K476" s="4">
        <v>1600</v>
      </c>
      <c r="L476" s="4">
        <v>3</v>
      </c>
      <c r="M476" s="4">
        <v>1</v>
      </c>
      <c r="N476" s="4">
        <v>0</v>
      </c>
      <c r="O476" s="4">
        <v>1</v>
      </c>
      <c r="P476" s="4">
        <v>1</v>
      </c>
      <c r="Q476" s="4">
        <v>1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</v>
      </c>
      <c r="Y476" s="4">
        <v>1</v>
      </c>
      <c r="Z476" s="4">
        <v>0</v>
      </c>
      <c r="AA476" s="4">
        <v>0</v>
      </c>
      <c r="AB476" s="4">
        <v>1</v>
      </c>
      <c r="AC476" s="4">
        <v>0</v>
      </c>
      <c r="AD476" s="4">
        <v>1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</row>
    <row r="477" spans="6:36" x14ac:dyDescent="0.25">
      <c r="F477" s="4">
        <v>9390</v>
      </c>
      <c r="G477" s="4">
        <v>66</v>
      </c>
      <c r="H477" s="4">
        <v>86</v>
      </c>
      <c r="I477" s="4">
        <v>19</v>
      </c>
      <c r="J477" s="4">
        <v>1480</v>
      </c>
      <c r="K477" s="4">
        <v>1300</v>
      </c>
      <c r="L477" s="4">
        <v>3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1</v>
      </c>
      <c r="AH477" s="4">
        <v>0</v>
      </c>
      <c r="AI477" s="4">
        <v>0</v>
      </c>
      <c r="AJ477" s="4">
        <v>0</v>
      </c>
    </row>
    <row r="478" spans="6:36" x14ac:dyDescent="0.25">
      <c r="F478" s="4">
        <v>9750</v>
      </c>
      <c r="G478" s="4">
        <v>61</v>
      </c>
      <c r="H478" s="4">
        <v>110</v>
      </c>
      <c r="I478" s="4">
        <v>85</v>
      </c>
      <c r="J478" s="4">
        <v>1075</v>
      </c>
      <c r="K478" s="4">
        <v>1600</v>
      </c>
      <c r="L478" s="4">
        <v>3</v>
      </c>
      <c r="M478" s="4">
        <v>1</v>
      </c>
      <c r="N478" s="4">
        <v>0</v>
      </c>
      <c r="O478" s="4">
        <v>0</v>
      </c>
      <c r="P478" s="4">
        <v>1</v>
      </c>
      <c r="Q478" s="4">
        <v>1</v>
      </c>
      <c r="R478" s="4">
        <v>1</v>
      </c>
      <c r="S478" s="4">
        <v>0</v>
      </c>
      <c r="T478" s="4">
        <v>0</v>
      </c>
      <c r="U478" s="4">
        <v>0</v>
      </c>
      <c r="V478" s="4">
        <v>1</v>
      </c>
      <c r="W478" s="4">
        <v>1</v>
      </c>
      <c r="X478" s="4">
        <v>1</v>
      </c>
      <c r="Y478" s="4">
        <v>0</v>
      </c>
      <c r="Z478" s="4">
        <v>1</v>
      </c>
      <c r="AA478" s="4">
        <v>0</v>
      </c>
      <c r="AB478" s="4">
        <v>1</v>
      </c>
      <c r="AC478" s="4">
        <v>1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</row>
    <row r="479" spans="6:36" x14ac:dyDescent="0.25">
      <c r="F479" s="4">
        <v>9500</v>
      </c>
      <c r="G479" s="4">
        <v>62</v>
      </c>
      <c r="H479" s="4">
        <v>110</v>
      </c>
      <c r="I479" s="4">
        <v>69</v>
      </c>
      <c r="J479" s="4">
        <v>1035</v>
      </c>
      <c r="K479" s="4">
        <v>1600</v>
      </c>
      <c r="L479" s="4">
        <v>3</v>
      </c>
      <c r="M479" s="4">
        <v>1</v>
      </c>
      <c r="N479" s="4">
        <v>0</v>
      </c>
      <c r="O479" s="4">
        <v>0</v>
      </c>
      <c r="P479" s="4">
        <v>1</v>
      </c>
      <c r="Q479" s="4">
        <v>0</v>
      </c>
      <c r="R479" s="4">
        <v>1</v>
      </c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1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1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</row>
    <row r="480" spans="6:36" x14ac:dyDescent="0.25">
      <c r="F480" s="4">
        <v>9950</v>
      </c>
      <c r="G480" s="4">
        <v>63</v>
      </c>
      <c r="H480" s="4">
        <v>110</v>
      </c>
      <c r="I480" s="4">
        <v>85</v>
      </c>
      <c r="J480" s="4">
        <v>1055</v>
      </c>
      <c r="K480" s="4">
        <v>1600</v>
      </c>
      <c r="L480" s="4">
        <v>12</v>
      </c>
      <c r="M480" s="4">
        <v>0</v>
      </c>
      <c r="N480" s="4">
        <v>0</v>
      </c>
      <c r="O480" s="4">
        <v>0</v>
      </c>
      <c r="P480" s="4">
        <v>1</v>
      </c>
      <c r="Q480" s="4">
        <v>1</v>
      </c>
      <c r="R480" s="4">
        <v>1</v>
      </c>
      <c r="S480" s="4">
        <v>0</v>
      </c>
      <c r="T480" s="4">
        <v>0</v>
      </c>
      <c r="U480" s="4">
        <v>0</v>
      </c>
      <c r="V480" s="4">
        <v>1</v>
      </c>
      <c r="W480" s="4">
        <v>1</v>
      </c>
      <c r="X480" s="4">
        <v>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0</v>
      </c>
      <c r="AF480" s="4">
        <v>0</v>
      </c>
      <c r="AG480" s="4">
        <v>0</v>
      </c>
      <c r="AH480" s="4">
        <v>1</v>
      </c>
      <c r="AI480" s="4">
        <v>0</v>
      </c>
      <c r="AJ480" s="4">
        <v>0</v>
      </c>
    </row>
    <row r="481" spans="6:36" x14ac:dyDescent="0.25">
      <c r="F481" s="4">
        <v>9950</v>
      </c>
      <c r="G481" s="4">
        <v>63</v>
      </c>
      <c r="H481" s="4">
        <v>86</v>
      </c>
      <c r="I481" s="4">
        <v>69</v>
      </c>
      <c r="J481" s="4">
        <v>1015</v>
      </c>
      <c r="K481" s="4">
        <v>1300</v>
      </c>
      <c r="L481" s="4">
        <v>3</v>
      </c>
      <c r="M481" s="4">
        <v>0</v>
      </c>
      <c r="N481" s="4">
        <v>0</v>
      </c>
      <c r="O481" s="4">
        <v>0</v>
      </c>
      <c r="P481" s="4">
        <v>1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1</v>
      </c>
      <c r="Y481" s="4">
        <v>0</v>
      </c>
      <c r="Z481" s="4">
        <v>0</v>
      </c>
      <c r="AA481" s="4">
        <v>1</v>
      </c>
      <c r="AB481" s="4">
        <v>1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1</v>
      </c>
      <c r="AI481" s="4">
        <v>0</v>
      </c>
      <c r="AJ481" s="4">
        <v>0</v>
      </c>
    </row>
    <row r="482" spans="6:36" x14ac:dyDescent="0.25">
      <c r="F482" s="4">
        <v>10495</v>
      </c>
      <c r="G482" s="4">
        <v>68</v>
      </c>
      <c r="H482" s="4">
        <v>86</v>
      </c>
      <c r="I482" s="4">
        <v>69</v>
      </c>
      <c r="J482" s="4">
        <v>1035</v>
      </c>
      <c r="K482" s="4">
        <v>1300</v>
      </c>
      <c r="L482" s="4">
        <v>3</v>
      </c>
      <c r="M482" s="4">
        <v>1</v>
      </c>
      <c r="N482" s="4">
        <v>0</v>
      </c>
      <c r="O482" s="4">
        <v>1</v>
      </c>
      <c r="P482" s="4">
        <v>1</v>
      </c>
      <c r="Q482" s="4">
        <v>1</v>
      </c>
      <c r="R482" s="4">
        <v>0</v>
      </c>
      <c r="S482" s="4">
        <v>0</v>
      </c>
      <c r="T482" s="4">
        <v>0</v>
      </c>
      <c r="U482" s="4">
        <v>0</v>
      </c>
      <c r="V482" s="4">
        <v>1</v>
      </c>
      <c r="W482" s="4">
        <v>1</v>
      </c>
      <c r="X482" s="4">
        <v>1</v>
      </c>
      <c r="Y482" s="4">
        <v>0</v>
      </c>
      <c r="Z482" s="4">
        <v>0</v>
      </c>
      <c r="AA482" s="4">
        <v>0</v>
      </c>
      <c r="AB482" s="4">
        <v>1</v>
      </c>
      <c r="AC482" s="4">
        <v>0</v>
      </c>
      <c r="AD482" s="4">
        <v>0</v>
      </c>
      <c r="AE482" s="4">
        <v>0</v>
      </c>
      <c r="AF482" s="4">
        <v>0</v>
      </c>
      <c r="AG482" s="4">
        <v>1</v>
      </c>
      <c r="AH482" s="4">
        <v>0</v>
      </c>
      <c r="AI482" s="4">
        <v>0</v>
      </c>
      <c r="AJ482" s="4">
        <v>0</v>
      </c>
    </row>
    <row r="483" spans="6:36" x14ac:dyDescent="0.25">
      <c r="F483" s="4">
        <v>9500</v>
      </c>
      <c r="G483" s="4">
        <v>66</v>
      </c>
      <c r="H483" s="4">
        <v>110</v>
      </c>
      <c r="I483" s="4">
        <v>69</v>
      </c>
      <c r="J483" s="4">
        <v>1050</v>
      </c>
      <c r="K483" s="4">
        <v>1600</v>
      </c>
      <c r="L483" s="4">
        <v>12</v>
      </c>
      <c r="M483" s="4">
        <v>0</v>
      </c>
      <c r="N483" s="4">
        <v>0</v>
      </c>
      <c r="O483" s="4">
        <v>0</v>
      </c>
      <c r="P483" s="4">
        <v>1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</v>
      </c>
      <c r="W483" s="4">
        <v>1</v>
      </c>
      <c r="X483" s="4">
        <v>1</v>
      </c>
      <c r="Y483" s="4">
        <v>0</v>
      </c>
      <c r="Z483" s="4">
        <v>0</v>
      </c>
      <c r="AA483" s="4">
        <v>0</v>
      </c>
      <c r="AB483" s="4">
        <v>0</v>
      </c>
      <c r="AC483" s="4">
        <v>1</v>
      </c>
      <c r="AD483" s="4">
        <v>0</v>
      </c>
      <c r="AE483" s="4">
        <v>1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</row>
    <row r="484" spans="6:36" x14ac:dyDescent="0.25">
      <c r="F484" s="4">
        <v>8500</v>
      </c>
      <c r="G484" s="4">
        <v>58</v>
      </c>
      <c r="H484" s="4">
        <v>86</v>
      </c>
      <c r="I484" s="4">
        <v>69</v>
      </c>
      <c r="J484" s="4">
        <v>1015</v>
      </c>
      <c r="K484" s="4">
        <v>1300</v>
      </c>
      <c r="L484" s="4">
        <v>3</v>
      </c>
      <c r="M484" s="4">
        <v>1</v>
      </c>
      <c r="N484" s="4">
        <v>0</v>
      </c>
      <c r="O484" s="4">
        <v>1</v>
      </c>
      <c r="P484" s="4">
        <v>1</v>
      </c>
      <c r="Q484" s="4">
        <v>1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1</v>
      </c>
      <c r="X484" s="4">
        <v>1</v>
      </c>
      <c r="Y484" s="4">
        <v>1</v>
      </c>
      <c r="Z484" s="4">
        <v>0</v>
      </c>
      <c r="AA484" s="4">
        <v>0</v>
      </c>
      <c r="AB484" s="4">
        <v>1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1</v>
      </c>
      <c r="AI484" s="4">
        <v>0</v>
      </c>
      <c r="AJ484" s="4">
        <v>0</v>
      </c>
    </row>
    <row r="485" spans="6:36" x14ac:dyDescent="0.25">
      <c r="F485" s="4">
        <v>10450</v>
      </c>
      <c r="G485" s="4">
        <v>60</v>
      </c>
      <c r="H485" s="4">
        <v>110</v>
      </c>
      <c r="I485" s="4">
        <v>69</v>
      </c>
      <c r="J485" s="4">
        <v>1035</v>
      </c>
      <c r="K485" s="4">
        <v>1600</v>
      </c>
      <c r="L485" s="4">
        <v>3</v>
      </c>
      <c r="M485" s="4">
        <v>0</v>
      </c>
      <c r="N485" s="4">
        <v>0</v>
      </c>
      <c r="O485" s="4">
        <v>1</v>
      </c>
      <c r="P485" s="4">
        <v>1</v>
      </c>
      <c r="Q485" s="4">
        <v>1</v>
      </c>
      <c r="R485" s="4">
        <v>1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1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</row>
    <row r="486" spans="6:36" x14ac:dyDescent="0.25">
      <c r="F486" s="4">
        <v>8745</v>
      </c>
      <c r="G486" s="4">
        <v>65</v>
      </c>
      <c r="H486" s="4">
        <v>110</v>
      </c>
      <c r="I486" s="4">
        <v>69</v>
      </c>
      <c r="J486" s="4">
        <v>1050</v>
      </c>
      <c r="K486" s="4">
        <v>1600</v>
      </c>
      <c r="L486" s="4">
        <v>3</v>
      </c>
      <c r="M486" s="4">
        <v>0</v>
      </c>
      <c r="N486" s="4">
        <v>0</v>
      </c>
      <c r="O486" s="4">
        <v>0</v>
      </c>
      <c r="P486" s="4">
        <v>1</v>
      </c>
      <c r="Q486" s="4">
        <v>1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0</v>
      </c>
      <c r="AA486" s="4">
        <v>1</v>
      </c>
      <c r="AB486" s="4">
        <v>1</v>
      </c>
      <c r="AC486" s="4">
        <v>0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0</v>
      </c>
      <c r="AJ486" s="4">
        <v>0</v>
      </c>
    </row>
    <row r="487" spans="6:36" x14ac:dyDescent="0.25">
      <c r="F487" s="4">
        <v>8750</v>
      </c>
      <c r="G487" s="4">
        <v>65</v>
      </c>
      <c r="H487" s="4">
        <v>86</v>
      </c>
      <c r="I487" s="4">
        <v>69</v>
      </c>
      <c r="J487" s="4">
        <v>1015</v>
      </c>
      <c r="K487" s="4">
        <v>1300</v>
      </c>
      <c r="L487" s="4">
        <v>12</v>
      </c>
      <c r="M487" s="4">
        <v>1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1</v>
      </c>
      <c r="AI487" s="4">
        <v>0</v>
      </c>
      <c r="AJ487" s="4">
        <v>0</v>
      </c>
    </row>
    <row r="488" spans="6:36" x14ac:dyDescent="0.25">
      <c r="F488" s="4">
        <v>10750</v>
      </c>
      <c r="G488" s="4">
        <v>57</v>
      </c>
      <c r="H488" s="4">
        <v>110</v>
      </c>
      <c r="I488" s="4">
        <v>69</v>
      </c>
      <c r="J488" s="4">
        <v>1050</v>
      </c>
      <c r="K488" s="4">
        <v>1600</v>
      </c>
      <c r="L488" s="4">
        <v>6</v>
      </c>
      <c r="M488" s="4">
        <v>1</v>
      </c>
      <c r="N488" s="4">
        <v>0</v>
      </c>
      <c r="O488" s="4">
        <v>0</v>
      </c>
      <c r="P488" s="4">
        <v>1</v>
      </c>
      <c r="Q488" s="4">
        <v>1</v>
      </c>
      <c r="R488" s="4">
        <v>1</v>
      </c>
      <c r="S488" s="4">
        <v>0</v>
      </c>
      <c r="T488" s="4">
        <v>0</v>
      </c>
      <c r="U488" s="4">
        <v>0</v>
      </c>
      <c r="V488" s="4">
        <v>1</v>
      </c>
      <c r="W488" s="4">
        <v>1</v>
      </c>
      <c r="X488" s="4">
        <v>1</v>
      </c>
      <c r="Y488" s="4">
        <v>0</v>
      </c>
      <c r="Z488" s="4">
        <v>0</v>
      </c>
      <c r="AA488" s="4">
        <v>0</v>
      </c>
      <c r="AB488" s="4">
        <v>0</v>
      </c>
      <c r="AC488" s="4">
        <v>1</v>
      </c>
      <c r="AD488" s="4">
        <v>1</v>
      </c>
      <c r="AE488" s="4">
        <v>0</v>
      </c>
      <c r="AF488" s="4">
        <v>0</v>
      </c>
      <c r="AG488" s="4">
        <v>0</v>
      </c>
      <c r="AH488" s="4">
        <v>0</v>
      </c>
      <c r="AI488" s="4">
        <v>1</v>
      </c>
      <c r="AJ488" s="4">
        <v>0</v>
      </c>
    </row>
    <row r="489" spans="6:36" x14ac:dyDescent="0.25">
      <c r="F489" s="4">
        <v>8850</v>
      </c>
      <c r="G489" s="4">
        <v>65</v>
      </c>
      <c r="H489" s="4">
        <v>110</v>
      </c>
      <c r="I489" s="4">
        <v>85</v>
      </c>
      <c r="J489" s="4">
        <v>1075</v>
      </c>
      <c r="K489" s="4">
        <v>1600</v>
      </c>
      <c r="L489" s="4">
        <v>3</v>
      </c>
      <c r="M489" s="4">
        <v>0</v>
      </c>
      <c r="N489" s="4">
        <v>0</v>
      </c>
      <c r="O489" s="4">
        <v>0</v>
      </c>
      <c r="P489" s="4">
        <v>0</v>
      </c>
      <c r="Q489" s="4">
        <v>1</v>
      </c>
      <c r="R489" s="4">
        <v>1</v>
      </c>
      <c r="S489" s="4">
        <v>0</v>
      </c>
      <c r="T489" s="4">
        <v>0</v>
      </c>
      <c r="U489" s="4">
        <v>0</v>
      </c>
      <c r="V489" s="4">
        <v>1</v>
      </c>
      <c r="W489" s="4">
        <v>1</v>
      </c>
      <c r="X489" s="4">
        <v>1</v>
      </c>
      <c r="Y489" s="4">
        <v>0</v>
      </c>
      <c r="Z489" s="4">
        <v>1</v>
      </c>
      <c r="AA489" s="4">
        <v>0</v>
      </c>
      <c r="AB489" s="4">
        <v>1</v>
      </c>
      <c r="AC489" s="4">
        <v>1</v>
      </c>
      <c r="AD489" s="4">
        <v>0</v>
      </c>
      <c r="AE489" s="4">
        <v>0</v>
      </c>
      <c r="AF489" s="4">
        <v>0</v>
      </c>
      <c r="AG489" s="4">
        <v>1</v>
      </c>
      <c r="AH489" s="4">
        <v>0</v>
      </c>
      <c r="AI489" s="4">
        <v>0</v>
      </c>
      <c r="AJ489" s="4">
        <v>0</v>
      </c>
    </row>
    <row r="490" spans="6:36" x14ac:dyDescent="0.25">
      <c r="F490" s="4">
        <v>8250</v>
      </c>
      <c r="G490" s="4">
        <v>63</v>
      </c>
      <c r="H490" s="4">
        <v>110</v>
      </c>
      <c r="I490" s="4">
        <v>69</v>
      </c>
      <c r="J490" s="4">
        <v>1035</v>
      </c>
      <c r="K490" s="4">
        <v>1600</v>
      </c>
      <c r="L490" s="4">
        <v>3</v>
      </c>
      <c r="M490" s="4">
        <v>1</v>
      </c>
      <c r="N490" s="4">
        <v>0</v>
      </c>
      <c r="O490" s="4">
        <v>0</v>
      </c>
      <c r="P490" s="4">
        <v>1</v>
      </c>
      <c r="Q490" s="4">
        <v>1</v>
      </c>
      <c r="R490" s="4">
        <v>1</v>
      </c>
      <c r="S490" s="4">
        <v>0</v>
      </c>
      <c r="T490" s="4">
        <v>0</v>
      </c>
      <c r="U490" s="4">
        <v>0</v>
      </c>
      <c r="V490" s="4">
        <v>1</v>
      </c>
      <c r="W490" s="4">
        <v>1</v>
      </c>
      <c r="X490" s="4">
        <v>1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4">
        <v>0</v>
      </c>
      <c r="AG490" s="4">
        <v>1</v>
      </c>
      <c r="AH490" s="4">
        <v>0</v>
      </c>
      <c r="AI490" s="4">
        <v>0</v>
      </c>
      <c r="AJ490" s="4">
        <v>0</v>
      </c>
    </row>
    <row r="491" spans="6:36" x14ac:dyDescent="0.25">
      <c r="F491" s="4">
        <v>9995</v>
      </c>
      <c r="G491" s="4">
        <v>68</v>
      </c>
      <c r="H491" s="4">
        <v>86</v>
      </c>
      <c r="I491" s="4">
        <v>69</v>
      </c>
      <c r="J491" s="4">
        <v>1015</v>
      </c>
      <c r="K491" s="4">
        <v>1300</v>
      </c>
      <c r="L491" s="4">
        <v>3</v>
      </c>
      <c r="M491" s="4">
        <v>0</v>
      </c>
      <c r="N491" s="4">
        <v>0</v>
      </c>
      <c r="O491" s="4">
        <v>1</v>
      </c>
      <c r="P491" s="4">
        <v>1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1</v>
      </c>
      <c r="Y491" s="4">
        <v>0</v>
      </c>
      <c r="Z491" s="4">
        <v>0</v>
      </c>
      <c r="AA491" s="4">
        <v>0</v>
      </c>
      <c r="AB491" s="4">
        <v>1</v>
      </c>
      <c r="AC491" s="4">
        <v>1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4">
        <v>0</v>
      </c>
      <c r="AJ491" s="4">
        <v>0</v>
      </c>
    </row>
    <row r="492" spans="6:36" x14ac:dyDescent="0.25">
      <c r="F492" s="4">
        <v>9950</v>
      </c>
      <c r="G492" s="4">
        <v>59</v>
      </c>
      <c r="H492" s="4">
        <v>110</v>
      </c>
      <c r="I492" s="4">
        <v>85</v>
      </c>
      <c r="J492" s="4">
        <v>1070</v>
      </c>
      <c r="K492" s="4">
        <v>1600</v>
      </c>
      <c r="L492" s="4">
        <v>3</v>
      </c>
      <c r="M492" s="4">
        <v>0</v>
      </c>
      <c r="N492" s="4">
        <v>0</v>
      </c>
      <c r="O492" s="4">
        <v>0</v>
      </c>
      <c r="P492" s="4">
        <v>1</v>
      </c>
      <c r="Q492" s="4">
        <v>1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1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1</v>
      </c>
      <c r="AE492" s="4">
        <v>0</v>
      </c>
      <c r="AF492" s="4">
        <v>1</v>
      </c>
      <c r="AG492" s="4">
        <v>0</v>
      </c>
      <c r="AH492" s="4">
        <v>0</v>
      </c>
      <c r="AI492" s="4">
        <v>0</v>
      </c>
      <c r="AJ492" s="4">
        <v>0</v>
      </c>
    </row>
    <row r="493" spans="6:36" x14ac:dyDescent="0.25">
      <c r="F493" s="4">
        <v>10495</v>
      </c>
      <c r="G493" s="4">
        <v>60</v>
      </c>
      <c r="H493" s="4">
        <v>110</v>
      </c>
      <c r="I493" s="4">
        <v>85</v>
      </c>
      <c r="J493" s="4">
        <v>1070</v>
      </c>
      <c r="K493" s="4">
        <v>1600</v>
      </c>
      <c r="L493" s="4">
        <v>3</v>
      </c>
      <c r="M493" s="4">
        <v>1</v>
      </c>
      <c r="N493" s="4">
        <v>0</v>
      </c>
      <c r="O493" s="4">
        <v>1</v>
      </c>
      <c r="P493" s="4">
        <v>1</v>
      </c>
      <c r="Q493" s="4">
        <v>1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1</v>
      </c>
      <c r="Y493" s="4">
        <v>1</v>
      </c>
      <c r="Z493" s="4">
        <v>0</v>
      </c>
      <c r="AA493" s="4">
        <v>0</v>
      </c>
      <c r="AB493" s="4">
        <v>1</v>
      </c>
      <c r="AC493" s="4">
        <v>0</v>
      </c>
      <c r="AD493" s="4">
        <v>1</v>
      </c>
      <c r="AE493" s="4">
        <v>0</v>
      </c>
      <c r="AF493" s="4">
        <v>0</v>
      </c>
      <c r="AG493" s="4">
        <v>1</v>
      </c>
      <c r="AH493" s="4">
        <v>0</v>
      </c>
      <c r="AI493" s="4">
        <v>0</v>
      </c>
      <c r="AJ493" s="4">
        <v>0</v>
      </c>
    </row>
    <row r="494" spans="6:36" x14ac:dyDescent="0.25">
      <c r="F494" s="4">
        <v>7950</v>
      </c>
      <c r="G494" s="4">
        <v>58</v>
      </c>
      <c r="H494" s="4">
        <v>110</v>
      </c>
      <c r="I494" s="4">
        <v>72</v>
      </c>
      <c r="J494" s="4">
        <v>1114</v>
      </c>
      <c r="K494" s="4">
        <v>1600</v>
      </c>
      <c r="L494" s="4">
        <v>3</v>
      </c>
      <c r="M494" s="4">
        <v>1</v>
      </c>
      <c r="N494" s="4">
        <v>1</v>
      </c>
      <c r="O494" s="4">
        <v>0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0</v>
      </c>
      <c r="V494" s="4">
        <v>1</v>
      </c>
      <c r="W494" s="4">
        <v>1</v>
      </c>
      <c r="X494" s="4">
        <v>1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1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</row>
    <row r="495" spans="6:36" x14ac:dyDescent="0.25">
      <c r="F495" s="4">
        <v>9695</v>
      </c>
      <c r="G495" s="4">
        <v>57</v>
      </c>
      <c r="H495" s="4">
        <v>110</v>
      </c>
      <c r="I495" s="4">
        <v>85</v>
      </c>
      <c r="J495" s="4">
        <v>1075</v>
      </c>
      <c r="K495" s="4">
        <v>1600</v>
      </c>
      <c r="L495" s="4">
        <v>6</v>
      </c>
      <c r="M495" s="4">
        <v>0</v>
      </c>
      <c r="N495" s="4">
        <v>0</v>
      </c>
      <c r="O495" s="4">
        <v>0</v>
      </c>
      <c r="P495" s="4">
        <v>0</v>
      </c>
      <c r="Q495" s="4">
        <v>1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1</v>
      </c>
      <c r="Y495" s="4">
        <v>1</v>
      </c>
      <c r="Z495" s="4">
        <v>0</v>
      </c>
      <c r="AA495" s="4">
        <v>0</v>
      </c>
      <c r="AB495" s="4">
        <v>0</v>
      </c>
      <c r="AC495" s="4">
        <v>1</v>
      </c>
      <c r="AD495" s="4">
        <v>1</v>
      </c>
      <c r="AE495" s="4">
        <v>0</v>
      </c>
      <c r="AF495" s="4">
        <v>0</v>
      </c>
      <c r="AG495" s="4">
        <v>1</v>
      </c>
      <c r="AH495" s="4">
        <v>0</v>
      </c>
      <c r="AI495" s="4">
        <v>0</v>
      </c>
      <c r="AJ495" s="4">
        <v>0</v>
      </c>
    </row>
    <row r="496" spans="6:36" x14ac:dyDescent="0.25">
      <c r="F496" s="4">
        <v>7750</v>
      </c>
      <c r="G496" s="4">
        <v>64</v>
      </c>
      <c r="H496" s="4">
        <v>86</v>
      </c>
      <c r="I496" s="4">
        <v>69</v>
      </c>
      <c r="J496" s="4">
        <v>1015</v>
      </c>
      <c r="K496" s="4">
        <v>1300</v>
      </c>
      <c r="L496" s="4">
        <v>3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1</v>
      </c>
      <c r="AI496" s="4">
        <v>0</v>
      </c>
      <c r="AJ496" s="4">
        <v>0</v>
      </c>
    </row>
    <row r="497" spans="6:36" x14ac:dyDescent="0.25">
      <c r="F497" s="4">
        <v>9950</v>
      </c>
      <c r="G497" s="4">
        <v>67</v>
      </c>
      <c r="H497" s="4">
        <v>110</v>
      </c>
      <c r="I497" s="4">
        <v>85</v>
      </c>
      <c r="J497" s="4">
        <v>1075</v>
      </c>
      <c r="K497" s="4">
        <v>1600</v>
      </c>
      <c r="L497" s="4">
        <v>3</v>
      </c>
      <c r="M497" s="4">
        <v>1</v>
      </c>
      <c r="N497" s="4">
        <v>0</v>
      </c>
      <c r="O497" s="4">
        <v>1</v>
      </c>
      <c r="P497" s="4">
        <v>1</v>
      </c>
      <c r="Q497" s="4">
        <v>1</v>
      </c>
      <c r="R497" s="4">
        <v>1</v>
      </c>
      <c r="S497" s="4">
        <v>0</v>
      </c>
      <c r="T497" s="4">
        <v>0</v>
      </c>
      <c r="U497" s="4">
        <v>0</v>
      </c>
      <c r="V497" s="4">
        <v>1</v>
      </c>
      <c r="W497" s="4">
        <v>1</v>
      </c>
      <c r="X497" s="4">
        <v>1</v>
      </c>
      <c r="Y497" s="4">
        <v>0</v>
      </c>
      <c r="Z497" s="4">
        <v>1</v>
      </c>
      <c r="AA497" s="4">
        <v>0</v>
      </c>
      <c r="AB497" s="4">
        <v>1</v>
      </c>
      <c r="AC497" s="4">
        <v>1</v>
      </c>
      <c r="AD497" s="4">
        <v>0</v>
      </c>
      <c r="AE497" s="4">
        <v>1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</row>
    <row r="498" spans="6:36" x14ac:dyDescent="0.25">
      <c r="F498" s="4">
        <v>10950</v>
      </c>
      <c r="G498" s="4">
        <v>57</v>
      </c>
      <c r="H498" s="4">
        <v>86</v>
      </c>
      <c r="I498" s="4">
        <v>69</v>
      </c>
      <c r="J498" s="4">
        <v>1025</v>
      </c>
      <c r="K498" s="4">
        <v>1300</v>
      </c>
      <c r="L498" s="4">
        <v>3</v>
      </c>
      <c r="M498" s="4">
        <v>0</v>
      </c>
      <c r="N498" s="4">
        <v>0</v>
      </c>
      <c r="O498" s="4">
        <v>1</v>
      </c>
      <c r="P498" s="4">
        <v>1</v>
      </c>
      <c r="Q498" s="4">
        <v>1</v>
      </c>
      <c r="R498" s="4">
        <v>1</v>
      </c>
      <c r="S498" s="4">
        <v>0</v>
      </c>
      <c r="T498" s="4">
        <v>0</v>
      </c>
      <c r="U498" s="4">
        <v>0</v>
      </c>
      <c r="V498" s="4">
        <v>1</v>
      </c>
      <c r="W498" s="4">
        <v>1</v>
      </c>
      <c r="X498" s="4">
        <v>1</v>
      </c>
      <c r="Y498" s="4">
        <v>0</v>
      </c>
      <c r="Z498" s="4">
        <v>1</v>
      </c>
      <c r="AA498" s="4">
        <v>1</v>
      </c>
      <c r="AB498" s="4">
        <v>1</v>
      </c>
      <c r="AC498" s="4">
        <v>1</v>
      </c>
      <c r="AD498" s="4">
        <v>0</v>
      </c>
      <c r="AE498" s="4">
        <v>0</v>
      </c>
      <c r="AF498" s="4">
        <v>1</v>
      </c>
      <c r="AG498" s="4">
        <v>0</v>
      </c>
      <c r="AH498" s="4">
        <v>0</v>
      </c>
      <c r="AI498" s="4">
        <v>0</v>
      </c>
      <c r="AJ498" s="4">
        <v>0</v>
      </c>
    </row>
    <row r="499" spans="6:36" x14ac:dyDescent="0.25">
      <c r="F499" s="4">
        <v>9500</v>
      </c>
      <c r="G499" s="4">
        <v>57</v>
      </c>
      <c r="H499" s="4">
        <v>86</v>
      </c>
      <c r="I499" s="4">
        <v>69</v>
      </c>
      <c r="J499" s="4">
        <v>1045</v>
      </c>
      <c r="K499" s="4">
        <v>1300</v>
      </c>
      <c r="L499" s="4">
        <v>3</v>
      </c>
      <c r="M499" s="4">
        <v>1</v>
      </c>
      <c r="N499" s="4">
        <v>0</v>
      </c>
      <c r="O499" s="4">
        <v>1</v>
      </c>
      <c r="P499" s="4">
        <v>1</v>
      </c>
      <c r="Q499" s="4">
        <v>1</v>
      </c>
      <c r="R499" s="4">
        <v>1</v>
      </c>
      <c r="S499" s="4">
        <v>0</v>
      </c>
      <c r="T499" s="4">
        <v>0</v>
      </c>
      <c r="U499" s="4">
        <v>0</v>
      </c>
      <c r="V499" s="4">
        <v>1</v>
      </c>
      <c r="W499" s="4">
        <v>1</v>
      </c>
      <c r="X499" s="4">
        <v>1</v>
      </c>
      <c r="Y499" s="4">
        <v>0</v>
      </c>
      <c r="Z499" s="4">
        <v>1</v>
      </c>
      <c r="AA499" s="4">
        <v>1</v>
      </c>
      <c r="AB499" s="4">
        <v>1</v>
      </c>
      <c r="AC499" s="4">
        <v>1</v>
      </c>
      <c r="AD499" s="4">
        <v>0</v>
      </c>
      <c r="AE499" s="4">
        <v>1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</row>
    <row r="500" spans="6:36" x14ac:dyDescent="0.25">
      <c r="F500" s="4">
        <v>11900</v>
      </c>
      <c r="G500" s="4">
        <v>41</v>
      </c>
      <c r="H500" s="4">
        <v>110</v>
      </c>
      <c r="I500" s="4">
        <v>85</v>
      </c>
      <c r="J500" s="4">
        <v>1075</v>
      </c>
      <c r="K500" s="4">
        <v>1600</v>
      </c>
      <c r="L500" s="4">
        <v>3</v>
      </c>
      <c r="M500" s="4">
        <v>0</v>
      </c>
      <c r="N500" s="4">
        <v>0</v>
      </c>
      <c r="O500" s="4">
        <v>0</v>
      </c>
      <c r="P500" s="4">
        <v>1</v>
      </c>
      <c r="Q500" s="4">
        <v>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</v>
      </c>
      <c r="Y500" s="4">
        <v>0</v>
      </c>
      <c r="Z500" s="4">
        <v>0</v>
      </c>
      <c r="AA500" s="4">
        <v>0</v>
      </c>
      <c r="AB500" s="4">
        <v>1</v>
      </c>
      <c r="AC500" s="4">
        <v>0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0</v>
      </c>
      <c r="AJ500" s="4">
        <v>0</v>
      </c>
    </row>
    <row r="501" spans="6:36" x14ac:dyDescent="0.25">
      <c r="F501" s="4">
        <v>6950</v>
      </c>
      <c r="G501" s="4">
        <v>68</v>
      </c>
      <c r="H501" s="4">
        <v>86</v>
      </c>
      <c r="I501" s="4">
        <v>69</v>
      </c>
      <c r="J501" s="4">
        <v>1015</v>
      </c>
      <c r="K501" s="4">
        <v>1300</v>
      </c>
      <c r="L501" s="4">
        <v>3</v>
      </c>
      <c r="M501" s="4">
        <v>1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1</v>
      </c>
      <c r="X501" s="4">
        <v>1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1</v>
      </c>
      <c r="AI501" s="4">
        <v>0</v>
      </c>
      <c r="AJ501" s="4">
        <v>0</v>
      </c>
    </row>
    <row r="502" spans="6:36" x14ac:dyDescent="0.25">
      <c r="F502" s="4">
        <v>10950</v>
      </c>
      <c r="G502" s="4">
        <v>56</v>
      </c>
      <c r="H502" s="4">
        <v>97</v>
      </c>
      <c r="I502" s="4">
        <v>69</v>
      </c>
      <c r="J502" s="4">
        <v>1025</v>
      </c>
      <c r="K502" s="4">
        <v>1400</v>
      </c>
      <c r="L502" s="4">
        <v>3</v>
      </c>
      <c r="M502" s="4">
        <v>0</v>
      </c>
      <c r="N502" s="4">
        <v>0</v>
      </c>
      <c r="O502" s="4">
        <v>1</v>
      </c>
      <c r="P502" s="4">
        <v>1</v>
      </c>
      <c r="Q502" s="4">
        <v>1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1</v>
      </c>
      <c r="Y502" s="4">
        <v>0</v>
      </c>
      <c r="Z502" s="4">
        <v>0</v>
      </c>
      <c r="AA502" s="4">
        <v>0</v>
      </c>
      <c r="AB502" s="4">
        <v>1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</row>
    <row r="503" spans="6:36" x14ac:dyDescent="0.25">
      <c r="F503" s="4">
        <v>13950</v>
      </c>
      <c r="G503" s="4">
        <v>44</v>
      </c>
      <c r="H503" s="4">
        <v>110</v>
      </c>
      <c r="I503" s="4">
        <v>85</v>
      </c>
      <c r="J503" s="4">
        <v>1110</v>
      </c>
      <c r="K503" s="4">
        <v>1600</v>
      </c>
      <c r="L503" s="4">
        <v>3</v>
      </c>
      <c r="M503" s="4">
        <v>0</v>
      </c>
      <c r="N503" s="4">
        <v>1</v>
      </c>
      <c r="O503" s="4">
        <v>0</v>
      </c>
      <c r="P503" s="4">
        <v>1</v>
      </c>
      <c r="Q503" s="4">
        <v>1</v>
      </c>
      <c r="R503" s="4">
        <v>1</v>
      </c>
      <c r="S503" s="4">
        <v>0</v>
      </c>
      <c r="T503" s="4">
        <v>1</v>
      </c>
      <c r="U503" s="4">
        <v>0</v>
      </c>
      <c r="V503" s="4">
        <v>1</v>
      </c>
      <c r="W503" s="4">
        <v>1</v>
      </c>
      <c r="X503" s="4">
        <v>1</v>
      </c>
      <c r="Y503" s="4">
        <v>0</v>
      </c>
      <c r="Z503" s="4">
        <v>1</v>
      </c>
      <c r="AA503" s="4">
        <v>0</v>
      </c>
      <c r="AB503" s="4">
        <v>1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1</v>
      </c>
    </row>
    <row r="504" spans="6:36" x14ac:dyDescent="0.25">
      <c r="F504" s="4">
        <v>11250</v>
      </c>
      <c r="G504" s="4">
        <v>47</v>
      </c>
      <c r="H504" s="4">
        <v>110</v>
      </c>
      <c r="I504" s="4">
        <v>85</v>
      </c>
      <c r="J504" s="4">
        <v>1070</v>
      </c>
      <c r="K504" s="4">
        <v>1600</v>
      </c>
      <c r="L504" s="4">
        <v>3</v>
      </c>
      <c r="M504" s="4">
        <v>1</v>
      </c>
      <c r="N504" s="4">
        <v>1</v>
      </c>
      <c r="O504" s="4">
        <v>0</v>
      </c>
      <c r="P504" s="4">
        <v>1</v>
      </c>
      <c r="Q504" s="4">
        <v>1</v>
      </c>
      <c r="R504" s="4">
        <v>1</v>
      </c>
      <c r="S504" s="4">
        <v>0</v>
      </c>
      <c r="T504" s="4">
        <v>1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1</v>
      </c>
      <c r="AC504" s="4">
        <v>0</v>
      </c>
      <c r="AD504" s="4">
        <v>1</v>
      </c>
      <c r="AE504" s="4">
        <v>0</v>
      </c>
      <c r="AF504" s="4">
        <v>0</v>
      </c>
      <c r="AG504" s="4">
        <v>1</v>
      </c>
      <c r="AH504" s="4">
        <v>0</v>
      </c>
      <c r="AI504" s="4">
        <v>0</v>
      </c>
      <c r="AJ504" s="4">
        <v>0</v>
      </c>
    </row>
    <row r="505" spans="6:36" x14ac:dyDescent="0.25">
      <c r="F505" s="4">
        <v>9950</v>
      </c>
      <c r="G505" s="4">
        <v>64</v>
      </c>
      <c r="H505" s="4">
        <v>72</v>
      </c>
      <c r="I505" s="4">
        <v>185</v>
      </c>
      <c r="J505" s="4">
        <v>1150</v>
      </c>
      <c r="K505" s="4">
        <v>2000</v>
      </c>
      <c r="L505" s="4">
        <v>3</v>
      </c>
      <c r="M505" s="4">
        <v>1</v>
      </c>
      <c r="N505" s="4">
        <v>0</v>
      </c>
      <c r="O505" s="4">
        <v>0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1</v>
      </c>
      <c r="Y505" s="4">
        <v>0</v>
      </c>
      <c r="Z505" s="4">
        <v>0</v>
      </c>
      <c r="AA505" s="4">
        <v>1</v>
      </c>
      <c r="AB505" s="4">
        <v>1</v>
      </c>
      <c r="AC505" s="4">
        <v>0</v>
      </c>
      <c r="AD505" s="4">
        <v>1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</row>
    <row r="506" spans="6:36" x14ac:dyDescent="0.25">
      <c r="F506" s="4">
        <v>7750</v>
      </c>
      <c r="G506" s="4">
        <v>65</v>
      </c>
      <c r="H506" s="4">
        <v>86</v>
      </c>
      <c r="I506" s="4">
        <v>69</v>
      </c>
      <c r="J506" s="4">
        <v>1015</v>
      </c>
      <c r="K506" s="4">
        <v>1300</v>
      </c>
      <c r="L506" s="4">
        <v>3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1</v>
      </c>
      <c r="Y506" s="4">
        <v>1</v>
      </c>
      <c r="Z506" s="4">
        <v>0</v>
      </c>
      <c r="AA506" s="4">
        <v>1</v>
      </c>
      <c r="AB506" s="4">
        <v>1</v>
      </c>
      <c r="AC506" s="4">
        <v>0</v>
      </c>
      <c r="AD506" s="4">
        <v>0</v>
      </c>
      <c r="AE506" s="4">
        <v>0</v>
      </c>
      <c r="AF506" s="4">
        <v>0</v>
      </c>
      <c r="AG506" s="4">
        <v>1</v>
      </c>
      <c r="AH506" s="4">
        <v>0</v>
      </c>
      <c r="AI506" s="4">
        <v>0</v>
      </c>
      <c r="AJ506" s="4">
        <v>0</v>
      </c>
    </row>
    <row r="507" spans="6:36" x14ac:dyDescent="0.25">
      <c r="F507" s="4">
        <v>9950</v>
      </c>
      <c r="G507" s="4">
        <v>65</v>
      </c>
      <c r="H507" s="4">
        <v>110</v>
      </c>
      <c r="I507" s="4">
        <v>69</v>
      </c>
      <c r="J507" s="4">
        <v>1050</v>
      </c>
      <c r="K507" s="4">
        <v>1600</v>
      </c>
      <c r="L507" s="4">
        <v>3</v>
      </c>
      <c r="M507" s="4">
        <v>0</v>
      </c>
      <c r="N507" s="4">
        <v>0</v>
      </c>
      <c r="O507" s="4">
        <v>0</v>
      </c>
      <c r="P507" s="4">
        <v>1</v>
      </c>
      <c r="Q507" s="4">
        <v>1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1</v>
      </c>
      <c r="Y507" s="4">
        <v>0</v>
      </c>
      <c r="Z507" s="4">
        <v>0</v>
      </c>
      <c r="AA507" s="4">
        <v>0</v>
      </c>
      <c r="AB507" s="4">
        <v>1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</row>
    <row r="508" spans="6:36" x14ac:dyDescent="0.25">
      <c r="F508" s="4">
        <v>21950</v>
      </c>
      <c r="G508" s="4">
        <v>8</v>
      </c>
      <c r="H508" s="4">
        <v>110</v>
      </c>
      <c r="I508" s="4">
        <v>85</v>
      </c>
      <c r="J508" s="4">
        <v>1130</v>
      </c>
      <c r="K508" s="4">
        <v>1600</v>
      </c>
      <c r="L508" s="4">
        <v>3</v>
      </c>
      <c r="M508" s="4">
        <v>1</v>
      </c>
      <c r="N508" s="4">
        <v>0</v>
      </c>
      <c r="O508" s="4">
        <v>0</v>
      </c>
      <c r="P508" s="4">
        <v>1</v>
      </c>
      <c r="Q508" s="4">
        <v>1</v>
      </c>
      <c r="R508" s="4">
        <v>1</v>
      </c>
      <c r="S508" s="4">
        <v>1</v>
      </c>
      <c r="T508" s="4">
        <v>1</v>
      </c>
      <c r="U508" s="4">
        <v>0</v>
      </c>
      <c r="V508" s="4">
        <v>1</v>
      </c>
      <c r="W508" s="4">
        <v>1</v>
      </c>
      <c r="X508" s="4">
        <v>1</v>
      </c>
      <c r="Y508" s="4">
        <v>0</v>
      </c>
      <c r="Z508" s="4">
        <v>1</v>
      </c>
      <c r="AA508" s="4">
        <v>1</v>
      </c>
      <c r="AB508" s="4">
        <v>1</v>
      </c>
      <c r="AC508" s="4">
        <v>1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1</v>
      </c>
    </row>
    <row r="509" spans="6:36" x14ac:dyDescent="0.25">
      <c r="F509" s="4">
        <v>9800</v>
      </c>
      <c r="G509" s="4">
        <v>68</v>
      </c>
      <c r="H509" s="4">
        <v>107</v>
      </c>
      <c r="I509" s="4">
        <v>85</v>
      </c>
      <c r="J509" s="4">
        <v>1100</v>
      </c>
      <c r="K509" s="4">
        <v>1600</v>
      </c>
      <c r="L509" s="4">
        <v>3</v>
      </c>
      <c r="M509" s="4">
        <v>1</v>
      </c>
      <c r="N509" s="4">
        <v>1</v>
      </c>
      <c r="O509" s="4">
        <v>1</v>
      </c>
      <c r="P509" s="4">
        <v>1</v>
      </c>
      <c r="Q509" s="4">
        <v>1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1</v>
      </c>
      <c r="Y509" s="4">
        <v>0</v>
      </c>
      <c r="Z509" s="4">
        <v>0</v>
      </c>
      <c r="AA509" s="4">
        <v>1</v>
      </c>
      <c r="AB509" s="4">
        <v>1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</row>
    <row r="510" spans="6:36" x14ac:dyDescent="0.25">
      <c r="F510" s="4">
        <v>7950</v>
      </c>
      <c r="G510" s="4">
        <v>57</v>
      </c>
      <c r="H510" s="4">
        <v>86</v>
      </c>
      <c r="I510" s="4">
        <v>69</v>
      </c>
      <c r="J510" s="4">
        <v>1015</v>
      </c>
      <c r="K510" s="4">
        <v>1300</v>
      </c>
      <c r="L510" s="4">
        <v>3</v>
      </c>
      <c r="M510" s="4">
        <v>0</v>
      </c>
      <c r="N510" s="4">
        <v>0</v>
      </c>
      <c r="O510" s="4">
        <v>1</v>
      </c>
      <c r="P510" s="4">
        <v>0</v>
      </c>
      <c r="Q510" s="4">
        <v>1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  <c r="W510" s="4">
        <v>1</v>
      </c>
      <c r="X510" s="4">
        <v>1</v>
      </c>
      <c r="Y510" s="4">
        <v>0</v>
      </c>
      <c r="Z510" s="4">
        <v>0</v>
      </c>
      <c r="AA510" s="4">
        <v>0</v>
      </c>
      <c r="AB510" s="4">
        <v>1</v>
      </c>
      <c r="AC510" s="4">
        <v>0</v>
      </c>
      <c r="AD510" s="4">
        <v>0</v>
      </c>
      <c r="AE510" s="4">
        <v>0</v>
      </c>
      <c r="AF510" s="4">
        <v>1</v>
      </c>
      <c r="AG510" s="4">
        <v>0</v>
      </c>
      <c r="AH510" s="4">
        <v>0</v>
      </c>
      <c r="AI510" s="4">
        <v>0</v>
      </c>
      <c r="AJ510" s="4">
        <v>0</v>
      </c>
    </row>
    <row r="511" spans="6:36" x14ac:dyDescent="0.25">
      <c r="F511" s="4">
        <v>11895</v>
      </c>
      <c r="G511" s="4">
        <v>39</v>
      </c>
      <c r="H511" s="4">
        <v>97</v>
      </c>
      <c r="I511" s="4">
        <v>85</v>
      </c>
      <c r="J511" s="4">
        <v>1060</v>
      </c>
      <c r="K511" s="4">
        <v>1400</v>
      </c>
      <c r="L511" s="4">
        <v>3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1</v>
      </c>
      <c r="Y511" s="4">
        <v>0</v>
      </c>
      <c r="Z511" s="4">
        <v>0</v>
      </c>
      <c r="AA511" s="4">
        <v>0</v>
      </c>
      <c r="AB511" s="4">
        <v>1</v>
      </c>
      <c r="AC511" s="4">
        <v>1</v>
      </c>
      <c r="AD511" s="4">
        <v>0</v>
      </c>
      <c r="AE511" s="4">
        <v>1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</row>
    <row r="512" spans="6:36" x14ac:dyDescent="0.25">
      <c r="F512" s="4">
        <v>7750</v>
      </c>
      <c r="G512" s="4">
        <v>55</v>
      </c>
      <c r="H512" s="4">
        <v>72</v>
      </c>
      <c r="I512" s="4">
        <v>185</v>
      </c>
      <c r="J512" s="4">
        <v>1135</v>
      </c>
      <c r="K512" s="4">
        <v>2000</v>
      </c>
      <c r="L512" s="4">
        <v>3</v>
      </c>
      <c r="M512" s="4">
        <v>1</v>
      </c>
      <c r="N512" s="4">
        <v>0</v>
      </c>
      <c r="O512" s="4">
        <v>0</v>
      </c>
      <c r="P512" s="4">
        <v>0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1</v>
      </c>
      <c r="W512" s="4">
        <v>0</v>
      </c>
      <c r="X512" s="4">
        <v>1</v>
      </c>
      <c r="Y512" s="4">
        <v>0</v>
      </c>
      <c r="Z512" s="4">
        <v>0</v>
      </c>
      <c r="AA512" s="4">
        <v>1</v>
      </c>
      <c r="AB512" s="4">
        <v>1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1</v>
      </c>
      <c r="AI512" s="4">
        <v>0</v>
      </c>
      <c r="AJ512" s="4">
        <v>0</v>
      </c>
    </row>
    <row r="513" spans="6:36" x14ac:dyDescent="0.25">
      <c r="F513" s="4">
        <v>21750</v>
      </c>
      <c r="G513" s="4">
        <v>16</v>
      </c>
      <c r="H513" s="4">
        <v>110</v>
      </c>
      <c r="I513" s="4">
        <v>85</v>
      </c>
      <c r="J513" s="4">
        <v>1130</v>
      </c>
      <c r="K513" s="4">
        <v>1600</v>
      </c>
      <c r="L513" s="4">
        <v>3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1</v>
      </c>
      <c r="T513" s="4">
        <v>1</v>
      </c>
      <c r="U513" s="4">
        <v>1</v>
      </c>
      <c r="V513" s="4">
        <v>1</v>
      </c>
      <c r="W513" s="4">
        <v>1</v>
      </c>
      <c r="X513" s="4">
        <v>1</v>
      </c>
      <c r="Y513" s="4">
        <v>0</v>
      </c>
      <c r="Z513" s="4">
        <v>1</v>
      </c>
      <c r="AA513" s="4">
        <v>1</v>
      </c>
      <c r="AB513" s="4">
        <v>1</v>
      </c>
      <c r="AC513" s="4">
        <v>1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1</v>
      </c>
      <c r="AJ513" s="4">
        <v>1</v>
      </c>
    </row>
    <row r="514" spans="6:36" x14ac:dyDescent="0.25">
      <c r="F514" s="4">
        <v>8950</v>
      </c>
      <c r="G514" s="4">
        <v>62</v>
      </c>
      <c r="H514" s="4">
        <v>86</v>
      </c>
      <c r="I514" s="4">
        <v>69</v>
      </c>
      <c r="J514" s="4">
        <v>1020</v>
      </c>
      <c r="K514" s="4">
        <v>1300</v>
      </c>
      <c r="L514" s="4">
        <v>3</v>
      </c>
      <c r="M514" s="4">
        <v>0</v>
      </c>
      <c r="N514" s="4">
        <v>0</v>
      </c>
      <c r="O514" s="4">
        <v>0</v>
      </c>
      <c r="P514" s="4">
        <v>0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</row>
    <row r="515" spans="6:36" x14ac:dyDescent="0.25">
      <c r="F515" s="4">
        <v>8695</v>
      </c>
      <c r="G515" s="4">
        <v>50</v>
      </c>
      <c r="H515" s="4">
        <v>69</v>
      </c>
      <c r="I515" s="4">
        <v>185</v>
      </c>
      <c r="J515" s="4">
        <v>1105</v>
      </c>
      <c r="K515" s="4">
        <v>1900</v>
      </c>
      <c r="L515" s="4">
        <v>6</v>
      </c>
      <c r="M515" s="4">
        <v>1</v>
      </c>
      <c r="N515" s="4">
        <v>0</v>
      </c>
      <c r="O515" s="4">
        <v>0</v>
      </c>
      <c r="P515" s="4">
        <v>1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1</v>
      </c>
      <c r="W515" s="4">
        <v>1</v>
      </c>
      <c r="X515" s="4">
        <v>1</v>
      </c>
      <c r="Y515" s="4">
        <v>1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1</v>
      </c>
      <c r="AH515" s="4">
        <v>0</v>
      </c>
      <c r="AI515" s="4">
        <v>0</v>
      </c>
      <c r="AJ515" s="4">
        <v>0</v>
      </c>
    </row>
    <row r="516" spans="6:36" x14ac:dyDescent="0.25">
      <c r="F516" s="4">
        <v>9500</v>
      </c>
      <c r="G516" s="4">
        <v>59</v>
      </c>
      <c r="H516" s="4">
        <v>86</v>
      </c>
      <c r="I516" s="4">
        <v>69</v>
      </c>
      <c r="J516" s="4">
        <v>1040</v>
      </c>
      <c r="K516" s="4">
        <v>1300</v>
      </c>
      <c r="L516" s="4">
        <v>3</v>
      </c>
      <c r="M516" s="4">
        <v>1</v>
      </c>
      <c r="N516" s="4">
        <v>0</v>
      </c>
      <c r="O516" s="4">
        <v>0</v>
      </c>
      <c r="P516" s="4">
        <v>1</v>
      </c>
      <c r="Q516" s="4">
        <v>0</v>
      </c>
      <c r="R516" s="4">
        <v>1</v>
      </c>
      <c r="S516" s="4">
        <v>0</v>
      </c>
      <c r="T516" s="4">
        <v>0</v>
      </c>
      <c r="U516" s="4">
        <v>0</v>
      </c>
      <c r="V516" s="4">
        <v>1</v>
      </c>
      <c r="W516" s="4">
        <v>1</v>
      </c>
      <c r="X516" s="4">
        <v>1</v>
      </c>
      <c r="Y516" s="4">
        <v>0</v>
      </c>
      <c r="Z516" s="4">
        <v>1</v>
      </c>
      <c r="AA516" s="4">
        <v>0</v>
      </c>
      <c r="AB516" s="4">
        <v>1</v>
      </c>
      <c r="AC516" s="4">
        <v>1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1</v>
      </c>
      <c r="AJ516" s="4">
        <v>0</v>
      </c>
    </row>
    <row r="517" spans="6:36" x14ac:dyDescent="0.25">
      <c r="F517" s="4">
        <v>6250</v>
      </c>
      <c r="G517" s="4">
        <v>67</v>
      </c>
      <c r="H517" s="4">
        <v>90</v>
      </c>
      <c r="I517" s="4">
        <v>64</v>
      </c>
      <c r="J517" s="4">
        <v>1135</v>
      </c>
      <c r="K517" s="4">
        <v>2000</v>
      </c>
      <c r="L517" s="4">
        <v>3</v>
      </c>
      <c r="M517" s="4">
        <v>1</v>
      </c>
      <c r="N517" s="4">
        <v>0</v>
      </c>
      <c r="O517" s="4">
        <v>0</v>
      </c>
      <c r="P517" s="4">
        <v>0</v>
      </c>
      <c r="Q517" s="4">
        <v>1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1</v>
      </c>
      <c r="X517" s="4">
        <v>1</v>
      </c>
      <c r="Y517" s="4">
        <v>0</v>
      </c>
      <c r="Z517" s="4">
        <v>1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1</v>
      </c>
      <c r="AI517" s="4">
        <v>0</v>
      </c>
      <c r="AJ517" s="4">
        <v>0</v>
      </c>
    </row>
    <row r="518" spans="6:36" x14ac:dyDescent="0.25">
      <c r="F518" s="4">
        <v>8750</v>
      </c>
      <c r="G518" s="4">
        <v>61</v>
      </c>
      <c r="H518" s="4">
        <v>86</v>
      </c>
      <c r="I518" s="4">
        <v>69</v>
      </c>
      <c r="J518" s="4">
        <v>1020</v>
      </c>
      <c r="K518" s="4">
        <v>1300</v>
      </c>
      <c r="L518" s="4">
        <v>3</v>
      </c>
      <c r="M518" s="4">
        <v>0</v>
      </c>
      <c r="N518" s="4">
        <v>0</v>
      </c>
      <c r="O518" s="4">
        <v>0</v>
      </c>
      <c r="P518" s="4">
        <v>1</v>
      </c>
      <c r="Q518" s="4">
        <v>1</v>
      </c>
      <c r="R518" s="4">
        <v>1</v>
      </c>
      <c r="S518" s="4">
        <v>0</v>
      </c>
      <c r="T518" s="4">
        <v>0</v>
      </c>
      <c r="U518" s="4">
        <v>0</v>
      </c>
      <c r="V518" s="4">
        <v>1</v>
      </c>
      <c r="W518" s="4">
        <v>1</v>
      </c>
      <c r="X518" s="4">
        <v>1</v>
      </c>
      <c r="Y518" s="4">
        <v>0</v>
      </c>
      <c r="Z518" s="4">
        <v>1</v>
      </c>
      <c r="AA518" s="4">
        <v>0</v>
      </c>
      <c r="AB518" s="4">
        <v>1</v>
      </c>
      <c r="AC518" s="4">
        <v>1</v>
      </c>
      <c r="AD518" s="4">
        <v>0</v>
      </c>
      <c r="AE518" s="4">
        <v>0</v>
      </c>
      <c r="AF518" s="4">
        <v>0</v>
      </c>
      <c r="AG518" s="4">
        <v>0</v>
      </c>
      <c r="AH518" s="4">
        <v>1</v>
      </c>
      <c r="AI518" s="4">
        <v>0</v>
      </c>
      <c r="AJ518" s="4">
        <v>0</v>
      </c>
    </row>
    <row r="519" spans="6:36" x14ac:dyDescent="0.25">
      <c r="F519" s="4">
        <v>14990</v>
      </c>
      <c r="G519" s="4">
        <v>33</v>
      </c>
      <c r="H519" s="4">
        <v>110</v>
      </c>
      <c r="I519" s="4">
        <v>85</v>
      </c>
      <c r="J519" s="4">
        <v>1055</v>
      </c>
      <c r="K519" s="4">
        <v>1600</v>
      </c>
      <c r="L519" s="4">
        <v>3</v>
      </c>
      <c r="M519" s="4">
        <v>1</v>
      </c>
      <c r="N519" s="4">
        <v>0</v>
      </c>
      <c r="O519" s="4">
        <v>1</v>
      </c>
      <c r="P519" s="4">
        <v>1</v>
      </c>
      <c r="Q519" s="4">
        <v>1</v>
      </c>
      <c r="R519" s="4">
        <v>1</v>
      </c>
      <c r="S519" s="4">
        <v>0</v>
      </c>
      <c r="T519" s="4">
        <v>1</v>
      </c>
      <c r="U519" s="4">
        <v>1</v>
      </c>
      <c r="V519" s="4">
        <v>1</v>
      </c>
      <c r="W519" s="4">
        <v>1</v>
      </c>
      <c r="X519" s="4">
        <v>1</v>
      </c>
      <c r="Y519" s="4">
        <v>0</v>
      </c>
      <c r="Z519" s="4">
        <v>1</v>
      </c>
      <c r="AA519" s="4">
        <v>1</v>
      </c>
      <c r="AB519" s="4">
        <v>1</v>
      </c>
      <c r="AC519" s="4">
        <v>1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1</v>
      </c>
      <c r="AJ519" s="4">
        <v>1</v>
      </c>
    </row>
    <row r="520" spans="6:36" x14ac:dyDescent="0.25">
      <c r="F520" s="4">
        <v>8950</v>
      </c>
      <c r="G520" s="4">
        <v>61</v>
      </c>
      <c r="H520" s="4">
        <v>110</v>
      </c>
      <c r="I520" s="4">
        <v>85</v>
      </c>
      <c r="J520" s="4">
        <v>1070</v>
      </c>
      <c r="K520" s="4">
        <v>1600</v>
      </c>
      <c r="L520" s="4">
        <v>3</v>
      </c>
      <c r="M520" s="4">
        <v>0</v>
      </c>
      <c r="N520" s="4">
        <v>0</v>
      </c>
      <c r="O520" s="4">
        <v>0</v>
      </c>
      <c r="P520" s="4">
        <v>1</v>
      </c>
      <c r="Q520" s="4">
        <v>1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1</v>
      </c>
      <c r="X520" s="4">
        <v>1</v>
      </c>
      <c r="Y520" s="4">
        <v>0</v>
      </c>
      <c r="Z520" s="4">
        <v>0</v>
      </c>
      <c r="AA520" s="4">
        <v>1</v>
      </c>
      <c r="AB520" s="4">
        <v>1</v>
      </c>
      <c r="AC520" s="4">
        <v>0</v>
      </c>
      <c r="AD520" s="4">
        <v>1</v>
      </c>
      <c r="AE520" s="4">
        <v>0</v>
      </c>
      <c r="AF520" s="4">
        <v>1</v>
      </c>
      <c r="AG520" s="4">
        <v>0</v>
      </c>
      <c r="AH520" s="4">
        <v>0</v>
      </c>
      <c r="AI520" s="4">
        <v>0</v>
      </c>
      <c r="AJ520" s="4">
        <v>0</v>
      </c>
    </row>
    <row r="521" spans="6:36" x14ac:dyDescent="0.25">
      <c r="F521" s="4">
        <v>11950</v>
      </c>
      <c r="G521" s="4">
        <v>56</v>
      </c>
      <c r="H521" s="4">
        <v>110</v>
      </c>
      <c r="I521" s="4">
        <v>85</v>
      </c>
      <c r="J521" s="4">
        <v>1090</v>
      </c>
      <c r="K521" s="4">
        <v>1600</v>
      </c>
      <c r="L521" s="4">
        <v>3</v>
      </c>
      <c r="M521" s="4">
        <v>0</v>
      </c>
      <c r="N521" s="4">
        <v>0</v>
      </c>
      <c r="O521" s="4">
        <v>1</v>
      </c>
      <c r="P521" s="4">
        <v>1</v>
      </c>
      <c r="Q521" s="4">
        <v>1</v>
      </c>
      <c r="R521" s="4">
        <v>1</v>
      </c>
      <c r="S521" s="4">
        <v>0</v>
      </c>
      <c r="T521" s="4">
        <v>0</v>
      </c>
      <c r="U521" s="4">
        <v>0</v>
      </c>
      <c r="V521" s="4">
        <v>1</v>
      </c>
      <c r="W521" s="4">
        <v>1</v>
      </c>
      <c r="X521" s="4">
        <v>1</v>
      </c>
      <c r="Y521" s="4">
        <v>0</v>
      </c>
      <c r="Z521" s="4">
        <v>1</v>
      </c>
      <c r="AA521" s="4">
        <v>0</v>
      </c>
      <c r="AB521" s="4">
        <v>1</v>
      </c>
      <c r="AC521" s="4">
        <v>0</v>
      </c>
      <c r="AD521" s="4">
        <v>1</v>
      </c>
      <c r="AE521" s="4">
        <v>0</v>
      </c>
      <c r="AF521" s="4">
        <v>1</v>
      </c>
      <c r="AG521" s="4">
        <v>0</v>
      </c>
      <c r="AH521" s="4">
        <v>0</v>
      </c>
      <c r="AI521" s="4">
        <v>0</v>
      </c>
      <c r="AJ521" s="4">
        <v>0</v>
      </c>
    </row>
    <row r="522" spans="6:36" x14ac:dyDescent="0.25">
      <c r="F522" s="4">
        <v>7000</v>
      </c>
      <c r="G522" s="4">
        <v>53</v>
      </c>
      <c r="H522" s="4">
        <v>69</v>
      </c>
      <c r="I522" s="4">
        <v>185</v>
      </c>
      <c r="J522" s="4">
        <v>1105</v>
      </c>
      <c r="K522" s="4">
        <v>1900</v>
      </c>
      <c r="L522" s="4">
        <v>3</v>
      </c>
      <c r="M522" s="4">
        <v>0</v>
      </c>
      <c r="N522" s="4">
        <v>0</v>
      </c>
      <c r="O522" s="4">
        <v>0</v>
      </c>
      <c r="P522" s="4">
        <v>1</v>
      </c>
      <c r="Q522" s="4">
        <v>1</v>
      </c>
      <c r="R522" s="4">
        <v>1</v>
      </c>
      <c r="S522" s="4">
        <v>0</v>
      </c>
      <c r="T522" s="4">
        <v>1</v>
      </c>
      <c r="U522" s="4">
        <v>0</v>
      </c>
      <c r="V522" s="4">
        <v>0</v>
      </c>
      <c r="W522" s="4">
        <v>0</v>
      </c>
      <c r="X522" s="4">
        <v>1</v>
      </c>
      <c r="Y522" s="4">
        <v>0</v>
      </c>
      <c r="Z522" s="4">
        <v>0</v>
      </c>
      <c r="AA522" s="4">
        <v>0</v>
      </c>
      <c r="AB522" s="4">
        <v>1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1</v>
      </c>
      <c r="AI522" s="4">
        <v>0</v>
      </c>
      <c r="AJ522" s="4">
        <v>0</v>
      </c>
    </row>
    <row r="523" spans="6:36" x14ac:dyDescent="0.25">
      <c r="F523" s="4">
        <v>9950</v>
      </c>
      <c r="G523" s="4">
        <v>50</v>
      </c>
      <c r="H523" s="4">
        <v>97</v>
      </c>
      <c r="I523" s="4">
        <v>85</v>
      </c>
      <c r="J523" s="4">
        <v>1060</v>
      </c>
      <c r="K523" s="4">
        <v>1400</v>
      </c>
      <c r="L523" s="4">
        <v>3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1</v>
      </c>
      <c r="U523" s="4">
        <v>0</v>
      </c>
      <c r="V523" s="4">
        <v>1</v>
      </c>
      <c r="W523" s="4">
        <v>1</v>
      </c>
      <c r="X523" s="4">
        <v>1</v>
      </c>
      <c r="Y523" s="4">
        <v>0</v>
      </c>
      <c r="Z523" s="4">
        <v>0</v>
      </c>
      <c r="AA523" s="4">
        <v>0</v>
      </c>
      <c r="AB523" s="4">
        <v>1</v>
      </c>
      <c r="AC523" s="4">
        <v>0</v>
      </c>
      <c r="AD523" s="4">
        <v>0</v>
      </c>
      <c r="AE523" s="4">
        <v>0</v>
      </c>
      <c r="AF523" s="4">
        <v>0</v>
      </c>
      <c r="AG523" s="4">
        <v>1</v>
      </c>
      <c r="AH523" s="4">
        <v>0</v>
      </c>
      <c r="AI523" s="4">
        <v>0</v>
      </c>
      <c r="AJ523" s="4">
        <v>0</v>
      </c>
    </row>
    <row r="524" spans="6:36" x14ac:dyDescent="0.25">
      <c r="F524" s="4">
        <v>9500</v>
      </c>
      <c r="G524" s="4">
        <v>66</v>
      </c>
      <c r="H524" s="4">
        <v>107</v>
      </c>
      <c r="I524" s="4">
        <v>85</v>
      </c>
      <c r="J524" s="4">
        <v>1085</v>
      </c>
      <c r="K524" s="4">
        <v>1600</v>
      </c>
      <c r="L524" s="4">
        <v>3</v>
      </c>
      <c r="M524" s="4">
        <v>0</v>
      </c>
      <c r="N524" s="4">
        <v>1</v>
      </c>
      <c r="O524" s="4">
        <v>0</v>
      </c>
      <c r="P524" s="4">
        <v>1</v>
      </c>
      <c r="Q524" s="4">
        <v>1</v>
      </c>
      <c r="R524" s="4">
        <v>1</v>
      </c>
      <c r="S524" s="4">
        <v>0</v>
      </c>
      <c r="T524" s="4">
        <v>0</v>
      </c>
      <c r="U524" s="4">
        <v>0</v>
      </c>
      <c r="V524" s="4">
        <v>1</v>
      </c>
      <c r="W524" s="4">
        <v>1</v>
      </c>
      <c r="X524" s="4">
        <v>1</v>
      </c>
      <c r="Y524" s="4">
        <v>0</v>
      </c>
      <c r="Z524" s="4">
        <v>1</v>
      </c>
      <c r="AA524" s="4">
        <v>0</v>
      </c>
      <c r="AB524" s="4">
        <v>1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1</v>
      </c>
      <c r="AI524" s="4">
        <v>0</v>
      </c>
      <c r="AJ524" s="4">
        <v>0</v>
      </c>
    </row>
    <row r="525" spans="6:36" x14ac:dyDescent="0.25">
      <c r="F525" s="4">
        <v>9950</v>
      </c>
      <c r="G525" s="4">
        <v>65</v>
      </c>
      <c r="H525" s="4">
        <v>110</v>
      </c>
      <c r="I525" s="4">
        <v>85</v>
      </c>
      <c r="J525" s="4">
        <v>1070</v>
      </c>
      <c r="K525" s="4">
        <v>1600</v>
      </c>
      <c r="L525" s="4">
        <v>3</v>
      </c>
      <c r="M525" s="4">
        <v>1</v>
      </c>
      <c r="N525" s="4">
        <v>0</v>
      </c>
      <c r="O525" s="4">
        <v>0</v>
      </c>
      <c r="P525" s="4">
        <v>1</v>
      </c>
      <c r="Q525" s="4">
        <v>1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1</v>
      </c>
      <c r="X525" s="4">
        <v>1</v>
      </c>
      <c r="Y525" s="4">
        <v>0</v>
      </c>
      <c r="Z525" s="4">
        <v>0</v>
      </c>
      <c r="AA525" s="4">
        <v>1</v>
      </c>
      <c r="AB525" s="4">
        <v>1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</row>
    <row r="526" spans="6:36" x14ac:dyDescent="0.25">
      <c r="F526" s="4">
        <v>11500</v>
      </c>
      <c r="G526" s="4">
        <v>48</v>
      </c>
      <c r="H526" s="4">
        <v>97</v>
      </c>
      <c r="I526" s="4">
        <v>85</v>
      </c>
      <c r="J526" s="4">
        <v>1060</v>
      </c>
      <c r="K526" s="4">
        <v>1400</v>
      </c>
      <c r="L526" s="4">
        <v>12</v>
      </c>
      <c r="M526" s="4">
        <v>1</v>
      </c>
      <c r="N526" s="4">
        <v>0</v>
      </c>
      <c r="O526" s="4">
        <v>0</v>
      </c>
      <c r="P526" s="4">
        <v>1</v>
      </c>
      <c r="Q526" s="4">
        <v>1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1</v>
      </c>
      <c r="Y526" s="4">
        <v>1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1</v>
      </c>
      <c r="AJ526" s="4">
        <v>0</v>
      </c>
    </row>
    <row r="527" spans="6:36" x14ac:dyDescent="0.25">
      <c r="F527" s="4">
        <v>14900</v>
      </c>
      <c r="G527" s="4">
        <v>30</v>
      </c>
      <c r="H527" s="4">
        <v>97</v>
      </c>
      <c r="I527" s="4">
        <v>85</v>
      </c>
      <c r="J527" s="4">
        <v>1100</v>
      </c>
      <c r="K527" s="4">
        <v>1400</v>
      </c>
      <c r="L527" s="4">
        <v>12</v>
      </c>
      <c r="M527" s="4">
        <v>1</v>
      </c>
      <c r="N527" s="4">
        <v>0</v>
      </c>
      <c r="O527" s="4">
        <v>0</v>
      </c>
      <c r="P527" s="4">
        <v>0</v>
      </c>
      <c r="Q527" s="4">
        <v>1</v>
      </c>
      <c r="R527" s="4">
        <v>1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1</v>
      </c>
      <c r="Y527" s="4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1</v>
      </c>
      <c r="AF527" s="4">
        <v>0</v>
      </c>
      <c r="AG527" s="4">
        <v>0</v>
      </c>
      <c r="AH527" s="4">
        <v>0</v>
      </c>
      <c r="AI527" s="4">
        <v>0</v>
      </c>
      <c r="AJ527" s="4">
        <v>1</v>
      </c>
    </row>
    <row r="528" spans="6:36" x14ac:dyDescent="0.25">
      <c r="F528" s="4">
        <v>9750</v>
      </c>
      <c r="G528" s="4">
        <v>65</v>
      </c>
      <c r="H528" s="4">
        <v>110</v>
      </c>
      <c r="I528" s="4">
        <v>19</v>
      </c>
      <c r="J528" s="4">
        <v>1075</v>
      </c>
      <c r="K528" s="4">
        <v>1600</v>
      </c>
      <c r="L528" s="4">
        <v>12</v>
      </c>
      <c r="M528" s="4">
        <v>0</v>
      </c>
      <c r="N528" s="4">
        <v>0</v>
      </c>
      <c r="O528" s="4">
        <v>0</v>
      </c>
      <c r="P528" s="4">
        <v>0</v>
      </c>
      <c r="Q528" s="4">
        <v>1</v>
      </c>
      <c r="R528" s="4">
        <v>1</v>
      </c>
      <c r="S528" s="4">
        <v>0</v>
      </c>
      <c r="T528" s="4">
        <v>0</v>
      </c>
      <c r="U528" s="4">
        <v>0</v>
      </c>
      <c r="V528" s="4">
        <v>1</v>
      </c>
      <c r="W528" s="4">
        <v>0</v>
      </c>
      <c r="X528" s="4">
        <v>1</v>
      </c>
      <c r="Y528" s="4">
        <v>1</v>
      </c>
      <c r="Z528" s="4">
        <v>0</v>
      </c>
      <c r="AA528" s="4">
        <v>0</v>
      </c>
      <c r="AB528" s="4">
        <v>0</v>
      </c>
      <c r="AC528" s="4">
        <v>0</v>
      </c>
      <c r="AD528" s="4">
        <v>1</v>
      </c>
      <c r="AE528" s="4">
        <v>0</v>
      </c>
      <c r="AF528" s="4">
        <v>0</v>
      </c>
      <c r="AG528" s="4">
        <v>1</v>
      </c>
      <c r="AH528" s="4">
        <v>0</v>
      </c>
      <c r="AI528" s="4">
        <v>0</v>
      </c>
      <c r="AJ528" s="4">
        <v>0</v>
      </c>
    </row>
    <row r="529" spans="6:36" x14ac:dyDescent="0.25">
      <c r="F529" s="4">
        <v>9250</v>
      </c>
      <c r="G529" s="4">
        <v>60</v>
      </c>
      <c r="H529" s="4">
        <v>110</v>
      </c>
      <c r="I529" s="4">
        <v>69</v>
      </c>
      <c r="J529" s="4">
        <v>1050</v>
      </c>
      <c r="K529" s="4">
        <v>1600</v>
      </c>
      <c r="L529" s="4">
        <v>3</v>
      </c>
      <c r="M529" s="4">
        <v>1</v>
      </c>
      <c r="N529" s="4">
        <v>0</v>
      </c>
      <c r="O529" s="4">
        <v>1</v>
      </c>
      <c r="P529" s="4">
        <v>1</v>
      </c>
      <c r="Q529" s="4">
        <v>1</v>
      </c>
      <c r="R529" s="4">
        <v>0</v>
      </c>
      <c r="S529" s="4">
        <v>0</v>
      </c>
      <c r="T529" s="4">
        <v>0</v>
      </c>
      <c r="U529" s="4">
        <v>1</v>
      </c>
      <c r="V529" s="4">
        <v>0</v>
      </c>
      <c r="W529" s="4">
        <v>0</v>
      </c>
      <c r="X529" s="4">
        <v>1</v>
      </c>
      <c r="Y529" s="4">
        <v>0</v>
      </c>
      <c r="Z529" s="4">
        <v>0</v>
      </c>
      <c r="AA529" s="4">
        <v>1</v>
      </c>
      <c r="AB529" s="4">
        <v>1</v>
      </c>
      <c r="AC529" s="4">
        <v>0</v>
      </c>
      <c r="AD529" s="4">
        <v>1</v>
      </c>
      <c r="AE529" s="4">
        <v>1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</row>
    <row r="530" spans="6:36" x14ac:dyDescent="0.25">
      <c r="F530" s="4">
        <v>9400</v>
      </c>
      <c r="G530" s="4">
        <v>54</v>
      </c>
      <c r="H530" s="4">
        <v>97</v>
      </c>
      <c r="I530" s="4">
        <v>69</v>
      </c>
      <c r="J530" s="4">
        <v>1025</v>
      </c>
      <c r="K530" s="4">
        <v>1400</v>
      </c>
      <c r="L530" s="4">
        <v>3</v>
      </c>
      <c r="M530" s="4">
        <v>1</v>
      </c>
      <c r="N530" s="4">
        <v>0</v>
      </c>
      <c r="O530" s="4">
        <v>0</v>
      </c>
      <c r="P530" s="4">
        <v>1</v>
      </c>
      <c r="Q530" s="4">
        <v>1</v>
      </c>
      <c r="R530" s="4">
        <v>0</v>
      </c>
      <c r="S530" s="4">
        <v>0</v>
      </c>
      <c r="T530" s="4">
        <v>1</v>
      </c>
      <c r="U530" s="4">
        <v>0</v>
      </c>
      <c r="V530" s="4">
        <v>0</v>
      </c>
      <c r="W530" s="4">
        <v>0</v>
      </c>
      <c r="X530" s="4">
        <v>1</v>
      </c>
      <c r="Y530" s="4">
        <v>0</v>
      </c>
      <c r="Z530" s="4">
        <v>0</v>
      </c>
      <c r="AA530" s="4">
        <v>0</v>
      </c>
      <c r="AB530" s="4">
        <v>1</v>
      </c>
      <c r="AC530" s="4">
        <v>0</v>
      </c>
      <c r="AD530" s="4">
        <v>1</v>
      </c>
      <c r="AE530" s="4">
        <v>1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</row>
    <row r="531" spans="6:36" x14ac:dyDescent="0.25">
      <c r="F531" s="4">
        <v>13950</v>
      </c>
      <c r="G531" s="4">
        <v>41</v>
      </c>
      <c r="H531" s="4">
        <v>110</v>
      </c>
      <c r="I531" s="4">
        <v>85</v>
      </c>
      <c r="J531" s="4">
        <v>1075</v>
      </c>
      <c r="K531" s="4">
        <v>1600</v>
      </c>
      <c r="L531" s="4">
        <v>3</v>
      </c>
      <c r="M531" s="4">
        <v>1</v>
      </c>
      <c r="N531" s="4">
        <v>0</v>
      </c>
      <c r="O531" s="4">
        <v>0</v>
      </c>
      <c r="P531" s="4">
        <v>1</v>
      </c>
      <c r="Q531" s="4">
        <v>1</v>
      </c>
      <c r="R531" s="4">
        <v>1</v>
      </c>
      <c r="S531" s="4">
        <v>0</v>
      </c>
      <c r="T531" s="4">
        <v>1</v>
      </c>
      <c r="U531" s="4">
        <v>0</v>
      </c>
      <c r="V531" s="4">
        <v>1</v>
      </c>
      <c r="W531" s="4">
        <v>1</v>
      </c>
      <c r="X531" s="4">
        <v>1</v>
      </c>
      <c r="Y531" s="4">
        <v>0</v>
      </c>
      <c r="Z531" s="4">
        <v>0</v>
      </c>
      <c r="AA531" s="4">
        <v>0</v>
      </c>
      <c r="AB531" s="4">
        <v>1</v>
      </c>
      <c r="AC531" s="4">
        <v>0</v>
      </c>
      <c r="AD531" s="4">
        <v>0</v>
      </c>
      <c r="AE531" s="4">
        <v>0</v>
      </c>
      <c r="AF531" s="4">
        <v>0</v>
      </c>
      <c r="AG531" s="4">
        <v>1</v>
      </c>
      <c r="AH531" s="4">
        <v>0</v>
      </c>
      <c r="AI531" s="4">
        <v>0</v>
      </c>
      <c r="AJ531" s="4">
        <v>1</v>
      </c>
    </row>
    <row r="532" spans="6:36" x14ac:dyDescent="0.25">
      <c r="F532" s="4">
        <v>8900</v>
      </c>
      <c r="G532" s="4">
        <v>61</v>
      </c>
      <c r="H532" s="4">
        <v>110</v>
      </c>
      <c r="I532" s="4">
        <v>69</v>
      </c>
      <c r="J532" s="4">
        <v>1035</v>
      </c>
      <c r="K532" s="4">
        <v>1600</v>
      </c>
      <c r="L532" s="4">
        <v>6</v>
      </c>
      <c r="M532" s="4">
        <v>1</v>
      </c>
      <c r="N532" s="4">
        <v>0</v>
      </c>
      <c r="O532" s="4">
        <v>0</v>
      </c>
      <c r="P532" s="4">
        <v>0</v>
      </c>
      <c r="Q532" s="4">
        <v>1</v>
      </c>
      <c r="R532" s="4">
        <v>1</v>
      </c>
      <c r="S532" s="4">
        <v>0</v>
      </c>
      <c r="T532" s="4">
        <v>0</v>
      </c>
      <c r="U532" s="4">
        <v>0</v>
      </c>
      <c r="V532" s="4">
        <v>1</v>
      </c>
      <c r="W532" s="4">
        <v>1</v>
      </c>
      <c r="X532" s="4">
        <v>1</v>
      </c>
      <c r="Y532" s="4">
        <v>0</v>
      </c>
      <c r="Z532" s="4">
        <v>0</v>
      </c>
      <c r="AA532" s="4">
        <v>0</v>
      </c>
      <c r="AB532" s="4">
        <v>1</v>
      </c>
      <c r="AC532" s="4">
        <v>0</v>
      </c>
      <c r="AD532" s="4">
        <v>1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</row>
    <row r="533" spans="6:36" x14ac:dyDescent="0.25">
      <c r="F533" s="4">
        <v>8900</v>
      </c>
      <c r="G533" s="4">
        <v>63</v>
      </c>
      <c r="H533" s="4">
        <v>86</v>
      </c>
      <c r="I533" s="4">
        <v>69</v>
      </c>
      <c r="J533" s="4">
        <v>1035</v>
      </c>
      <c r="K533" s="4">
        <v>1300</v>
      </c>
      <c r="L533" s="4">
        <v>3</v>
      </c>
      <c r="M533" s="4">
        <v>0</v>
      </c>
      <c r="N533" s="4">
        <v>0</v>
      </c>
      <c r="O533" s="4">
        <v>0</v>
      </c>
      <c r="P533" s="4">
        <v>1</v>
      </c>
      <c r="Q533" s="4">
        <v>1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1</v>
      </c>
      <c r="Y533" s="4">
        <v>0</v>
      </c>
      <c r="Z533" s="4">
        <v>0</v>
      </c>
      <c r="AA533" s="4">
        <v>1</v>
      </c>
      <c r="AB533" s="4">
        <v>1</v>
      </c>
      <c r="AC533" s="4">
        <v>0</v>
      </c>
      <c r="AD533" s="4">
        <v>0</v>
      </c>
      <c r="AE533" s="4">
        <v>0</v>
      </c>
      <c r="AF533" s="4">
        <v>0</v>
      </c>
      <c r="AG533" s="4">
        <v>1</v>
      </c>
      <c r="AH533" s="4">
        <v>0</v>
      </c>
      <c r="AI533" s="4">
        <v>0</v>
      </c>
      <c r="AJ533" s="4">
        <v>0</v>
      </c>
    </row>
    <row r="534" spans="6:36" x14ac:dyDescent="0.25">
      <c r="F534" s="4">
        <v>7350</v>
      </c>
      <c r="G534" s="4">
        <v>58</v>
      </c>
      <c r="H534" s="4">
        <v>86</v>
      </c>
      <c r="I534" s="4">
        <v>69</v>
      </c>
      <c r="J534" s="4">
        <v>1035</v>
      </c>
      <c r="K534" s="4">
        <v>1300</v>
      </c>
      <c r="L534" s="4">
        <v>3</v>
      </c>
      <c r="M534" s="4">
        <v>0</v>
      </c>
      <c r="N534" s="4">
        <v>0</v>
      </c>
      <c r="O534" s="4">
        <v>0</v>
      </c>
      <c r="P534" s="4">
        <v>0</v>
      </c>
      <c r="Q534" s="4">
        <v>1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1</v>
      </c>
      <c r="Y534" s="4">
        <v>0</v>
      </c>
      <c r="Z534" s="4">
        <v>0</v>
      </c>
      <c r="AA534" s="4">
        <v>1</v>
      </c>
      <c r="AB534" s="4">
        <v>1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1</v>
      </c>
      <c r="AI534" s="4">
        <v>0</v>
      </c>
      <c r="AJ534" s="4">
        <v>0</v>
      </c>
    </row>
    <row r="535" spans="6:36" x14ac:dyDescent="0.25">
      <c r="F535" s="4">
        <v>11500</v>
      </c>
      <c r="G535" s="4">
        <v>65</v>
      </c>
      <c r="H535" s="4">
        <v>110</v>
      </c>
      <c r="I535" s="4">
        <v>85</v>
      </c>
      <c r="J535" s="4">
        <v>1075</v>
      </c>
      <c r="K535" s="4">
        <v>1600</v>
      </c>
      <c r="L535" s="4">
        <v>3</v>
      </c>
      <c r="M535" s="4">
        <v>1</v>
      </c>
      <c r="N535" s="4">
        <v>0</v>
      </c>
      <c r="O535" s="4">
        <v>0</v>
      </c>
      <c r="P535" s="4">
        <v>1</v>
      </c>
      <c r="Q535" s="4">
        <v>1</v>
      </c>
      <c r="R535" s="4">
        <v>1</v>
      </c>
      <c r="S535" s="4">
        <v>0</v>
      </c>
      <c r="T535" s="4">
        <v>0</v>
      </c>
      <c r="U535" s="4">
        <v>1</v>
      </c>
      <c r="V535" s="4">
        <v>1</v>
      </c>
      <c r="W535" s="4">
        <v>1</v>
      </c>
      <c r="X535" s="4">
        <v>1</v>
      </c>
      <c r="Y535" s="4">
        <v>0</v>
      </c>
      <c r="Z535" s="4">
        <v>1</v>
      </c>
      <c r="AA535" s="4">
        <v>0</v>
      </c>
      <c r="AB535" s="4">
        <v>1</v>
      </c>
      <c r="AC535" s="4">
        <v>1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1</v>
      </c>
      <c r="AJ535" s="4">
        <v>0</v>
      </c>
    </row>
    <row r="536" spans="6:36" x14ac:dyDescent="0.25">
      <c r="F536" s="4">
        <v>7995</v>
      </c>
      <c r="G536" s="4">
        <v>59</v>
      </c>
      <c r="H536" s="4">
        <v>86</v>
      </c>
      <c r="I536" s="4">
        <v>69</v>
      </c>
      <c r="J536" s="4">
        <v>1050</v>
      </c>
      <c r="K536" s="4">
        <v>1300</v>
      </c>
      <c r="L536" s="4">
        <v>3</v>
      </c>
      <c r="M536" s="4">
        <v>0</v>
      </c>
      <c r="N536" s="4">
        <v>0</v>
      </c>
      <c r="O536" s="4">
        <v>0</v>
      </c>
      <c r="P536" s="4">
        <v>1</v>
      </c>
      <c r="Q536" s="4">
        <v>1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1</v>
      </c>
      <c r="Y536" s="4">
        <v>0</v>
      </c>
      <c r="Z536" s="4">
        <v>0</v>
      </c>
      <c r="AA536" s="4">
        <v>1</v>
      </c>
      <c r="AB536" s="4">
        <v>1</v>
      </c>
      <c r="AC536" s="4">
        <v>0</v>
      </c>
      <c r="AD536" s="4">
        <v>0</v>
      </c>
      <c r="AE536" s="4">
        <v>0</v>
      </c>
      <c r="AF536" s="4">
        <v>1</v>
      </c>
      <c r="AG536" s="4">
        <v>0</v>
      </c>
      <c r="AH536" s="4">
        <v>0</v>
      </c>
      <c r="AI536" s="4">
        <v>0</v>
      </c>
      <c r="AJ536" s="4">
        <v>0</v>
      </c>
    </row>
    <row r="537" spans="6:36" x14ac:dyDescent="0.25">
      <c r="F537" s="4">
        <v>10900</v>
      </c>
      <c r="G537" s="4">
        <v>60</v>
      </c>
      <c r="H537" s="4">
        <v>72</v>
      </c>
      <c r="I537" s="4">
        <v>185</v>
      </c>
      <c r="J537" s="4">
        <v>1135</v>
      </c>
      <c r="K537" s="4">
        <v>2000</v>
      </c>
      <c r="L537" s="4">
        <v>3</v>
      </c>
      <c r="M537" s="4">
        <v>0</v>
      </c>
      <c r="N537" s="4">
        <v>0</v>
      </c>
      <c r="O537" s="4">
        <v>0</v>
      </c>
      <c r="P537" s="4">
        <v>1</v>
      </c>
      <c r="Q537" s="4">
        <v>1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1</v>
      </c>
      <c r="Y537" s="4">
        <v>0</v>
      </c>
      <c r="Z537" s="4">
        <v>0</v>
      </c>
      <c r="AA537" s="4">
        <v>0</v>
      </c>
      <c r="AB537" s="4">
        <v>1</v>
      </c>
      <c r="AC537" s="4">
        <v>0</v>
      </c>
      <c r="AD537" s="4">
        <v>0</v>
      </c>
      <c r="AE537" s="4">
        <v>0</v>
      </c>
      <c r="AF537" s="4">
        <v>1</v>
      </c>
      <c r="AG537" s="4">
        <v>0</v>
      </c>
      <c r="AH537" s="4">
        <v>0</v>
      </c>
      <c r="AI537" s="4">
        <v>0</v>
      </c>
      <c r="AJ537" s="4">
        <v>0</v>
      </c>
    </row>
    <row r="538" spans="6:36" x14ac:dyDescent="0.25">
      <c r="F538" s="4">
        <v>9450</v>
      </c>
      <c r="G538" s="4">
        <v>64</v>
      </c>
      <c r="H538" s="4">
        <v>86</v>
      </c>
      <c r="I538" s="4">
        <v>69</v>
      </c>
      <c r="J538" s="4">
        <v>1015</v>
      </c>
      <c r="K538" s="4">
        <v>1300</v>
      </c>
      <c r="L538" s="4">
        <v>3</v>
      </c>
      <c r="M538" s="4">
        <v>1</v>
      </c>
      <c r="N538" s="4">
        <v>0</v>
      </c>
      <c r="O538" s="4">
        <v>0</v>
      </c>
      <c r="P538" s="4">
        <v>1</v>
      </c>
      <c r="Q538" s="4">
        <v>1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0</v>
      </c>
      <c r="AA538" s="4">
        <v>1</v>
      </c>
      <c r="AB538" s="4">
        <v>1</v>
      </c>
      <c r="AC538" s="4">
        <v>0</v>
      </c>
      <c r="AD538" s="4">
        <v>0</v>
      </c>
      <c r="AE538" s="4">
        <v>0</v>
      </c>
      <c r="AF538" s="4">
        <v>0</v>
      </c>
      <c r="AG538" s="4">
        <v>1</v>
      </c>
      <c r="AH538" s="4">
        <v>0</v>
      </c>
      <c r="AI538" s="4">
        <v>0</v>
      </c>
      <c r="AJ538" s="4">
        <v>0</v>
      </c>
    </row>
    <row r="539" spans="6:36" x14ac:dyDescent="0.25">
      <c r="F539" s="4">
        <v>9900</v>
      </c>
      <c r="G539" s="4">
        <v>67</v>
      </c>
      <c r="H539" s="4">
        <v>110</v>
      </c>
      <c r="I539" s="4">
        <v>85</v>
      </c>
      <c r="J539" s="4">
        <v>1075</v>
      </c>
      <c r="K539" s="4">
        <v>1600</v>
      </c>
      <c r="L539" s="4">
        <v>3</v>
      </c>
      <c r="M539" s="4">
        <v>0</v>
      </c>
      <c r="N539" s="4">
        <v>0</v>
      </c>
      <c r="O539" s="4">
        <v>0</v>
      </c>
      <c r="P539" s="4">
        <v>1</v>
      </c>
      <c r="Q539" s="4">
        <v>1</v>
      </c>
      <c r="R539" s="4">
        <v>1</v>
      </c>
      <c r="S539" s="4">
        <v>0</v>
      </c>
      <c r="T539" s="4">
        <v>0</v>
      </c>
      <c r="U539" s="4">
        <v>0</v>
      </c>
      <c r="V539" s="4">
        <v>1</v>
      </c>
      <c r="W539" s="4">
        <v>1</v>
      </c>
      <c r="X539" s="4">
        <v>1</v>
      </c>
      <c r="Y539" s="4">
        <v>0</v>
      </c>
      <c r="Z539" s="4">
        <v>1</v>
      </c>
      <c r="AA539" s="4">
        <v>0</v>
      </c>
      <c r="AB539" s="4">
        <v>1</v>
      </c>
      <c r="AC539" s="4">
        <v>1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</row>
    <row r="540" spans="6:36" x14ac:dyDescent="0.25">
      <c r="F540" s="4">
        <v>12950</v>
      </c>
      <c r="G540" s="4">
        <v>50</v>
      </c>
      <c r="H540" s="4">
        <v>110</v>
      </c>
      <c r="I540" s="4">
        <v>85</v>
      </c>
      <c r="J540" s="4">
        <v>1075</v>
      </c>
      <c r="K540" s="4">
        <v>1600</v>
      </c>
      <c r="L540" s="4">
        <v>3</v>
      </c>
      <c r="M540" s="4">
        <v>1</v>
      </c>
      <c r="N540" s="4">
        <v>0</v>
      </c>
      <c r="O540" s="4">
        <v>1</v>
      </c>
      <c r="P540" s="4">
        <v>1</v>
      </c>
      <c r="Q540" s="4">
        <v>1</v>
      </c>
      <c r="R540" s="4">
        <v>0</v>
      </c>
      <c r="S540" s="4">
        <v>0</v>
      </c>
      <c r="T540" s="4">
        <v>1</v>
      </c>
      <c r="U540" s="4">
        <v>0</v>
      </c>
      <c r="V540" s="4">
        <v>1</v>
      </c>
      <c r="W540" s="4">
        <v>1</v>
      </c>
      <c r="X540" s="4">
        <v>1</v>
      </c>
      <c r="Y540" s="4">
        <v>1</v>
      </c>
      <c r="Z540" s="4">
        <v>0</v>
      </c>
      <c r="AA540" s="4">
        <v>0</v>
      </c>
      <c r="AB540" s="4">
        <v>1</v>
      </c>
      <c r="AC540" s="4">
        <v>0</v>
      </c>
      <c r="AD540" s="4">
        <v>1</v>
      </c>
      <c r="AE540" s="4">
        <v>0</v>
      </c>
      <c r="AF540" s="4">
        <v>0</v>
      </c>
      <c r="AG540" s="4">
        <v>0</v>
      </c>
      <c r="AH540" s="4">
        <v>0</v>
      </c>
      <c r="AI540" s="4">
        <v>1</v>
      </c>
      <c r="AJ540" s="4">
        <v>1</v>
      </c>
    </row>
    <row r="541" spans="6:36" x14ac:dyDescent="0.25">
      <c r="F541" s="4">
        <v>9450</v>
      </c>
      <c r="G541" s="4">
        <v>63</v>
      </c>
      <c r="H541" s="4">
        <v>110</v>
      </c>
      <c r="I541" s="4">
        <v>197</v>
      </c>
      <c r="J541" s="4">
        <v>1109</v>
      </c>
      <c r="K541" s="4">
        <v>1600</v>
      </c>
      <c r="L541" s="4">
        <v>6</v>
      </c>
      <c r="M541" s="4">
        <v>0</v>
      </c>
      <c r="N541" s="4">
        <v>0</v>
      </c>
      <c r="O541" s="4">
        <v>0</v>
      </c>
      <c r="P541" s="4">
        <v>1</v>
      </c>
      <c r="Q541" s="4">
        <v>1</v>
      </c>
      <c r="R541" s="4">
        <v>1</v>
      </c>
      <c r="S541" s="4">
        <v>0</v>
      </c>
      <c r="T541" s="4">
        <v>0</v>
      </c>
      <c r="U541" s="4">
        <v>0</v>
      </c>
      <c r="V541" s="4">
        <v>1</v>
      </c>
      <c r="W541" s="4">
        <v>1</v>
      </c>
      <c r="X541" s="4">
        <v>1</v>
      </c>
      <c r="Y541" s="4">
        <v>0</v>
      </c>
      <c r="Z541" s="4">
        <v>1</v>
      </c>
      <c r="AA541" s="4">
        <v>0</v>
      </c>
      <c r="AB541" s="4">
        <v>0</v>
      </c>
      <c r="AC541" s="4">
        <v>1</v>
      </c>
      <c r="AD541" s="4">
        <v>1</v>
      </c>
      <c r="AE541" s="4">
        <v>0</v>
      </c>
      <c r="AF541" s="4">
        <v>1</v>
      </c>
      <c r="AG541" s="4">
        <v>0</v>
      </c>
      <c r="AH541" s="4">
        <v>0</v>
      </c>
      <c r="AI541" s="4">
        <v>0</v>
      </c>
      <c r="AJ541" s="4">
        <v>0</v>
      </c>
    </row>
    <row r="542" spans="6:36" x14ac:dyDescent="0.25">
      <c r="F542" s="4">
        <v>11690</v>
      </c>
      <c r="G542" s="4">
        <v>33</v>
      </c>
      <c r="H542" s="4">
        <v>110</v>
      </c>
      <c r="I542" s="4">
        <v>85</v>
      </c>
      <c r="J542" s="4">
        <v>1075</v>
      </c>
      <c r="K542" s="4">
        <v>1600</v>
      </c>
      <c r="L542" s="4">
        <v>3</v>
      </c>
      <c r="M542" s="4">
        <v>1</v>
      </c>
      <c r="N542" s="4">
        <v>0</v>
      </c>
      <c r="O542" s="4">
        <v>1</v>
      </c>
      <c r="P542" s="4">
        <v>1</v>
      </c>
      <c r="Q542" s="4">
        <v>1</v>
      </c>
      <c r="R542" s="4">
        <v>1</v>
      </c>
      <c r="S542" s="4">
        <v>0</v>
      </c>
      <c r="T542" s="4">
        <v>1</v>
      </c>
      <c r="U542" s="4">
        <v>0</v>
      </c>
      <c r="V542" s="4">
        <v>1</v>
      </c>
      <c r="W542" s="4">
        <v>1</v>
      </c>
      <c r="X542" s="4">
        <v>1</v>
      </c>
      <c r="Y542" s="4">
        <v>1</v>
      </c>
      <c r="Z542" s="4">
        <v>0</v>
      </c>
      <c r="AA542" s="4">
        <v>0</v>
      </c>
      <c r="AB542" s="4">
        <v>1</v>
      </c>
      <c r="AC542" s="4">
        <v>0</v>
      </c>
      <c r="AD542" s="4">
        <v>0</v>
      </c>
      <c r="AE542" s="4">
        <v>0</v>
      </c>
      <c r="AF542" s="4">
        <v>0</v>
      </c>
      <c r="AG542" s="4">
        <v>1</v>
      </c>
      <c r="AH542" s="4">
        <v>0</v>
      </c>
      <c r="AI542" s="4">
        <v>0</v>
      </c>
      <c r="AJ542" s="4">
        <v>0</v>
      </c>
    </row>
    <row r="543" spans="6:36" x14ac:dyDescent="0.25">
      <c r="F543" s="4">
        <v>9450</v>
      </c>
      <c r="G543" s="4">
        <v>67</v>
      </c>
      <c r="H543" s="4">
        <v>110</v>
      </c>
      <c r="I543" s="4">
        <v>85</v>
      </c>
      <c r="J543" s="4">
        <v>1085</v>
      </c>
      <c r="K543" s="4">
        <v>1600</v>
      </c>
      <c r="L543" s="4">
        <v>3</v>
      </c>
      <c r="M543" s="4">
        <v>1</v>
      </c>
      <c r="N543" s="4">
        <v>0</v>
      </c>
      <c r="O543" s="4">
        <v>0</v>
      </c>
      <c r="P543" s="4">
        <v>1</v>
      </c>
      <c r="Q543" s="4">
        <v>1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1</v>
      </c>
      <c r="Y543" s="4">
        <v>0</v>
      </c>
      <c r="Z543" s="4">
        <v>0</v>
      </c>
      <c r="AA543" s="4">
        <v>1</v>
      </c>
      <c r="AB543" s="4">
        <v>1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</row>
    <row r="544" spans="6:36" x14ac:dyDescent="0.25">
      <c r="F544" s="4">
        <v>8950</v>
      </c>
      <c r="G544" s="4">
        <v>48</v>
      </c>
      <c r="H544" s="4">
        <v>69</v>
      </c>
      <c r="I544" s="4">
        <v>185</v>
      </c>
      <c r="J544" s="4">
        <v>1140</v>
      </c>
      <c r="K544" s="4">
        <v>1900</v>
      </c>
      <c r="L544" s="4">
        <v>3</v>
      </c>
      <c r="M544" s="4">
        <v>1</v>
      </c>
      <c r="N544" s="4">
        <v>0</v>
      </c>
      <c r="O544" s="4">
        <v>0</v>
      </c>
      <c r="P544" s="4">
        <v>1</v>
      </c>
      <c r="Q544" s="4">
        <v>1</v>
      </c>
      <c r="R544" s="4">
        <v>1</v>
      </c>
      <c r="S544" s="4">
        <v>0</v>
      </c>
      <c r="T544" s="4">
        <v>1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  <c r="Z544" s="4">
        <v>0</v>
      </c>
      <c r="AA544" s="4">
        <v>0</v>
      </c>
      <c r="AB544" s="4">
        <v>1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</row>
    <row r="545" spans="6:36" x14ac:dyDescent="0.25">
      <c r="F545" s="4">
        <v>16950</v>
      </c>
      <c r="G545" s="4">
        <v>26</v>
      </c>
      <c r="H545" s="4">
        <v>110</v>
      </c>
      <c r="I545" s="4">
        <v>19</v>
      </c>
      <c r="J545" s="4">
        <v>1075</v>
      </c>
      <c r="K545" s="4">
        <v>1600</v>
      </c>
      <c r="L545" s="4">
        <v>12</v>
      </c>
      <c r="M545" s="4">
        <v>1</v>
      </c>
      <c r="N545" s="4">
        <v>0</v>
      </c>
      <c r="O545" s="4">
        <v>0</v>
      </c>
      <c r="P545" s="4">
        <v>1</v>
      </c>
      <c r="Q545" s="4">
        <v>1</v>
      </c>
      <c r="R545" s="4">
        <v>1</v>
      </c>
      <c r="S545" s="4">
        <v>1</v>
      </c>
      <c r="T545" s="4">
        <v>1</v>
      </c>
      <c r="U545" s="4">
        <v>1</v>
      </c>
      <c r="V545" s="4">
        <v>1</v>
      </c>
      <c r="W545" s="4">
        <v>1</v>
      </c>
      <c r="X545" s="4">
        <v>1</v>
      </c>
      <c r="Y545" s="4">
        <v>0</v>
      </c>
      <c r="Z545" s="4">
        <v>1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1</v>
      </c>
      <c r="AI545" s="4">
        <v>0</v>
      </c>
      <c r="AJ545" s="4">
        <v>1</v>
      </c>
    </row>
    <row r="546" spans="6:36" x14ac:dyDescent="0.25">
      <c r="F546" s="4">
        <v>8950</v>
      </c>
      <c r="G546" s="4">
        <v>66</v>
      </c>
      <c r="H546" s="4">
        <v>86</v>
      </c>
      <c r="I546" s="4">
        <v>69</v>
      </c>
      <c r="J546" s="4">
        <v>1000</v>
      </c>
      <c r="K546" s="4">
        <v>1300</v>
      </c>
      <c r="L546" s="4">
        <v>3</v>
      </c>
      <c r="M546" s="4">
        <v>1</v>
      </c>
      <c r="N546" s="4">
        <v>0</v>
      </c>
      <c r="O546" s="4">
        <v>0</v>
      </c>
      <c r="P546" s="4">
        <v>1</v>
      </c>
      <c r="Q546" s="4">
        <v>1</v>
      </c>
      <c r="R546" s="4">
        <v>0</v>
      </c>
      <c r="S546" s="4">
        <v>0</v>
      </c>
      <c r="T546" s="4">
        <v>0</v>
      </c>
      <c r="U546" s="4">
        <v>0</v>
      </c>
      <c r="V546" s="4">
        <v>1</v>
      </c>
      <c r="W546" s="4">
        <v>1</v>
      </c>
      <c r="X546" s="4">
        <v>1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</row>
    <row r="547" spans="6:36" x14ac:dyDescent="0.25">
      <c r="F547" s="4">
        <v>13500</v>
      </c>
      <c r="G547" s="4">
        <v>35</v>
      </c>
      <c r="H547" s="4">
        <v>69</v>
      </c>
      <c r="I547" s="4">
        <v>185</v>
      </c>
      <c r="J547" s="4">
        <v>1105</v>
      </c>
      <c r="K547" s="4">
        <v>1900</v>
      </c>
      <c r="L547" s="4">
        <v>3</v>
      </c>
      <c r="M547" s="4">
        <v>1</v>
      </c>
      <c r="N547" s="4">
        <v>0</v>
      </c>
      <c r="O547" s="4">
        <v>1</v>
      </c>
      <c r="P547" s="4">
        <v>1</v>
      </c>
      <c r="Q547" s="4">
        <v>1</v>
      </c>
      <c r="R547" s="4">
        <v>1</v>
      </c>
      <c r="S547" s="4">
        <v>0</v>
      </c>
      <c r="T547" s="4">
        <v>1</v>
      </c>
      <c r="U547" s="4">
        <v>0</v>
      </c>
      <c r="V547" s="4">
        <v>0</v>
      </c>
      <c r="W547" s="4">
        <v>0</v>
      </c>
      <c r="X547" s="4">
        <v>1</v>
      </c>
      <c r="Y547" s="4">
        <v>0</v>
      </c>
      <c r="Z547" s="4">
        <v>0</v>
      </c>
      <c r="AA547" s="4">
        <v>0</v>
      </c>
      <c r="AB547" s="4">
        <v>1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1</v>
      </c>
    </row>
    <row r="548" spans="6:36" x14ac:dyDescent="0.25">
      <c r="F548" s="4">
        <v>9950</v>
      </c>
      <c r="G548" s="4">
        <v>44</v>
      </c>
      <c r="H548" s="4">
        <v>97</v>
      </c>
      <c r="I548" s="4">
        <v>69</v>
      </c>
      <c r="J548" s="4">
        <v>1025</v>
      </c>
      <c r="K548" s="4">
        <v>1400</v>
      </c>
      <c r="L548" s="4">
        <v>3</v>
      </c>
      <c r="M548" s="4">
        <v>1</v>
      </c>
      <c r="N548" s="4">
        <v>0</v>
      </c>
      <c r="O548" s="4">
        <v>0</v>
      </c>
      <c r="P548" s="4">
        <v>1</v>
      </c>
      <c r="Q548" s="4">
        <v>1</v>
      </c>
      <c r="R548" s="4">
        <v>0</v>
      </c>
      <c r="S548" s="4">
        <v>0</v>
      </c>
      <c r="T548" s="4">
        <v>1</v>
      </c>
      <c r="U548" s="4">
        <v>0</v>
      </c>
      <c r="V548" s="4">
        <v>1</v>
      </c>
      <c r="W548" s="4">
        <v>0</v>
      </c>
      <c r="X548" s="4">
        <v>1</v>
      </c>
      <c r="Y548" s="4">
        <v>1</v>
      </c>
      <c r="Z548" s="4">
        <v>0</v>
      </c>
      <c r="AA548" s="4">
        <v>0</v>
      </c>
      <c r="AB548" s="4">
        <v>1</v>
      </c>
      <c r="AC548" s="4">
        <v>1</v>
      </c>
      <c r="AD548" s="4">
        <v>1</v>
      </c>
      <c r="AE548" s="4">
        <v>0</v>
      </c>
      <c r="AF548" s="4">
        <v>0</v>
      </c>
      <c r="AG548" s="4">
        <v>0</v>
      </c>
      <c r="AH548" s="4">
        <v>1</v>
      </c>
      <c r="AI548" s="4">
        <v>0</v>
      </c>
      <c r="AJ548" s="4">
        <v>0</v>
      </c>
    </row>
    <row r="549" spans="6:36" x14ac:dyDescent="0.25">
      <c r="F549" s="4">
        <v>16250</v>
      </c>
      <c r="G549" s="4">
        <v>13</v>
      </c>
      <c r="H549" s="4">
        <v>110</v>
      </c>
      <c r="I549" s="4">
        <v>19</v>
      </c>
      <c r="J549" s="4">
        <v>1105</v>
      </c>
      <c r="K549" s="4">
        <v>1600</v>
      </c>
      <c r="L549" s="4">
        <v>24</v>
      </c>
      <c r="M549" s="4">
        <v>1</v>
      </c>
      <c r="N549" s="4">
        <v>0</v>
      </c>
      <c r="O549" s="4">
        <v>0</v>
      </c>
      <c r="P549" s="4">
        <v>0</v>
      </c>
      <c r="Q549" s="4">
        <v>1</v>
      </c>
      <c r="R549" s="4">
        <v>1</v>
      </c>
      <c r="S549" s="4">
        <v>0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1</v>
      </c>
      <c r="AJ549" s="4">
        <v>1</v>
      </c>
    </row>
    <row r="550" spans="6:36" x14ac:dyDescent="0.25">
      <c r="F550" s="4">
        <v>9800</v>
      </c>
      <c r="G550" s="4">
        <v>67</v>
      </c>
      <c r="H550" s="4">
        <v>72</v>
      </c>
      <c r="I550" s="4">
        <v>185</v>
      </c>
      <c r="J550" s="4">
        <v>1135</v>
      </c>
      <c r="K550" s="4">
        <v>2000</v>
      </c>
      <c r="L550" s="4">
        <v>3</v>
      </c>
      <c r="M550" s="4">
        <v>0</v>
      </c>
      <c r="N550" s="4">
        <v>0</v>
      </c>
      <c r="O550" s="4">
        <v>0</v>
      </c>
      <c r="P550" s="4">
        <v>1</v>
      </c>
      <c r="Q550" s="4">
        <v>1</v>
      </c>
      <c r="R550" s="4">
        <v>1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1</v>
      </c>
      <c r="Y550" s="4">
        <v>0</v>
      </c>
      <c r="Z550" s="4">
        <v>0</v>
      </c>
      <c r="AA550" s="4">
        <v>0</v>
      </c>
      <c r="AB550" s="4">
        <v>1</v>
      </c>
      <c r="AC550" s="4">
        <v>0</v>
      </c>
      <c r="AD550" s="4">
        <v>1</v>
      </c>
      <c r="AE550" s="4">
        <v>0</v>
      </c>
      <c r="AF550" s="4">
        <v>0</v>
      </c>
      <c r="AG550" s="4">
        <v>0</v>
      </c>
      <c r="AH550" s="4">
        <v>0</v>
      </c>
      <c r="AI550" s="4">
        <v>1</v>
      </c>
      <c r="AJ550" s="4">
        <v>0</v>
      </c>
    </row>
    <row r="551" spans="6:36" x14ac:dyDescent="0.25">
      <c r="F551" s="4">
        <v>9500</v>
      </c>
      <c r="G551" s="4">
        <v>61</v>
      </c>
      <c r="H551" s="4">
        <v>110</v>
      </c>
      <c r="I551" s="4">
        <v>69</v>
      </c>
      <c r="J551" s="4">
        <v>1050</v>
      </c>
      <c r="K551" s="4">
        <v>1600</v>
      </c>
      <c r="L551" s="4">
        <v>3</v>
      </c>
      <c r="M551" s="4">
        <v>1</v>
      </c>
      <c r="N551" s="4">
        <v>0</v>
      </c>
      <c r="O551" s="4">
        <v>1</v>
      </c>
      <c r="P551" s="4">
        <v>1</v>
      </c>
      <c r="Q551" s="4">
        <v>1</v>
      </c>
      <c r="R551" s="4">
        <v>1</v>
      </c>
      <c r="S551" s="4">
        <v>0</v>
      </c>
      <c r="T551" s="4">
        <v>0</v>
      </c>
      <c r="U551" s="4">
        <v>0</v>
      </c>
      <c r="V551" s="4">
        <v>0</v>
      </c>
      <c r="W551" s="4">
        <v>1</v>
      </c>
      <c r="X551" s="4">
        <v>1</v>
      </c>
      <c r="Y551" s="4">
        <v>0</v>
      </c>
      <c r="Z551" s="4">
        <v>0</v>
      </c>
      <c r="AA551" s="4">
        <v>1</v>
      </c>
      <c r="AB551" s="4">
        <v>1</v>
      </c>
      <c r="AC551" s="4">
        <v>0</v>
      </c>
      <c r="AD551" s="4">
        <v>0</v>
      </c>
      <c r="AE551" s="4">
        <v>0</v>
      </c>
      <c r="AF551" s="4">
        <v>0</v>
      </c>
      <c r="AG551" s="4">
        <v>1</v>
      </c>
      <c r="AH551" s="4">
        <v>0</v>
      </c>
      <c r="AI551" s="4">
        <v>0</v>
      </c>
      <c r="AJ551" s="4">
        <v>0</v>
      </c>
    </row>
    <row r="552" spans="6:36" x14ac:dyDescent="0.25">
      <c r="F552" s="4">
        <v>15950</v>
      </c>
      <c r="G552" s="4">
        <v>28</v>
      </c>
      <c r="H552" s="4">
        <v>97</v>
      </c>
      <c r="I552" s="4">
        <v>85</v>
      </c>
      <c r="J552" s="4">
        <v>1110</v>
      </c>
      <c r="K552" s="4">
        <v>1400</v>
      </c>
      <c r="L552" s="4">
        <v>3</v>
      </c>
      <c r="M552" s="4">
        <v>1</v>
      </c>
      <c r="N552" s="4">
        <v>0</v>
      </c>
      <c r="O552" s="4">
        <v>1</v>
      </c>
      <c r="P552" s="4">
        <v>1</v>
      </c>
      <c r="Q552" s="4">
        <v>1</v>
      </c>
      <c r="R552" s="4">
        <v>1</v>
      </c>
      <c r="S552" s="4">
        <v>0</v>
      </c>
      <c r="T552" s="4">
        <v>1</v>
      </c>
      <c r="U552" s="4">
        <v>1</v>
      </c>
      <c r="V552" s="4">
        <v>1</v>
      </c>
      <c r="W552" s="4">
        <v>1</v>
      </c>
      <c r="X552" s="4">
        <v>1</v>
      </c>
      <c r="Y552" s="4">
        <v>0</v>
      </c>
      <c r="Z552" s="4">
        <v>0</v>
      </c>
      <c r="AA552" s="4">
        <v>1</v>
      </c>
      <c r="AB552" s="4">
        <v>1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1</v>
      </c>
    </row>
    <row r="553" spans="6:36" x14ac:dyDescent="0.25">
      <c r="F553" s="4">
        <v>11495</v>
      </c>
      <c r="G553" s="4">
        <v>39</v>
      </c>
      <c r="H553" s="4">
        <v>110</v>
      </c>
      <c r="I553" s="4">
        <v>69</v>
      </c>
      <c r="J553" s="4">
        <v>1040</v>
      </c>
      <c r="K553" s="4">
        <v>1600</v>
      </c>
      <c r="L553" s="4">
        <v>3</v>
      </c>
      <c r="M553" s="4">
        <v>0</v>
      </c>
      <c r="N553" s="4">
        <v>0</v>
      </c>
      <c r="O553" s="4">
        <v>1</v>
      </c>
      <c r="P553" s="4">
        <v>1</v>
      </c>
      <c r="Q553" s="4">
        <v>1</v>
      </c>
      <c r="R553" s="4">
        <v>0</v>
      </c>
      <c r="S553" s="4">
        <v>0</v>
      </c>
      <c r="T553" s="4">
        <v>0</v>
      </c>
      <c r="U553" s="4">
        <v>1</v>
      </c>
      <c r="V553" s="4">
        <v>0</v>
      </c>
      <c r="W553" s="4">
        <v>0</v>
      </c>
      <c r="X553" s="4">
        <v>1</v>
      </c>
      <c r="Y553" s="4">
        <v>0</v>
      </c>
      <c r="Z553" s="4">
        <v>0</v>
      </c>
      <c r="AA553" s="4">
        <v>0</v>
      </c>
      <c r="AB553" s="4">
        <v>1</v>
      </c>
      <c r="AC553" s="4">
        <v>1</v>
      </c>
      <c r="AD553" s="4">
        <v>0</v>
      </c>
      <c r="AE553" s="4">
        <v>0</v>
      </c>
      <c r="AF553" s="4">
        <v>1</v>
      </c>
      <c r="AG553" s="4">
        <v>0</v>
      </c>
      <c r="AH553" s="4">
        <v>0</v>
      </c>
      <c r="AI553" s="4">
        <v>0</v>
      </c>
      <c r="AJ553" s="4">
        <v>0</v>
      </c>
    </row>
    <row r="554" spans="6:36" x14ac:dyDescent="0.25">
      <c r="F554" s="4">
        <v>9950</v>
      </c>
      <c r="G554" s="4">
        <v>65</v>
      </c>
      <c r="H554" s="4">
        <v>110</v>
      </c>
      <c r="I554" s="4">
        <v>85</v>
      </c>
      <c r="J554" s="4">
        <v>1070</v>
      </c>
      <c r="K554" s="4">
        <v>1600</v>
      </c>
      <c r="L554" s="4">
        <v>3</v>
      </c>
      <c r="M554" s="4">
        <v>0</v>
      </c>
      <c r="N554" s="4">
        <v>0</v>
      </c>
      <c r="O554" s="4">
        <v>1</v>
      </c>
      <c r="P554" s="4">
        <v>1</v>
      </c>
      <c r="Q554" s="4">
        <v>1</v>
      </c>
      <c r="R554" s="4">
        <v>1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1</v>
      </c>
      <c r="Y554" s="4">
        <v>0</v>
      </c>
      <c r="Z554" s="4">
        <v>0</v>
      </c>
      <c r="AA554" s="4">
        <v>1</v>
      </c>
      <c r="AB554" s="4">
        <v>1</v>
      </c>
      <c r="AC554" s="4">
        <v>0</v>
      </c>
      <c r="AD554" s="4">
        <v>1</v>
      </c>
      <c r="AE554" s="4">
        <v>0</v>
      </c>
      <c r="AF554" s="4">
        <v>0</v>
      </c>
      <c r="AG554" s="4">
        <v>1</v>
      </c>
      <c r="AH554" s="4">
        <v>0</v>
      </c>
      <c r="AI554" s="4">
        <v>0</v>
      </c>
      <c r="AJ554" s="4">
        <v>0</v>
      </c>
    </row>
    <row r="555" spans="6:36" x14ac:dyDescent="0.25">
      <c r="F555" s="4">
        <v>12950</v>
      </c>
      <c r="G555" s="4">
        <v>35</v>
      </c>
      <c r="H555" s="4">
        <v>97</v>
      </c>
      <c r="I555" s="4">
        <v>85</v>
      </c>
      <c r="J555" s="4">
        <v>1060</v>
      </c>
      <c r="K555" s="4">
        <v>1400</v>
      </c>
      <c r="L555" s="4">
        <v>3</v>
      </c>
      <c r="M555" s="4">
        <v>1</v>
      </c>
      <c r="N555" s="4">
        <v>0</v>
      </c>
      <c r="O555" s="4">
        <v>1</v>
      </c>
      <c r="P555" s="4">
        <v>1</v>
      </c>
      <c r="Q555" s="4">
        <v>1</v>
      </c>
      <c r="R555" s="4">
        <v>1</v>
      </c>
      <c r="S555" s="4">
        <v>0</v>
      </c>
      <c r="T555" s="4">
        <v>1</v>
      </c>
      <c r="U555" s="4">
        <v>0</v>
      </c>
      <c r="V555" s="4">
        <v>1</v>
      </c>
      <c r="W555" s="4">
        <v>1</v>
      </c>
      <c r="X555" s="4">
        <v>1</v>
      </c>
      <c r="Y555" s="4">
        <v>0</v>
      </c>
      <c r="Z555" s="4">
        <v>0</v>
      </c>
      <c r="AA555" s="4">
        <v>0</v>
      </c>
      <c r="AB555" s="4">
        <v>1</v>
      </c>
      <c r="AC555" s="4">
        <v>0</v>
      </c>
      <c r="AD555" s="4">
        <v>0</v>
      </c>
      <c r="AE555" s="4">
        <v>0</v>
      </c>
      <c r="AF555" s="4">
        <v>0</v>
      </c>
      <c r="AG555" s="4">
        <v>1</v>
      </c>
      <c r="AH555" s="4">
        <v>0</v>
      </c>
      <c r="AI555" s="4">
        <v>0</v>
      </c>
      <c r="AJ555" s="4">
        <v>1</v>
      </c>
    </row>
    <row r="556" spans="6:36" x14ac:dyDescent="0.25">
      <c r="F556" s="4">
        <v>13750</v>
      </c>
      <c r="G556" s="4">
        <v>54</v>
      </c>
      <c r="H556" s="4">
        <v>86</v>
      </c>
      <c r="I556" s="4">
        <v>69</v>
      </c>
      <c r="J556" s="4">
        <v>1045</v>
      </c>
      <c r="K556" s="4">
        <v>1300</v>
      </c>
      <c r="L556" s="4">
        <v>3</v>
      </c>
      <c r="M556" s="4">
        <v>0</v>
      </c>
      <c r="N556" s="4">
        <v>0</v>
      </c>
      <c r="O556" s="4">
        <v>0</v>
      </c>
      <c r="P556" s="4">
        <v>1</v>
      </c>
      <c r="Q556" s="4">
        <v>1</v>
      </c>
      <c r="R556" s="4">
        <v>1</v>
      </c>
      <c r="S556" s="4">
        <v>0</v>
      </c>
      <c r="T556" s="4">
        <v>0</v>
      </c>
      <c r="U556" s="4">
        <v>0</v>
      </c>
      <c r="V556" s="4">
        <v>1</v>
      </c>
      <c r="W556" s="4">
        <v>1</v>
      </c>
      <c r="X556" s="4">
        <v>1</v>
      </c>
      <c r="Y556" s="4">
        <v>0</v>
      </c>
      <c r="Z556" s="4">
        <v>1</v>
      </c>
      <c r="AA556" s="4">
        <v>0</v>
      </c>
      <c r="AB556" s="4">
        <v>1</v>
      </c>
      <c r="AC556" s="4">
        <v>0</v>
      </c>
      <c r="AD556" s="4">
        <v>0</v>
      </c>
      <c r="AE556" s="4">
        <v>0</v>
      </c>
      <c r="AF556" s="4">
        <v>1</v>
      </c>
      <c r="AG556" s="4">
        <v>0</v>
      </c>
      <c r="AH556" s="4">
        <v>0</v>
      </c>
      <c r="AI556" s="4">
        <v>0</v>
      </c>
      <c r="AJ556" s="4">
        <v>1</v>
      </c>
    </row>
    <row r="557" spans="6:36" x14ac:dyDescent="0.25">
      <c r="F557" s="4">
        <v>10950</v>
      </c>
      <c r="G557" s="4">
        <v>65</v>
      </c>
      <c r="H557" s="4">
        <v>110</v>
      </c>
      <c r="I557" s="4">
        <v>19</v>
      </c>
      <c r="J557" s="4">
        <v>1120</v>
      </c>
      <c r="K557" s="4">
        <v>1600</v>
      </c>
      <c r="L557" s="4">
        <v>12</v>
      </c>
      <c r="M557" s="4">
        <v>1</v>
      </c>
      <c r="N557" s="4">
        <v>0</v>
      </c>
      <c r="O557" s="4">
        <v>0</v>
      </c>
      <c r="P557" s="4">
        <v>1</v>
      </c>
      <c r="Q557" s="4">
        <v>1</v>
      </c>
      <c r="R557" s="4">
        <v>1</v>
      </c>
      <c r="S557" s="4">
        <v>0</v>
      </c>
      <c r="T557" s="4">
        <v>0</v>
      </c>
      <c r="U557" s="4">
        <v>0</v>
      </c>
      <c r="V557" s="4">
        <v>1</v>
      </c>
      <c r="W557" s="4">
        <v>1</v>
      </c>
      <c r="X557" s="4">
        <v>1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1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</row>
    <row r="558" spans="6:36" x14ac:dyDescent="0.25">
      <c r="F558" s="4">
        <v>11700</v>
      </c>
      <c r="G558" s="4">
        <v>52</v>
      </c>
      <c r="H558" s="4">
        <v>97</v>
      </c>
      <c r="I558" s="4">
        <v>85</v>
      </c>
      <c r="J558" s="4">
        <v>1060</v>
      </c>
      <c r="K558" s="4">
        <v>1400</v>
      </c>
      <c r="L558" s="4">
        <v>3</v>
      </c>
      <c r="M558" s="4">
        <v>1</v>
      </c>
      <c r="N558" s="4">
        <v>0</v>
      </c>
      <c r="O558" s="4">
        <v>1</v>
      </c>
      <c r="P558" s="4">
        <v>1</v>
      </c>
      <c r="Q558" s="4">
        <v>1</v>
      </c>
      <c r="R558" s="4">
        <v>0</v>
      </c>
      <c r="S558" s="4">
        <v>0</v>
      </c>
      <c r="T558" s="4">
        <v>0</v>
      </c>
      <c r="U558" s="4">
        <v>1</v>
      </c>
      <c r="V558" s="4">
        <v>1</v>
      </c>
      <c r="W558" s="4">
        <v>1</v>
      </c>
      <c r="X558" s="4">
        <v>1</v>
      </c>
      <c r="Y558" s="4">
        <v>0</v>
      </c>
      <c r="Z558" s="4">
        <v>0</v>
      </c>
      <c r="AA558" s="4">
        <v>0</v>
      </c>
      <c r="AB558" s="4">
        <v>1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</row>
    <row r="559" spans="6:36" x14ac:dyDescent="0.25">
      <c r="F559" s="4">
        <v>8450</v>
      </c>
      <c r="G559" s="4">
        <v>63</v>
      </c>
      <c r="H559" s="4">
        <v>110</v>
      </c>
      <c r="I559" s="4">
        <v>85</v>
      </c>
      <c r="J559" s="4">
        <v>1070</v>
      </c>
      <c r="K559" s="4">
        <v>1600</v>
      </c>
      <c r="L559" s="4">
        <v>3</v>
      </c>
      <c r="M559" s="4">
        <v>0</v>
      </c>
      <c r="N559" s="4">
        <v>0</v>
      </c>
      <c r="O559" s="4">
        <v>1</v>
      </c>
      <c r="P559" s="4">
        <v>1</v>
      </c>
      <c r="Q559" s="4">
        <v>1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4">
        <v>0</v>
      </c>
      <c r="AA559" s="4">
        <v>1</v>
      </c>
      <c r="AB559" s="4">
        <v>1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</row>
    <row r="560" spans="6:36" x14ac:dyDescent="0.25">
      <c r="F560" s="4">
        <v>7250</v>
      </c>
      <c r="G560" s="4">
        <v>65</v>
      </c>
      <c r="H560" s="4">
        <v>86</v>
      </c>
      <c r="I560" s="4">
        <v>69</v>
      </c>
      <c r="J560" s="4">
        <v>1015</v>
      </c>
      <c r="K560" s="4">
        <v>1300</v>
      </c>
      <c r="L560" s="4">
        <v>3</v>
      </c>
      <c r="M560" s="4">
        <v>0</v>
      </c>
      <c r="N560" s="4">
        <v>0</v>
      </c>
      <c r="O560" s="4">
        <v>0</v>
      </c>
      <c r="P560" s="4">
        <v>1</v>
      </c>
      <c r="Q560" s="4">
        <v>1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1</v>
      </c>
      <c r="Y560" s="4">
        <v>0</v>
      </c>
      <c r="Z560" s="4">
        <v>0</v>
      </c>
      <c r="AA560" s="4">
        <v>1</v>
      </c>
      <c r="AB560" s="4">
        <v>1</v>
      </c>
      <c r="AC560" s="4">
        <v>0</v>
      </c>
      <c r="AD560" s="4">
        <v>0</v>
      </c>
      <c r="AE560" s="4">
        <v>1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</row>
    <row r="561" spans="6:36" x14ac:dyDescent="0.25">
      <c r="F561" s="4">
        <v>10600</v>
      </c>
      <c r="G561" s="4">
        <v>51</v>
      </c>
      <c r="H561" s="4">
        <v>97</v>
      </c>
      <c r="I561" s="4">
        <v>69</v>
      </c>
      <c r="J561" s="4">
        <v>1025</v>
      </c>
      <c r="K561" s="4">
        <v>1400</v>
      </c>
      <c r="L561" s="4">
        <v>3</v>
      </c>
      <c r="M561" s="4">
        <v>1</v>
      </c>
      <c r="N561" s="4">
        <v>0</v>
      </c>
      <c r="O561" s="4">
        <v>0</v>
      </c>
      <c r="P561" s="4">
        <v>1</v>
      </c>
      <c r="Q561" s="4">
        <v>1</v>
      </c>
      <c r="R561" s="4">
        <v>0</v>
      </c>
      <c r="S561" s="4">
        <v>0</v>
      </c>
      <c r="T561" s="4">
        <v>0</v>
      </c>
      <c r="U561" s="4">
        <v>1</v>
      </c>
      <c r="V561" s="4">
        <v>0</v>
      </c>
      <c r="W561" s="4">
        <v>0</v>
      </c>
      <c r="X561" s="4">
        <v>1</v>
      </c>
      <c r="Y561" s="4">
        <v>0</v>
      </c>
      <c r="Z561" s="4">
        <v>0</v>
      </c>
      <c r="AA561" s="4">
        <v>0</v>
      </c>
      <c r="AB561" s="4">
        <v>1</v>
      </c>
      <c r="AC561" s="4">
        <v>0</v>
      </c>
      <c r="AD561" s="4">
        <v>0</v>
      </c>
      <c r="AE561" s="4">
        <v>0</v>
      </c>
      <c r="AF561" s="4">
        <v>0</v>
      </c>
      <c r="AG561" s="4">
        <v>1</v>
      </c>
      <c r="AH561" s="4">
        <v>0</v>
      </c>
      <c r="AI561" s="4">
        <v>0</v>
      </c>
      <c r="AJ561" s="4">
        <v>0</v>
      </c>
    </row>
    <row r="562" spans="6:36" x14ac:dyDescent="0.25">
      <c r="F562" s="4">
        <v>10750</v>
      </c>
      <c r="G562" s="4">
        <v>46</v>
      </c>
      <c r="H562" s="4">
        <v>97</v>
      </c>
      <c r="I562" s="4">
        <v>85</v>
      </c>
      <c r="J562" s="4">
        <v>1065</v>
      </c>
      <c r="K562" s="4">
        <v>1400</v>
      </c>
      <c r="L562" s="4">
        <v>3</v>
      </c>
      <c r="M562" s="4">
        <v>0</v>
      </c>
      <c r="N562" s="4">
        <v>0</v>
      </c>
      <c r="O562" s="4">
        <v>1</v>
      </c>
      <c r="P562" s="4">
        <v>1</v>
      </c>
      <c r="Q562" s="4">
        <v>1</v>
      </c>
      <c r="R562" s="4">
        <v>1</v>
      </c>
      <c r="S562" s="4">
        <v>0</v>
      </c>
      <c r="T562" s="4">
        <v>1</v>
      </c>
      <c r="U562" s="4">
        <v>0</v>
      </c>
      <c r="V562" s="4">
        <v>1</v>
      </c>
      <c r="W562" s="4">
        <v>1</v>
      </c>
      <c r="X562" s="4">
        <v>1</v>
      </c>
      <c r="Y562" s="4">
        <v>0</v>
      </c>
      <c r="Z562" s="4">
        <v>1</v>
      </c>
      <c r="AA562" s="4">
        <v>0</v>
      </c>
      <c r="AB562" s="4">
        <v>1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1</v>
      </c>
      <c r="AI562" s="4">
        <v>0</v>
      </c>
      <c r="AJ562" s="4">
        <v>0</v>
      </c>
    </row>
    <row r="563" spans="6:36" x14ac:dyDescent="0.25">
      <c r="F563" s="4">
        <v>7950</v>
      </c>
      <c r="G563" s="4">
        <v>61</v>
      </c>
      <c r="H563" s="4">
        <v>86</v>
      </c>
      <c r="I563" s="4">
        <v>69</v>
      </c>
      <c r="J563" s="4">
        <v>1015</v>
      </c>
      <c r="K563" s="4">
        <v>1300</v>
      </c>
      <c r="L563" s="4">
        <v>3</v>
      </c>
      <c r="M563" s="4">
        <v>0</v>
      </c>
      <c r="N563" s="4">
        <v>0</v>
      </c>
      <c r="O563" s="4">
        <v>1</v>
      </c>
      <c r="P563" s="4">
        <v>1</v>
      </c>
      <c r="Q563" s="4">
        <v>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1</v>
      </c>
      <c r="Y563" s="4">
        <v>1</v>
      </c>
      <c r="Z563" s="4">
        <v>0</v>
      </c>
      <c r="AA563" s="4">
        <v>1</v>
      </c>
      <c r="AB563" s="4">
        <v>1</v>
      </c>
      <c r="AC563" s="4">
        <v>0</v>
      </c>
      <c r="AD563" s="4">
        <v>0</v>
      </c>
      <c r="AE563" s="4">
        <v>0</v>
      </c>
      <c r="AF563" s="4">
        <v>1</v>
      </c>
      <c r="AG563" s="4">
        <v>0</v>
      </c>
      <c r="AH563" s="4">
        <v>0</v>
      </c>
      <c r="AI563" s="4">
        <v>0</v>
      </c>
      <c r="AJ563" s="4">
        <v>0</v>
      </c>
    </row>
    <row r="564" spans="6:36" x14ac:dyDescent="0.25">
      <c r="F564" s="4">
        <v>9950</v>
      </c>
      <c r="G564" s="4">
        <v>63</v>
      </c>
      <c r="H564" s="4">
        <v>110</v>
      </c>
      <c r="I564" s="4">
        <v>85</v>
      </c>
      <c r="J564" s="4">
        <v>1070</v>
      </c>
      <c r="K564" s="4">
        <v>1600</v>
      </c>
      <c r="L564" s="4">
        <v>3</v>
      </c>
      <c r="M564" s="4">
        <v>1</v>
      </c>
      <c r="N564" s="4">
        <v>0</v>
      </c>
      <c r="O564" s="4">
        <v>1</v>
      </c>
      <c r="P564" s="4">
        <v>1</v>
      </c>
      <c r="Q564" s="4">
        <v>1</v>
      </c>
      <c r="R564" s="4">
        <v>1</v>
      </c>
      <c r="S564" s="4">
        <v>0</v>
      </c>
      <c r="T564" s="4">
        <v>0</v>
      </c>
      <c r="U564" s="4">
        <v>0</v>
      </c>
      <c r="V564" s="4">
        <v>1</v>
      </c>
      <c r="W564" s="4">
        <v>1</v>
      </c>
      <c r="X564" s="4">
        <v>1</v>
      </c>
      <c r="Y564" s="4">
        <v>1</v>
      </c>
      <c r="Z564" s="4">
        <v>0</v>
      </c>
      <c r="AA564" s="4">
        <v>1</v>
      </c>
      <c r="AB564" s="4">
        <v>1</v>
      </c>
      <c r="AC564" s="4">
        <v>0</v>
      </c>
      <c r="AD564" s="4">
        <v>0</v>
      </c>
      <c r="AE564" s="4">
        <v>0</v>
      </c>
      <c r="AF564" s="4">
        <v>0</v>
      </c>
      <c r="AG564" s="4">
        <v>1</v>
      </c>
      <c r="AH564" s="4">
        <v>0</v>
      </c>
      <c r="AI564" s="4">
        <v>0</v>
      </c>
      <c r="AJ564" s="4">
        <v>0</v>
      </c>
    </row>
    <row r="565" spans="6:36" x14ac:dyDescent="0.25">
      <c r="F565" s="4">
        <v>10750</v>
      </c>
      <c r="G565" s="4">
        <v>50</v>
      </c>
      <c r="H565" s="4">
        <v>97</v>
      </c>
      <c r="I565" s="4">
        <v>85</v>
      </c>
      <c r="J565" s="4">
        <v>1060</v>
      </c>
      <c r="K565" s="4">
        <v>1400</v>
      </c>
      <c r="L565" s="4">
        <v>3</v>
      </c>
      <c r="M565" s="4">
        <v>1</v>
      </c>
      <c r="N565" s="4">
        <v>0</v>
      </c>
      <c r="O565" s="4">
        <v>1</v>
      </c>
      <c r="P565" s="4">
        <v>1</v>
      </c>
      <c r="Q565" s="4">
        <v>1</v>
      </c>
      <c r="R565" s="4">
        <v>1</v>
      </c>
      <c r="S565" s="4">
        <v>0</v>
      </c>
      <c r="T565" s="4">
        <v>1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1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1</v>
      </c>
      <c r="AI565" s="4">
        <v>0</v>
      </c>
      <c r="AJ565" s="4">
        <v>0</v>
      </c>
    </row>
    <row r="566" spans="6:36" x14ac:dyDescent="0.25">
      <c r="F566" s="4">
        <v>15950</v>
      </c>
      <c r="G566" s="4">
        <v>20</v>
      </c>
      <c r="H566" s="4">
        <v>97</v>
      </c>
      <c r="I566" s="4">
        <v>85</v>
      </c>
      <c r="J566" s="4">
        <v>1100</v>
      </c>
      <c r="K566" s="4">
        <v>1400</v>
      </c>
      <c r="L566" s="4">
        <v>3</v>
      </c>
      <c r="M566" s="4">
        <v>1</v>
      </c>
      <c r="N566" s="4">
        <v>0</v>
      </c>
      <c r="O566" s="4">
        <v>0</v>
      </c>
      <c r="P566" s="4">
        <v>1</v>
      </c>
      <c r="Q566" s="4">
        <v>1</v>
      </c>
      <c r="R566" s="4">
        <v>1</v>
      </c>
      <c r="S566" s="4">
        <v>0</v>
      </c>
      <c r="T566" s="4">
        <v>1</v>
      </c>
      <c r="U566" s="4">
        <v>1</v>
      </c>
      <c r="V566" s="4">
        <v>1</v>
      </c>
      <c r="W566" s="4">
        <v>1</v>
      </c>
      <c r="X566" s="4">
        <v>1</v>
      </c>
      <c r="Y566" s="4">
        <v>0</v>
      </c>
      <c r="Z566" s="4">
        <v>0</v>
      </c>
      <c r="AA566" s="4">
        <v>1</v>
      </c>
      <c r="AB566" s="4">
        <v>1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1</v>
      </c>
    </row>
    <row r="567" spans="6:36" x14ac:dyDescent="0.25">
      <c r="F567" s="4">
        <v>22250</v>
      </c>
      <c r="G567" s="4">
        <v>22</v>
      </c>
      <c r="H567" s="4">
        <v>110</v>
      </c>
      <c r="I567" s="4">
        <v>234</v>
      </c>
      <c r="J567" s="4">
        <v>1275</v>
      </c>
      <c r="K567" s="4">
        <v>2000</v>
      </c>
      <c r="L567" s="4">
        <v>3</v>
      </c>
      <c r="M567" s="4">
        <v>1</v>
      </c>
      <c r="N567" s="4">
        <v>0</v>
      </c>
      <c r="O567" s="4">
        <v>1</v>
      </c>
      <c r="P567" s="4">
        <v>1</v>
      </c>
      <c r="Q567" s="4">
        <v>1</v>
      </c>
      <c r="R567" s="4">
        <v>1</v>
      </c>
      <c r="S567" s="4">
        <v>1</v>
      </c>
      <c r="T567" s="4">
        <v>1</v>
      </c>
      <c r="U567" s="4">
        <v>1</v>
      </c>
      <c r="V567" s="4">
        <v>1</v>
      </c>
      <c r="W567" s="4">
        <v>1</v>
      </c>
      <c r="X567" s="4">
        <v>1</v>
      </c>
      <c r="Y567" s="4">
        <v>0</v>
      </c>
      <c r="Z567" s="4">
        <v>0</v>
      </c>
      <c r="AA567" s="4">
        <v>1</v>
      </c>
      <c r="AB567" s="4">
        <v>1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1</v>
      </c>
    </row>
    <row r="568" spans="6:36" x14ac:dyDescent="0.25">
      <c r="F568" s="4">
        <v>16450</v>
      </c>
      <c r="G568" s="4">
        <v>16</v>
      </c>
      <c r="H568" s="4">
        <v>97</v>
      </c>
      <c r="I568" s="4">
        <v>85</v>
      </c>
      <c r="J568" s="4">
        <v>1110</v>
      </c>
      <c r="K568" s="4">
        <v>1400</v>
      </c>
      <c r="L568" s="4">
        <v>3</v>
      </c>
      <c r="M568" s="4">
        <v>0</v>
      </c>
      <c r="N568" s="4">
        <v>0</v>
      </c>
      <c r="O568" s="4">
        <v>1</v>
      </c>
      <c r="P568" s="4">
        <v>1</v>
      </c>
      <c r="Q568" s="4">
        <v>1</v>
      </c>
      <c r="R568" s="4">
        <v>0</v>
      </c>
      <c r="S568" s="4">
        <v>0</v>
      </c>
      <c r="T568" s="4">
        <v>1</v>
      </c>
      <c r="U568" s="4">
        <v>0</v>
      </c>
      <c r="V568" s="4">
        <v>1</v>
      </c>
      <c r="W568" s="4">
        <v>1</v>
      </c>
      <c r="X568" s="4">
        <v>1</v>
      </c>
      <c r="Y568" s="4">
        <v>0</v>
      </c>
      <c r="Z568" s="4">
        <v>0</v>
      </c>
      <c r="AA568" s="4">
        <v>1</v>
      </c>
      <c r="AB568" s="4">
        <v>1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1</v>
      </c>
      <c r="AJ568" s="4">
        <v>1</v>
      </c>
    </row>
    <row r="569" spans="6:36" x14ac:dyDescent="0.25">
      <c r="F569" s="4">
        <v>6900</v>
      </c>
      <c r="G569" s="4">
        <v>65</v>
      </c>
      <c r="H569" s="4">
        <v>72</v>
      </c>
      <c r="I569" s="4">
        <v>185</v>
      </c>
      <c r="J569" s="4">
        <v>1115</v>
      </c>
      <c r="K569" s="4">
        <v>2000</v>
      </c>
      <c r="L569" s="4">
        <v>3</v>
      </c>
      <c r="M569" s="4">
        <v>1</v>
      </c>
      <c r="N569" s="4">
        <v>0</v>
      </c>
      <c r="O569" s="4">
        <v>0</v>
      </c>
      <c r="P569" s="4">
        <v>1</v>
      </c>
      <c r="Q569" s="4">
        <v>1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1</v>
      </c>
      <c r="Y569" s="4">
        <v>0</v>
      </c>
      <c r="Z569" s="4">
        <v>0</v>
      </c>
      <c r="AA569" s="4">
        <v>0</v>
      </c>
      <c r="AB569" s="4">
        <v>1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</row>
    <row r="570" spans="6:36" x14ac:dyDescent="0.25">
      <c r="F570" s="4">
        <v>9950</v>
      </c>
      <c r="G570" s="4">
        <v>68</v>
      </c>
      <c r="H570" s="4">
        <v>110</v>
      </c>
      <c r="I570" s="4">
        <v>85</v>
      </c>
      <c r="J570" s="4">
        <v>1055</v>
      </c>
      <c r="K570" s="4">
        <v>1600</v>
      </c>
      <c r="L570" s="4">
        <v>3</v>
      </c>
      <c r="M570" s="4">
        <v>1</v>
      </c>
      <c r="N570" s="4">
        <v>0</v>
      </c>
      <c r="O570" s="4">
        <v>1</v>
      </c>
      <c r="P570" s="4">
        <v>1</v>
      </c>
      <c r="Q570" s="4">
        <v>1</v>
      </c>
      <c r="R570" s="4">
        <v>0</v>
      </c>
      <c r="S570" s="4">
        <v>0</v>
      </c>
      <c r="T570" s="4">
        <v>0</v>
      </c>
      <c r="U570" s="4">
        <v>0</v>
      </c>
      <c r="V570" s="4">
        <v>1</v>
      </c>
      <c r="W570" s="4">
        <v>1</v>
      </c>
      <c r="X570" s="4">
        <v>1</v>
      </c>
      <c r="Y570" s="4">
        <v>0</v>
      </c>
      <c r="Z570" s="4">
        <v>1</v>
      </c>
      <c r="AA570" s="4">
        <v>0</v>
      </c>
      <c r="AB570" s="4">
        <v>1</v>
      </c>
      <c r="AC570" s="4">
        <v>0</v>
      </c>
      <c r="AD570" s="4">
        <v>0</v>
      </c>
      <c r="AE570" s="4">
        <v>0</v>
      </c>
      <c r="AF570" s="4">
        <v>0</v>
      </c>
      <c r="AG570" s="4">
        <v>1</v>
      </c>
      <c r="AH570" s="4">
        <v>0</v>
      </c>
      <c r="AI570" s="4">
        <v>0</v>
      </c>
      <c r="AJ570" s="4">
        <v>0</v>
      </c>
    </row>
    <row r="571" spans="6:36" x14ac:dyDescent="0.25">
      <c r="F571" s="4">
        <v>8950</v>
      </c>
      <c r="G571" s="4">
        <v>59</v>
      </c>
      <c r="H571" s="4">
        <v>110</v>
      </c>
      <c r="I571" s="4">
        <v>85</v>
      </c>
      <c r="J571" s="4">
        <v>1075</v>
      </c>
      <c r="K571" s="4">
        <v>1600</v>
      </c>
      <c r="L571" s="4">
        <v>3</v>
      </c>
      <c r="M571" s="4">
        <v>1</v>
      </c>
      <c r="N571" s="4">
        <v>0</v>
      </c>
      <c r="O571" s="4">
        <v>0</v>
      </c>
      <c r="P571" s="4">
        <v>1</v>
      </c>
      <c r="Q571" s="4">
        <v>1</v>
      </c>
      <c r="R571" s="4">
        <v>1</v>
      </c>
      <c r="S571" s="4">
        <v>0</v>
      </c>
      <c r="T571" s="4">
        <v>0</v>
      </c>
      <c r="U571" s="4">
        <v>0</v>
      </c>
      <c r="V571" s="4">
        <v>1</v>
      </c>
      <c r="W571" s="4">
        <v>1</v>
      </c>
      <c r="X571" s="4">
        <v>1</v>
      </c>
      <c r="Y571" s="4">
        <v>0</v>
      </c>
      <c r="Z571" s="4">
        <v>1</v>
      </c>
      <c r="AA571" s="4">
        <v>0</v>
      </c>
      <c r="AB571" s="4">
        <v>1</v>
      </c>
      <c r="AC571" s="4">
        <v>1</v>
      </c>
      <c r="AD571" s="4">
        <v>0</v>
      </c>
      <c r="AE571" s="4">
        <v>0</v>
      </c>
      <c r="AF571" s="4">
        <v>0</v>
      </c>
      <c r="AG571" s="4">
        <v>1</v>
      </c>
      <c r="AH571" s="4">
        <v>0</v>
      </c>
      <c r="AI571" s="4">
        <v>0</v>
      </c>
      <c r="AJ571" s="4">
        <v>0</v>
      </c>
    </row>
    <row r="572" spans="6:36" x14ac:dyDescent="0.25">
      <c r="F572" s="4">
        <v>7750</v>
      </c>
      <c r="G572" s="4">
        <v>68</v>
      </c>
      <c r="H572" s="4">
        <v>86</v>
      </c>
      <c r="I572" s="4">
        <v>69</v>
      </c>
      <c r="J572" s="4">
        <v>1015</v>
      </c>
      <c r="K572" s="4">
        <v>1300</v>
      </c>
      <c r="L572" s="4">
        <v>3</v>
      </c>
      <c r="M572" s="4">
        <v>0</v>
      </c>
      <c r="N572" s="4">
        <v>0</v>
      </c>
      <c r="O572" s="4">
        <v>0</v>
      </c>
      <c r="P572" s="4">
        <v>0</v>
      </c>
      <c r="Q572" s="4">
        <v>1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1</v>
      </c>
      <c r="Y572" s="4">
        <v>0</v>
      </c>
      <c r="Z572" s="4">
        <v>0</v>
      </c>
      <c r="AA572" s="4">
        <v>0</v>
      </c>
      <c r="AB572" s="4">
        <v>1</v>
      </c>
      <c r="AC572" s="4">
        <v>0</v>
      </c>
      <c r="AD572" s="4">
        <v>0</v>
      </c>
      <c r="AE572" s="4">
        <v>0</v>
      </c>
      <c r="AF572" s="4">
        <v>1</v>
      </c>
      <c r="AG572" s="4">
        <v>0</v>
      </c>
      <c r="AH572" s="4">
        <v>0</v>
      </c>
      <c r="AI572" s="4">
        <v>0</v>
      </c>
      <c r="AJ572" s="4">
        <v>0</v>
      </c>
    </row>
    <row r="573" spans="6:36" x14ac:dyDescent="0.25">
      <c r="F573" s="4">
        <v>7950</v>
      </c>
      <c r="G573" s="4">
        <v>68</v>
      </c>
      <c r="H573" s="4">
        <v>86</v>
      </c>
      <c r="I573" s="4">
        <v>69</v>
      </c>
      <c r="J573" s="4">
        <v>1015</v>
      </c>
      <c r="K573" s="4">
        <v>1300</v>
      </c>
      <c r="L573" s="4">
        <v>3</v>
      </c>
      <c r="M573" s="4">
        <v>0</v>
      </c>
      <c r="N573" s="4">
        <v>0</v>
      </c>
      <c r="O573" s="4">
        <v>0</v>
      </c>
      <c r="P573" s="4">
        <v>1</v>
      </c>
      <c r="Q573" s="4">
        <v>1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1</v>
      </c>
      <c r="AB573" s="4">
        <v>1</v>
      </c>
      <c r="AC573" s="4">
        <v>0</v>
      </c>
      <c r="AD573" s="4">
        <v>0</v>
      </c>
      <c r="AE573" s="4">
        <v>0</v>
      </c>
      <c r="AF573" s="4">
        <v>0</v>
      </c>
      <c r="AG573" s="4">
        <v>1</v>
      </c>
      <c r="AH573" s="4">
        <v>0</v>
      </c>
      <c r="AI573" s="4">
        <v>0</v>
      </c>
      <c r="AJ573" s="4">
        <v>0</v>
      </c>
    </row>
    <row r="574" spans="6:36" x14ac:dyDescent="0.25">
      <c r="F574" s="4">
        <v>10950</v>
      </c>
      <c r="G574" s="4">
        <v>55</v>
      </c>
      <c r="H574" s="4">
        <v>110</v>
      </c>
      <c r="I574" s="4">
        <v>69</v>
      </c>
      <c r="J574" s="4">
        <v>1050</v>
      </c>
      <c r="K574" s="4">
        <v>1600</v>
      </c>
      <c r="L574" s="4">
        <v>3</v>
      </c>
      <c r="M574" s="4">
        <v>1</v>
      </c>
      <c r="N574" s="4">
        <v>0</v>
      </c>
      <c r="O574" s="4">
        <v>1</v>
      </c>
      <c r="P574" s="4">
        <v>1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4">
        <v>1</v>
      </c>
      <c r="W574" s="4">
        <v>1</v>
      </c>
      <c r="X574" s="4">
        <v>1</v>
      </c>
      <c r="Y574" s="4">
        <v>0</v>
      </c>
      <c r="Z574" s="4">
        <v>1</v>
      </c>
      <c r="AA574" s="4">
        <v>1</v>
      </c>
      <c r="AB574" s="4">
        <v>1</v>
      </c>
      <c r="AC574" s="4">
        <v>1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1</v>
      </c>
      <c r="AJ574" s="4">
        <v>0</v>
      </c>
    </row>
    <row r="575" spans="6:36" x14ac:dyDescent="0.25">
      <c r="F575" s="4">
        <v>12450</v>
      </c>
      <c r="G575" s="4">
        <v>42</v>
      </c>
      <c r="H575" s="4">
        <v>110</v>
      </c>
      <c r="I575" s="4">
        <v>85</v>
      </c>
      <c r="J575" s="4">
        <v>1080</v>
      </c>
      <c r="K575" s="4">
        <v>1600</v>
      </c>
      <c r="L575" s="4">
        <v>3</v>
      </c>
      <c r="M575" s="4">
        <v>1</v>
      </c>
      <c r="N575" s="4">
        <v>0</v>
      </c>
      <c r="O575" s="4">
        <v>1</v>
      </c>
      <c r="P575" s="4">
        <v>1</v>
      </c>
      <c r="Q575" s="4">
        <v>1</v>
      </c>
      <c r="R575" s="4">
        <v>1</v>
      </c>
      <c r="S575" s="4">
        <v>0</v>
      </c>
      <c r="T575" s="4">
        <v>1</v>
      </c>
      <c r="U575" s="4">
        <v>1</v>
      </c>
      <c r="V575" s="4">
        <v>1</v>
      </c>
      <c r="W575" s="4">
        <v>1</v>
      </c>
      <c r="X575" s="4">
        <v>1</v>
      </c>
      <c r="Y575" s="4">
        <v>0</v>
      </c>
      <c r="Z575" s="4">
        <v>1</v>
      </c>
      <c r="AA575" s="4">
        <v>0</v>
      </c>
      <c r="AB575" s="4">
        <v>1</v>
      </c>
      <c r="AC575" s="4">
        <v>0</v>
      </c>
      <c r="AD575" s="4">
        <v>0</v>
      </c>
      <c r="AE575" s="4">
        <v>1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</row>
    <row r="576" spans="6:36" x14ac:dyDescent="0.25">
      <c r="F576" s="4">
        <v>12950</v>
      </c>
      <c r="G576" s="4">
        <v>51</v>
      </c>
      <c r="H576" s="4">
        <v>110</v>
      </c>
      <c r="I576" s="4">
        <v>85</v>
      </c>
      <c r="J576" s="4">
        <v>1055</v>
      </c>
      <c r="K576" s="4">
        <v>1600</v>
      </c>
      <c r="L576" s="4">
        <v>3</v>
      </c>
      <c r="M576" s="4">
        <v>0</v>
      </c>
      <c r="N576" s="4">
        <v>0</v>
      </c>
      <c r="O576" s="4">
        <v>0</v>
      </c>
      <c r="P576" s="4">
        <v>1</v>
      </c>
      <c r="Q576" s="4">
        <v>1</v>
      </c>
      <c r="R576" s="4">
        <v>0</v>
      </c>
      <c r="S576" s="4">
        <v>0</v>
      </c>
      <c r="T576" s="4">
        <v>1</v>
      </c>
      <c r="U576" s="4">
        <v>0</v>
      </c>
      <c r="V576" s="4">
        <v>1</v>
      </c>
      <c r="W576" s="4">
        <v>1</v>
      </c>
      <c r="X576" s="4">
        <v>1</v>
      </c>
      <c r="Y576" s="4">
        <v>0</v>
      </c>
      <c r="Z576" s="4">
        <v>1</v>
      </c>
      <c r="AA576" s="4">
        <v>0</v>
      </c>
      <c r="AB576" s="4">
        <v>1</v>
      </c>
      <c r="AC576" s="4">
        <v>1</v>
      </c>
      <c r="AD576" s="4">
        <v>0</v>
      </c>
      <c r="AE576" s="4">
        <v>0</v>
      </c>
      <c r="AF576" s="4">
        <v>0</v>
      </c>
      <c r="AG576" s="4">
        <v>0</v>
      </c>
      <c r="AH576" s="4">
        <v>1</v>
      </c>
      <c r="AI576" s="4">
        <v>0</v>
      </c>
      <c r="AJ576" s="4">
        <v>1</v>
      </c>
    </row>
    <row r="577" spans="6:36" x14ac:dyDescent="0.25">
      <c r="F577" s="4">
        <v>21950</v>
      </c>
      <c r="G577" s="4">
        <v>8</v>
      </c>
      <c r="H577" s="4">
        <v>110</v>
      </c>
      <c r="I577" s="4">
        <v>85</v>
      </c>
      <c r="J577" s="4">
        <v>1130</v>
      </c>
      <c r="K577" s="4">
        <v>1600</v>
      </c>
      <c r="L577" s="4">
        <v>3</v>
      </c>
      <c r="M577" s="4">
        <v>1</v>
      </c>
      <c r="N577" s="4">
        <v>0</v>
      </c>
      <c r="O577" s="4">
        <v>1</v>
      </c>
      <c r="P577" s="4">
        <v>1</v>
      </c>
      <c r="Q577" s="4">
        <v>1</v>
      </c>
      <c r="R577" s="4">
        <v>1</v>
      </c>
      <c r="S577" s="4">
        <v>1</v>
      </c>
      <c r="T577" s="4">
        <v>1</v>
      </c>
      <c r="U577" s="4">
        <v>1</v>
      </c>
      <c r="V577" s="4">
        <v>1</v>
      </c>
      <c r="W577" s="4">
        <v>1</v>
      </c>
      <c r="X577" s="4">
        <v>1</v>
      </c>
      <c r="Y577" s="4">
        <v>0</v>
      </c>
      <c r="Z577" s="4">
        <v>1</v>
      </c>
      <c r="AA577" s="4">
        <v>1</v>
      </c>
      <c r="AB577" s="4">
        <v>1</v>
      </c>
      <c r="AC577" s="4">
        <v>1</v>
      </c>
      <c r="AD577" s="4">
        <v>1</v>
      </c>
      <c r="AE577" s="4">
        <v>1</v>
      </c>
      <c r="AF577" s="4">
        <v>0</v>
      </c>
      <c r="AG577" s="4">
        <v>0</v>
      </c>
      <c r="AH577" s="4">
        <v>0</v>
      </c>
      <c r="AI577" s="4">
        <v>0</v>
      </c>
      <c r="AJ577" s="4">
        <v>1</v>
      </c>
    </row>
    <row r="578" spans="6:36" x14ac:dyDescent="0.25">
      <c r="F578" s="4">
        <v>9750</v>
      </c>
      <c r="G578" s="4">
        <v>65</v>
      </c>
      <c r="H578" s="4">
        <v>110</v>
      </c>
      <c r="I578" s="4">
        <v>69</v>
      </c>
      <c r="J578" s="4">
        <v>1050</v>
      </c>
      <c r="K578" s="4">
        <v>1600</v>
      </c>
      <c r="L578" s="4">
        <v>3</v>
      </c>
      <c r="M578" s="4">
        <v>1</v>
      </c>
      <c r="N578" s="4">
        <v>0</v>
      </c>
      <c r="O578" s="4">
        <v>1</v>
      </c>
      <c r="P578" s="4">
        <v>1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1</v>
      </c>
      <c r="AB578" s="4">
        <v>1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1</v>
      </c>
      <c r="AI578" s="4">
        <v>0</v>
      </c>
      <c r="AJ578" s="4">
        <v>0</v>
      </c>
    </row>
    <row r="579" spans="6:36" x14ac:dyDescent="0.25">
      <c r="F579" s="4">
        <v>11950</v>
      </c>
      <c r="G579" s="4">
        <v>43</v>
      </c>
      <c r="H579" s="4">
        <v>110</v>
      </c>
      <c r="I579" s="4">
        <v>69</v>
      </c>
      <c r="J579" s="4">
        <v>1045</v>
      </c>
      <c r="K579" s="4">
        <v>1600</v>
      </c>
      <c r="L579" s="4">
        <v>3</v>
      </c>
      <c r="M579" s="4">
        <v>1</v>
      </c>
      <c r="N579" s="4">
        <v>0</v>
      </c>
      <c r="O579" s="4">
        <v>0</v>
      </c>
      <c r="P579" s="4">
        <v>1</v>
      </c>
      <c r="Q579" s="4">
        <v>1</v>
      </c>
      <c r="R579" s="4">
        <v>1</v>
      </c>
      <c r="S579" s="4">
        <v>0</v>
      </c>
      <c r="T579" s="4">
        <v>1</v>
      </c>
      <c r="U579" s="4">
        <v>0</v>
      </c>
      <c r="V579" s="4">
        <v>1</v>
      </c>
      <c r="W579" s="4">
        <v>1</v>
      </c>
      <c r="X579" s="4">
        <v>1</v>
      </c>
      <c r="Y579" s="4">
        <v>0</v>
      </c>
      <c r="Z579" s="4">
        <v>1</v>
      </c>
      <c r="AA579" s="4">
        <v>0</v>
      </c>
      <c r="AB579" s="4">
        <v>1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</row>
    <row r="580" spans="6:36" x14ac:dyDescent="0.25">
      <c r="F580" s="4">
        <v>10950</v>
      </c>
      <c r="G580" s="4">
        <v>56</v>
      </c>
      <c r="H580" s="4">
        <v>86</v>
      </c>
      <c r="I580" s="4">
        <v>69</v>
      </c>
      <c r="J580" s="4">
        <v>1035</v>
      </c>
      <c r="K580" s="4">
        <v>1300</v>
      </c>
      <c r="L580" s="4">
        <v>12</v>
      </c>
      <c r="M580" s="4">
        <v>0</v>
      </c>
      <c r="N580" s="4">
        <v>0</v>
      </c>
      <c r="O580" s="4">
        <v>1</v>
      </c>
      <c r="P580" s="4">
        <v>1</v>
      </c>
      <c r="Q580" s="4">
        <v>1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1</v>
      </c>
      <c r="Y580" s="4">
        <v>0</v>
      </c>
      <c r="Z580" s="4">
        <v>0</v>
      </c>
      <c r="AA580" s="4">
        <v>0</v>
      </c>
      <c r="AB580" s="4">
        <v>1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1</v>
      </c>
      <c r="AJ580" s="4">
        <v>0</v>
      </c>
    </row>
    <row r="581" spans="6:36" x14ac:dyDescent="0.25">
      <c r="F581" s="4">
        <v>10250</v>
      </c>
      <c r="G581" s="4">
        <v>62</v>
      </c>
      <c r="H581" s="4">
        <v>110</v>
      </c>
      <c r="I581" s="4">
        <v>85</v>
      </c>
      <c r="J581" s="4">
        <v>1075</v>
      </c>
      <c r="K581" s="4">
        <v>1600</v>
      </c>
      <c r="L581" s="4">
        <v>3</v>
      </c>
      <c r="M581" s="4">
        <v>1</v>
      </c>
      <c r="N581" s="4">
        <v>0</v>
      </c>
      <c r="O581" s="4">
        <v>1</v>
      </c>
      <c r="P581" s="4">
        <v>1</v>
      </c>
      <c r="Q581" s="4">
        <v>1</v>
      </c>
      <c r="R581" s="4">
        <v>1</v>
      </c>
      <c r="S581" s="4">
        <v>0</v>
      </c>
      <c r="T581" s="4">
        <v>0</v>
      </c>
      <c r="U581" s="4">
        <v>0</v>
      </c>
      <c r="V581" s="4">
        <v>1</v>
      </c>
      <c r="W581" s="4">
        <v>1</v>
      </c>
      <c r="X581" s="4">
        <v>1</v>
      </c>
      <c r="Y581" s="4">
        <v>0</v>
      </c>
      <c r="Z581" s="4">
        <v>1</v>
      </c>
      <c r="AA581" s="4">
        <v>0</v>
      </c>
      <c r="AB581" s="4">
        <v>1</v>
      </c>
      <c r="AC581" s="4">
        <v>0</v>
      </c>
      <c r="AD581" s="4">
        <v>0</v>
      </c>
      <c r="AE581" s="4">
        <v>0</v>
      </c>
      <c r="AF581" s="4">
        <v>0</v>
      </c>
      <c r="AG581" s="4">
        <v>1</v>
      </c>
      <c r="AH581" s="4">
        <v>0</v>
      </c>
      <c r="AI581" s="4">
        <v>0</v>
      </c>
      <c r="AJ581" s="4">
        <v>0</v>
      </c>
    </row>
    <row r="582" spans="6:36" x14ac:dyDescent="0.25">
      <c r="F582" s="4">
        <v>11950</v>
      </c>
      <c r="G582" s="4">
        <v>55</v>
      </c>
      <c r="H582" s="4">
        <v>110</v>
      </c>
      <c r="I582" s="4">
        <v>85</v>
      </c>
      <c r="J582" s="4">
        <v>1080</v>
      </c>
      <c r="K582" s="4">
        <v>1600</v>
      </c>
      <c r="L582" s="4">
        <v>3</v>
      </c>
      <c r="M582" s="4">
        <v>1</v>
      </c>
      <c r="N582" s="4">
        <v>0</v>
      </c>
      <c r="O582" s="4">
        <v>1</v>
      </c>
      <c r="P582" s="4">
        <v>1</v>
      </c>
      <c r="Q582" s="4">
        <v>1</v>
      </c>
      <c r="R582" s="4">
        <v>1</v>
      </c>
      <c r="S582" s="4">
        <v>0</v>
      </c>
      <c r="T582" s="4">
        <v>1</v>
      </c>
      <c r="U582" s="4">
        <v>1</v>
      </c>
      <c r="V582" s="4">
        <v>1</v>
      </c>
      <c r="W582" s="4">
        <v>1</v>
      </c>
      <c r="X582" s="4">
        <v>1</v>
      </c>
      <c r="Y582" s="4">
        <v>0</v>
      </c>
      <c r="Z582" s="4">
        <v>1</v>
      </c>
      <c r="AA582" s="4">
        <v>0</v>
      </c>
      <c r="AB582" s="4">
        <v>1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</row>
    <row r="583" spans="6:36" x14ac:dyDescent="0.25">
      <c r="F583" s="4">
        <v>9799</v>
      </c>
      <c r="G583" s="4">
        <v>51</v>
      </c>
      <c r="H583" s="4">
        <v>97</v>
      </c>
      <c r="I583" s="4">
        <v>69</v>
      </c>
      <c r="J583" s="4">
        <v>1025</v>
      </c>
      <c r="K583" s="4">
        <v>1400</v>
      </c>
      <c r="L583" s="4">
        <v>6</v>
      </c>
      <c r="M583" s="4">
        <v>1</v>
      </c>
      <c r="N583" s="4">
        <v>0</v>
      </c>
      <c r="O583" s="4">
        <v>0</v>
      </c>
      <c r="P583" s="4">
        <v>1</v>
      </c>
      <c r="Q583" s="4">
        <v>0</v>
      </c>
      <c r="R583" s="4">
        <v>1</v>
      </c>
      <c r="S583" s="4">
        <v>0</v>
      </c>
      <c r="T583" s="4">
        <v>0</v>
      </c>
      <c r="U583" s="4">
        <v>0</v>
      </c>
      <c r="V583" s="4">
        <v>1</v>
      </c>
      <c r="W583" s="4">
        <v>1</v>
      </c>
      <c r="X583" s="4">
        <v>1</v>
      </c>
      <c r="Y583" s="4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1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</row>
    <row r="584" spans="6:36" x14ac:dyDescent="0.25">
      <c r="F584" s="4">
        <v>21500</v>
      </c>
      <c r="G584" s="4">
        <v>27</v>
      </c>
      <c r="H584" s="4">
        <v>192</v>
      </c>
      <c r="I584" s="4">
        <v>100</v>
      </c>
      <c r="J584" s="4">
        <v>1185</v>
      </c>
      <c r="K584" s="4">
        <v>1800</v>
      </c>
      <c r="L584" s="4">
        <v>3</v>
      </c>
      <c r="M584" s="4">
        <v>0</v>
      </c>
      <c r="N584" s="4">
        <v>0</v>
      </c>
      <c r="O584" s="4">
        <v>0</v>
      </c>
      <c r="P584" s="4">
        <v>1</v>
      </c>
      <c r="Q584" s="4">
        <v>1</v>
      </c>
      <c r="R584" s="4">
        <v>1</v>
      </c>
      <c r="S584" s="4">
        <v>0</v>
      </c>
      <c r="T584" s="4">
        <v>0</v>
      </c>
      <c r="U584" s="4">
        <v>0</v>
      </c>
      <c r="V584" s="4">
        <v>1</v>
      </c>
      <c r="W584" s="4">
        <v>1</v>
      </c>
      <c r="X584" s="4">
        <v>1</v>
      </c>
      <c r="Y584" s="4">
        <v>1</v>
      </c>
      <c r="Z584" s="4">
        <v>0</v>
      </c>
      <c r="AA584" s="4">
        <v>0</v>
      </c>
      <c r="AB584" s="4">
        <v>0</v>
      </c>
      <c r="AC584" s="4">
        <v>1</v>
      </c>
      <c r="AD584" s="4">
        <v>0</v>
      </c>
      <c r="AE584" s="4">
        <v>0</v>
      </c>
      <c r="AF584" s="4">
        <v>1</v>
      </c>
      <c r="AG584" s="4">
        <v>0</v>
      </c>
      <c r="AH584" s="4">
        <v>0</v>
      </c>
      <c r="AI584" s="4">
        <v>0</v>
      </c>
      <c r="AJ584" s="4">
        <v>1</v>
      </c>
    </row>
    <row r="585" spans="6:36" x14ac:dyDescent="0.25">
      <c r="F585" s="4">
        <v>13000</v>
      </c>
      <c r="G585" s="4">
        <v>49</v>
      </c>
      <c r="H585" s="4">
        <v>110</v>
      </c>
      <c r="I585" s="4">
        <v>85</v>
      </c>
      <c r="J585" s="4">
        <v>1080</v>
      </c>
      <c r="K585" s="4">
        <v>1600</v>
      </c>
      <c r="L585" s="4">
        <v>3</v>
      </c>
      <c r="M585" s="4">
        <v>0</v>
      </c>
      <c r="N585" s="4">
        <v>0</v>
      </c>
      <c r="O585" s="4">
        <v>1</v>
      </c>
      <c r="P585" s="4">
        <v>1</v>
      </c>
      <c r="Q585" s="4">
        <v>1</v>
      </c>
      <c r="R585" s="4">
        <v>1</v>
      </c>
      <c r="S585" s="4">
        <v>0</v>
      </c>
      <c r="T585" s="4">
        <v>1</v>
      </c>
      <c r="U585" s="4">
        <v>0</v>
      </c>
      <c r="V585" s="4">
        <v>1</v>
      </c>
      <c r="W585" s="4">
        <v>1</v>
      </c>
      <c r="X585" s="4">
        <v>1</v>
      </c>
      <c r="Y585" s="4">
        <v>0</v>
      </c>
      <c r="Z585" s="4">
        <v>1</v>
      </c>
      <c r="AA585" s="4">
        <v>0</v>
      </c>
      <c r="AB585" s="4">
        <v>1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1</v>
      </c>
    </row>
    <row r="586" spans="6:36" x14ac:dyDescent="0.25">
      <c r="F586" s="4">
        <v>12950</v>
      </c>
      <c r="G586" s="4">
        <v>43</v>
      </c>
      <c r="H586" s="4">
        <v>69</v>
      </c>
      <c r="I586" s="4">
        <v>185</v>
      </c>
      <c r="J586" s="4">
        <v>1140</v>
      </c>
      <c r="K586" s="4">
        <v>1900</v>
      </c>
      <c r="L586" s="4">
        <v>3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1</v>
      </c>
      <c r="W586" s="4">
        <v>1</v>
      </c>
      <c r="X586" s="4">
        <v>1</v>
      </c>
      <c r="Y586" s="4">
        <v>1</v>
      </c>
      <c r="Z586" s="4">
        <v>0</v>
      </c>
      <c r="AA586" s="4">
        <v>0</v>
      </c>
      <c r="AB586" s="4">
        <v>1</v>
      </c>
      <c r="AC586" s="4">
        <v>1</v>
      </c>
      <c r="AD586" s="4">
        <v>0</v>
      </c>
      <c r="AE586" s="4">
        <v>0</v>
      </c>
      <c r="AF586" s="4">
        <v>0</v>
      </c>
      <c r="AG586" s="4">
        <v>1</v>
      </c>
      <c r="AH586" s="4">
        <v>0</v>
      </c>
      <c r="AI586" s="4">
        <v>0</v>
      </c>
      <c r="AJ586" s="4">
        <v>1</v>
      </c>
    </row>
    <row r="587" spans="6:36" x14ac:dyDescent="0.25">
      <c r="F587" s="4">
        <v>13500</v>
      </c>
      <c r="G587" s="4">
        <v>38</v>
      </c>
      <c r="H587" s="4">
        <v>110</v>
      </c>
      <c r="I587" s="4">
        <v>85</v>
      </c>
      <c r="J587" s="4">
        <v>1075</v>
      </c>
      <c r="K587" s="4">
        <v>1600</v>
      </c>
      <c r="L587" s="4">
        <v>6</v>
      </c>
      <c r="M587" s="4">
        <v>1</v>
      </c>
      <c r="N587" s="4">
        <v>0</v>
      </c>
      <c r="O587" s="4">
        <v>0</v>
      </c>
      <c r="P587" s="4">
        <v>1</v>
      </c>
      <c r="Q587" s="4">
        <v>1</v>
      </c>
      <c r="R587" s="4">
        <v>1</v>
      </c>
      <c r="S587" s="4">
        <v>0</v>
      </c>
      <c r="T587" s="4">
        <v>0</v>
      </c>
      <c r="U587" s="4">
        <v>0</v>
      </c>
      <c r="V587" s="4">
        <v>1</v>
      </c>
      <c r="W587" s="4">
        <v>1</v>
      </c>
      <c r="X587" s="4">
        <v>1</v>
      </c>
      <c r="Y587" s="4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1</v>
      </c>
      <c r="AF587" s="4">
        <v>0</v>
      </c>
      <c r="AG587" s="4">
        <v>0</v>
      </c>
      <c r="AH587" s="4">
        <v>0</v>
      </c>
      <c r="AI587" s="4">
        <v>0</v>
      </c>
      <c r="AJ587" s="4">
        <v>1</v>
      </c>
    </row>
    <row r="588" spans="6:36" x14ac:dyDescent="0.25">
      <c r="F588" s="4">
        <v>9750</v>
      </c>
      <c r="G588" s="4">
        <v>58</v>
      </c>
      <c r="H588" s="4">
        <v>86</v>
      </c>
      <c r="I588" s="4">
        <v>69</v>
      </c>
      <c r="J588" s="4">
        <v>1040</v>
      </c>
      <c r="K588" s="4">
        <v>1300</v>
      </c>
      <c r="L588" s="4">
        <v>3</v>
      </c>
      <c r="M588" s="4">
        <v>0</v>
      </c>
      <c r="N588" s="4">
        <v>0</v>
      </c>
      <c r="O588" s="4">
        <v>1</v>
      </c>
      <c r="P588" s="4">
        <v>1</v>
      </c>
      <c r="Q588" s="4">
        <v>1</v>
      </c>
      <c r="R588" s="4">
        <v>1</v>
      </c>
      <c r="S588" s="4">
        <v>0</v>
      </c>
      <c r="T588" s="4">
        <v>0</v>
      </c>
      <c r="U588" s="4">
        <v>1</v>
      </c>
      <c r="V588" s="4">
        <v>1</v>
      </c>
      <c r="W588" s="4">
        <v>1</v>
      </c>
      <c r="X588" s="4">
        <v>1</v>
      </c>
      <c r="Y588" s="4">
        <v>0</v>
      </c>
      <c r="Z588" s="4">
        <v>1</v>
      </c>
      <c r="AA588" s="4">
        <v>0</v>
      </c>
      <c r="AB588" s="4">
        <v>1</v>
      </c>
      <c r="AC588" s="4">
        <v>1</v>
      </c>
      <c r="AD588" s="4">
        <v>0</v>
      </c>
      <c r="AE588" s="4">
        <v>0</v>
      </c>
      <c r="AF588" s="4">
        <v>1</v>
      </c>
      <c r="AG588" s="4">
        <v>0</v>
      </c>
      <c r="AH588" s="4">
        <v>0</v>
      </c>
      <c r="AI588" s="4">
        <v>0</v>
      </c>
      <c r="AJ588" s="4">
        <v>0</v>
      </c>
    </row>
    <row r="589" spans="6:36" x14ac:dyDescent="0.25">
      <c r="F589" s="4">
        <v>10750</v>
      </c>
      <c r="G589" s="4">
        <v>56</v>
      </c>
      <c r="H589" s="4">
        <v>110</v>
      </c>
      <c r="I589" s="4">
        <v>85</v>
      </c>
      <c r="J589" s="4">
        <v>1070</v>
      </c>
      <c r="K589" s="4">
        <v>1600</v>
      </c>
      <c r="L589" s="4">
        <v>3</v>
      </c>
      <c r="M589" s="4">
        <v>1</v>
      </c>
      <c r="N589" s="4">
        <v>0</v>
      </c>
      <c r="O589" s="4">
        <v>1</v>
      </c>
      <c r="P589" s="4">
        <v>1</v>
      </c>
      <c r="Q589" s="4">
        <v>1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1</v>
      </c>
      <c r="Y589" s="4">
        <v>0</v>
      </c>
      <c r="Z589" s="4">
        <v>0</v>
      </c>
      <c r="AA589" s="4">
        <v>0</v>
      </c>
      <c r="AB589" s="4">
        <v>1</v>
      </c>
      <c r="AC589" s="4">
        <v>0</v>
      </c>
      <c r="AD589" s="4">
        <v>0</v>
      </c>
      <c r="AE589" s="4">
        <v>0</v>
      </c>
      <c r="AF589" s="4">
        <v>0</v>
      </c>
      <c r="AG589" s="4">
        <v>1</v>
      </c>
      <c r="AH589" s="4">
        <v>0</v>
      </c>
      <c r="AI589" s="4">
        <v>0</v>
      </c>
      <c r="AJ589" s="4">
        <v>0</v>
      </c>
    </row>
    <row r="590" spans="6:36" x14ac:dyDescent="0.25">
      <c r="F590" s="4">
        <v>11500</v>
      </c>
      <c r="G590" s="4">
        <v>55</v>
      </c>
      <c r="H590" s="4">
        <v>97</v>
      </c>
      <c r="I590" s="4">
        <v>85</v>
      </c>
      <c r="J590" s="4">
        <v>1060</v>
      </c>
      <c r="K590" s="4">
        <v>1400</v>
      </c>
      <c r="L590" s="4">
        <v>3</v>
      </c>
      <c r="M590" s="4">
        <v>1</v>
      </c>
      <c r="N590" s="4">
        <v>0</v>
      </c>
      <c r="O590" s="4">
        <v>1</v>
      </c>
      <c r="P590" s="4">
        <v>1</v>
      </c>
      <c r="Q590" s="4">
        <v>1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1</v>
      </c>
      <c r="Y590" s="4">
        <v>0</v>
      </c>
      <c r="Z590" s="4">
        <v>0</v>
      </c>
      <c r="AA590" s="4">
        <v>0</v>
      </c>
      <c r="AB590" s="4">
        <v>1</v>
      </c>
      <c r="AC590" s="4">
        <v>0</v>
      </c>
      <c r="AD590" s="4">
        <v>0</v>
      </c>
      <c r="AE590" s="4">
        <v>0</v>
      </c>
      <c r="AF590" s="4">
        <v>1</v>
      </c>
      <c r="AG590" s="4">
        <v>0</v>
      </c>
      <c r="AH590" s="4">
        <v>0</v>
      </c>
      <c r="AI590" s="4">
        <v>0</v>
      </c>
      <c r="AJ590" s="4">
        <v>0</v>
      </c>
    </row>
    <row r="591" spans="6:36" x14ac:dyDescent="0.25">
      <c r="F591" s="4">
        <v>7950</v>
      </c>
      <c r="G591" s="4">
        <v>68</v>
      </c>
      <c r="H591" s="4">
        <v>110</v>
      </c>
      <c r="I591" s="4">
        <v>85</v>
      </c>
      <c r="J591" s="4">
        <v>1055</v>
      </c>
      <c r="K591" s="4">
        <v>1600</v>
      </c>
      <c r="L591" s="4">
        <v>3</v>
      </c>
      <c r="M591" s="4">
        <v>1</v>
      </c>
      <c r="N591" s="4">
        <v>0</v>
      </c>
      <c r="O591" s="4">
        <v>0</v>
      </c>
      <c r="P591" s="4">
        <v>1</v>
      </c>
      <c r="Q591" s="4">
        <v>1</v>
      </c>
      <c r="R591" s="4">
        <v>1</v>
      </c>
      <c r="S591" s="4">
        <v>0</v>
      </c>
      <c r="T591" s="4">
        <v>0</v>
      </c>
      <c r="U591" s="4">
        <v>1</v>
      </c>
      <c r="V591" s="4">
        <v>1</v>
      </c>
      <c r="W591" s="4">
        <v>1</v>
      </c>
      <c r="X591" s="4">
        <v>1</v>
      </c>
      <c r="Y591" s="4">
        <v>0</v>
      </c>
      <c r="Z591" s="4">
        <v>1</v>
      </c>
      <c r="AA591" s="4">
        <v>0</v>
      </c>
      <c r="AB591" s="4">
        <v>1</v>
      </c>
      <c r="AC591" s="4">
        <v>0</v>
      </c>
      <c r="AD591" s="4">
        <v>1</v>
      </c>
      <c r="AE591" s="4">
        <v>0</v>
      </c>
      <c r="AF591" s="4">
        <v>0</v>
      </c>
      <c r="AG591" s="4">
        <v>0</v>
      </c>
      <c r="AH591" s="4">
        <v>0</v>
      </c>
      <c r="AI591" s="4">
        <v>1</v>
      </c>
      <c r="AJ591" s="4">
        <v>0</v>
      </c>
    </row>
    <row r="592" spans="6:36" x14ac:dyDescent="0.25">
      <c r="F592" s="4">
        <v>9900</v>
      </c>
      <c r="G592" s="4">
        <v>59</v>
      </c>
      <c r="H592" s="4">
        <v>86</v>
      </c>
      <c r="I592" s="4">
        <v>69</v>
      </c>
      <c r="J592" s="4">
        <v>1025</v>
      </c>
      <c r="K592" s="4">
        <v>1300</v>
      </c>
      <c r="L592" s="4">
        <v>3</v>
      </c>
      <c r="M592" s="4">
        <v>1</v>
      </c>
      <c r="N592" s="4">
        <v>0</v>
      </c>
      <c r="O592" s="4">
        <v>1</v>
      </c>
      <c r="P592" s="4">
        <v>1</v>
      </c>
      <c r="Q592" s="4">
        <v>1</v>
      </c>
      <c r="R592" s="4">
        <v>1</v>
      </c>
      <c r="S592" s="4">
        <v>0</v>
      </c>
      <c r="T592" s="4">
        <v>0</v>
      </c>
      <c r="U592" s="4">
        <v>0</v>
      </c>
      <c r="V592" s="4">
        <v>1</v>
      </c>
      <c r="W592" s="4">
        <v>1</v>
      </c>
      <c r="X592" s="4">
        <v>1</v>
      </c>
      <c r="Y592" s="4">
        <v>1</v>
      </c>
      <c r="Z592" s="4">
        <v>1</v>
      </c>
      <c r="AA592" s="4">
        <v>1</v>
      </c>
      <c r="AB592" s="4">
        <v>1</v>
      </c>
      <c r="AC592" s="4">
        <v>0</v>
      </c>
      <c r="AD592" s="4">
        <v>1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</row>
    <row r="593" spans="6:36" x14ac:dyDescent="0.25">
      <c r="F593" s="4">
        <v>8950</v>
      </c>
      <c r="G593" s="4">
        <v>68</v>
      </c>
      <c r="H593" s="4">
        <v>86</v>
      </c>
      <c r="I593" s="4">
        <v>69</v>
      </c>
      <c r="J593" s="4">
        <v>1015</v>
      </c>
      <c r="K593" s="4">
        <v>1300</v>
      </c>
      <c r="L593" s="4">
        <v>3</v>
      </c>
      <c r="M593" s="4">
        <v>1</v>
      </c>
      <c r="N593" s="4">
        <v>0</v>
      </c>
      <c r="O593" s="4">
        <v>0</v>
      </c>
      <c r="P593" s="4">
        <v>1</v>
      </c>
      <c r="Q593" s="4">
        <v>1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1</v>
      </c>
      <c r="X593" s="4">
        <v>1</v>
      </c>
      <c r="Y593" s="4">
        <v>0</v>
      </c>
      <c r="Z593" s="4">
        <v>0</v>
      </c>
      <c r="AA593" s="4">
        <v>0</v>
      </c>
      <c r="AB593" s="4">
        <v>1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1</v>
      </c>
      <c r="AJ593" s="4">
        <v>0</v>
      </c>
    </row>
    <row r="594" spans="6:36" x14ac:dyDescent="0.25">
      <c r="F594" s="4">
        <v>8250</v>
      </c>
      <c r="G594" s="4">
        <v>67</v>
      </c>
      <c r="H594" s="4">
        <v>86</v>
      </c>
      <c r="I594" s="4">
        <v>69</v>
      </c>
      <c r="J594" s="4">
        <v>1030</v>
      </c>
      <c r="K594" s="4">
        <v>1300</v>
      </c>
      <c r="L594" s="4">
        <v>3</v>
      </c>
      <c r="M594" s="4">
        <v>0</v>
      </c>
      <c r="N594" s="4">
        <v>1</v>
      </c>
      <c r="O594" s="4">
        <v>0</v>
      </c>
      <c r="P594" s="4">
        <v>1</v>
      </c>
      <c r="Q594" s="4">
        <v>1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</row>
    <row r="595" spans="6:36" x14ac:dyDescent="0.25">
      <c r="F595" s="4">
        <v>11750</v>
      </c>
      <c r="G595" s="4">
        <v>42</v>
      </c>
      <c r="H595" s="4">
        <v>110</v>
      </c>
      <c r="I595" s="4">
        <v>85</v>
      </c>
      <c r="J595" s="4">
        <v>1075</v>
      </c>
      <c r="K595" s="4">
        <v>1600</v>
      </c>
      <c r="L595" s="4">
        <v>3</v>
      </c>
      <c r="M595" s="4">
        <v>0</v>
      </c>
      <c r="N595" s="4">
        <v>0</v>
      </c>
      <c r="O595" s="4">
        <v>1</v>
      </c>
      <c r="P595" s="4">
        <v>1</v>
      </c>
      <c r="Q595" s="4">
        <v>0</v>
      </c>
      <c r="R595" s="4">
        <v>0</v>
      </c>
      <c r="S595" s="4">
        <v>0</v>
      </c>
      <c r="T595" s="4">
        <v>0</v>
      </c>
      <c r="U595" s="4">
        <v>1</v>
      </c>
      <c r="V595" s="4">
        <v>0</v>
      </c>
      <c r="W595" s="4">
        <v>0</v>
      </c>
      <c r="X595" s="4">
        <v>1</v>
      </c>
      <c r="Y595" s="4">
        <v>0</v>
      </c>
      <c r="Z595" s="4">
        <v>0</v>
      </c>
      <c r="AA595" s="4">
        <v>0</v>
      </c>
      <c r="AB595" s="4">
        <v>1</v>
      </c>
      <c r="AC595" s="4">
        <v>0</v>
      </c>
      <c r="AD595" s="4">
        <v>1</v>
      </c>
      <c r="AE595" s="4">
        <v>0</v>
      </c>
      <c r="AF595" s="4">
        <v>1</v>
      </c>
      <c r="AG595" s="4">
        <v>0</v>
      </c>
      <c r="AH595" s="4">
        <v>0</v>
      </c>
      <c r="AI595" s="4">
        <v>0</v>
      </c>
      <c r="AJ595" s="4">
        <v>0</v>
      </c>
    </row>
    <row r="596" spans="6:36" x14ac:dyDescent="0.25">
      <c r="F596" s="4">
        <v>8950</v>
      </c>
      <c r="G596" s="4">
        <v>62</v>
      </c>
      <c r="H596" s="4">
        <v>110</v>
      </c>
      <c r="I596" s="4">
        <v>85</v>
      </c>
      <c r="J596" s="4">
        <v>1075</v>
      </c>
      <c r="K596" s="4">
        <v>1600</v>
      </c>
      <c r="L596" s="4">
        <v>3</v>
      </c>
      <c r="M596" s="4">
        <v>0</v>
      </c>
      <c r="N596" s="4">
        <v>0</v>
      </c>
      <c r="O596" s="4">
        <v>0</v>
      </c>
      <c r="P596" s="4">
        <v>1</v>
      </c>
      <c r="Q596" s="4">
        <v>1</v>
      </c>
      <c r="R596" s="4">
        <v>1</v>
      </c>
      <c r="S596" s="4">
        <v>0</v>
      </c>
      <c r="T596" s="4">
        <v>0</v>
      </c>
      <c r="U596" s="4">
        <v>0</v>
      </c>
      <c r="V596" s="4">
        <v>1</v>
      </c>
      <c r="W596" s="4">
        <v>1</v>
      </c>
      <c r="X596" s="4">
        <v>1</v>
      </c>
      <c r="Y596" s="4">
        <v>0</v>
      </c>
      <c r="Z596" s="4">
        <v>1</v>
      </c>
      <c r="AA596" s="4">
        <v>0</v>
      </c>
      <c r="AB596" s="4">
        <v>1</v>
      </c>
      <c r="AC596" s="4">
        <v>1</v>
      </c>
      <c r="AD596" s="4">
        <v>0</v>
      </c>
      <c r="AE596" s="4">
        <v>0</v>
      </c>
      <c r="AF596" s="4">
        <v>0</v>
      </c>
      <c r="AG596" s="4">
        <v>1</v>
      </c>
      <c r="AH596" s="4">
        <v>0</v>
      </c>
      <c r="AI596" s="4">
        <v>0</v>
      </c>
      <c r="AJ596" s="4">
        <v>0</v>
      </c>
    </row>
    <row r="597" spans="6:36" x14ac:dyDescent="0.25">
      <c r="F597" s="4">
        <v>16950</v>
      </c>
      <c r="G597" s="4">
        <v>17</v>
      </c>
      <c r="H597" s="4">
        <v>110</v>
      </c>
      <c r="I597" s="4">
        <v>85</v>
      </c>
      <c r="J597" s="4">
        <v>1130</v>
      </c>
      <c r="K597" s="4">
        <v>1600</v>
      </c>
      <c r="L597" s="4">
        <v>3</v>
      </c>
      <c r="M597" s="4">
        <v>0</v>
      </c>
      <c r="N597" s="4">
        <v>0</v>
      </c>
      <c r="O597" s="4">
        <v>1</v>
      </c>
      <c r="P597" s="4">
        <v>1</v>
      </c>
      <c r="Q597" s="4">
        <v>1</v>
      </c>
      <c r="R597" s="4">
        <v>1</v>
      </c>
      <c r="S597" s="4">
        <v>1</v>
      </c>
      <c r="T597" s="4">
        <v>1</v>
      </c>
      <c r="U597" s="4">
        <v>0</v>
      </c>
      <c r="V597" s="4">
        <v>1</v>
      </c>
      <c r="W597" s="4">
        <v>1</v>
      </c>
      <c r="X597" s="4">
        <v>1</v>
      </c>
      <c r="Y597" s="4">
        <v>0</v>
      </c>
      <c r="Z597" s="4">
        <v>1</v>
      </c>
      <c r="AA597" s="4">
        <v>1</v>
      </c>
      <c r="AB597" s="4">
        <v>1</v>
      </c>
      <c r="AC597" s="4">
        <v>0</v>
      </c>
      <c r="AD597" s="4">
        <v>0</v>
      </c>
      <c r="AE597" s="4">
        <v>0</v>
      </c>
      <c r="AF597" s="4">
        <v>1</v>
      </c>
      <c r="AG597" s="4">
        <v>0</v>
      </c>
      <c r="AH597" s="4">
        <v>0</v>
      </c>
      <c r="AI597" s="4">
        <v>0</v>
      </c>
      <c r="AJ597" s="4">
        <v>1</v>
      </c>
    </row>
    <row r="598" spans="6:36" x14ac:dyDescent="0.25">
      <c r="F598" s="4">
        <v>9950</v>
      </c>
      <c r="G598" s="4">
        <v>63</v>
      </c>
      <c r="H598" s="4">
        <v>86</v>
      </c>
      <c r="I598" s="4">
        <v>69</v>
      </c>
      <c r="J598" s="4">
        <v>1035</v>
      </c>
      <c r="K598" s="4">
        <v>1300</v>
      </c>
      <c r="L598" s="4">
        <v>3</v>
      </c>
      <c r="M598" s="4">
        <v>1</v>
      </c>
      <c r="N598" s="4">
        <v>0</v>
      </c>
      <c r="O598" s="4">
        <v>0</v>
      </c>
      <c r="P598" s="4">
        <v>1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4">
        <v>1</v>
      </c>
      <c r="AC598" s="4">
        <v>0</v>
      </c>
      <c r="AD598" s="4">
        <v>0</v>
      </c>
      <c r="AE598" s="4">
        <v>0</v>
      </c>
      <c r="AF598" s="4">
        <v>0</v>
      </c>
      <c r="AG598" s="4">
        <v>1</v>
      </c>
      <c r="AH598" s="4">
        <v>0</v>
      </c>
      <c r="AI598" s="4">
        <v>0</v>
      </c>
      <c r="AJ598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showGridLines="0" workbookViewId="0"/>
  </sheetViews>
  <sheetFormatPr defaultRowHeight="15.75" x14ac:dyDescent="0.25"/>
  <cols>
    <col min="1" max="1" width="21" bestFit="1" customWidth="1"/>
    <col min="2" max="2" width="16.75" bestFit="1" customWidth="1"/>
  </cols>
  <sheetData>
    <row r="1" spans="1:13" x14ac:dyDescent="0.25">
      <c r="M1" t="s">
        <v>357</v>
      </c>
    </row>
    <row r="2" spans="1:13" x14ac:dyDescent="0.25">
      <c r="A2" s="6" t="s">
        <v>52</v>
      </c>
      <c r="B2" s="4" t="s">
        <v>332</v>
      </c>
    </row>
    <row r="3" spans="1:13" x14ac:dyDescent="0.25">
      <c r="A3" s="6" t="s">
        <v>54</v>
      </c>
      <c r="B3" s="4" t="b">
        <v>1</v>
      </c>
    </row>
    <row r="4" spans="1:13" x14ac:dyDescent="0.25">
      <c r="A4" s="6" t="s">
        <v>55</v>
      </c>
      <c r="B4" s="4">
        <v>1</v>
      </c>
    </row>
    <row r="5" spans="1:13" x14ac:dyDescent="0.25">
      <c r="A5" s="6" t="s">
        <v>41</v>
      </c>
      <c r="B5" s="4" t="s">
        <v>358</v>
      </c>
      <c r="D5" s="4"/>
      <c r="E5" s="4" t="s">
        <v>0</v>
      </c>
      <c r="F5" s="4" t="s">
        <v>30</v>
      </c>
    </row>
    <row r="6" spans="1:13" x14ac:dyDescent="0.25">
      <c r="A6" s="6" t="s">
        <v>57</v>
      </c>
      <c r="B6" s="4" t="s">
        <v>359</v>
      </c>
      <c r="D6" s="4"/>
      <c r="E6" s="4">
        <v>0</v>
      </c>
      <c r="F6" s="4">
        <v>30</v>
      </c>
    </row>
    <row r="7" spans="1:13" x14ac:dyDescent="0.25">
      <c r="A7" s="6" t="s">
        <v>59</v>
      </c>
      <c r="B7" s="4" t="s">
        <v>360</v>
      </c>
      <c r="D7" s="4"/>
      <c r="E7" s="4" t="s">
        <v>61</v>
      </c>
      <c r="F7" s="4" t="s">
        <v>67</v>
      </c>
    </row>
    <row r="8" spans="1:13" x14ac:dyDescent="0.25">
      <c r="A8" s="6" t="s">
        <v>62</v>
      </c>
      <c r="B8" s="4" t="s">
        <v>361</v>
      </c>
      <c r="D8" s="4"/>
      <c r="E8" s="4" t="s">
        <v>64</v>
      </c>
      <c r="F8" s="4"/>
    </row>
    <row r="9" spans="1:13" x14ac:dyDescent="0.25">
      <c r="A9" s="6" t="s">
        <v>65</v>
      </c>
      <c r="B9" s="4" t="s">
        <v>362</v>
      </c>
      <c r="D9" s="4"/>
      <c r="E9" s="4" t="s">
        <v>0</v>
      </c>
      <c r="F9" s="4"/>
    </row>
    <row r="10" spans="1:13" x14ac:dyDescent="0.25">
      <c r="A10" s="6" t="s">
        <v>202</v>
      </c>
      <c r="B10" s="4" t="s">
        <v>333</v>
      </c>
      <c r="D10" s="4">
        <v>-5945.5207775694753</v>
      </c>
      <c r="E10" s="4">
        <v>0.46011580025933974</v>
      </c>
    </row>
    <row r="11" spans="1:13" x14ac:dyDescent="0.25">
      <c r="A11" s="6" t="s">
        <v>334</v>
      </c>
      <c r="B11" s="4">
        <v>1</v>
      </c>
      <c r="E11" s="4">
        <v>0</v>
      </c>
      <c r="F11" s="4">
        <v>1</v>
      </c>
    </row>
    <row r="12" spans="1:13" x14ac:dyDescent="0.25">
      <c r="A12" s="6" t="s">
        <v>211</v>
      </c>
      <c r="B12" s="4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587"/>
  <sheetViews>
    <sheetView showGridLines="0" topLeftCell="A169" workbookViewId="0">
      <selection activeCell="G180" sqref="G180"/>
    </sheetView>
  </sheetViews>
  <sheetFormatPr defaultRowHeight="15.75" x14ac:dyDescent="0.25"/>
  <cols>
    <col min="3" max="3" width="12.5" customWidth="1"/>
    <col min="4" max="5" width="9.125" bestFit="1" customWidth="1"/>
    <col min="6" max="6" width="12" bestFit="1" customWidth="1"/>
    <col min="7" max="7" width="12.25" customWidth="1"/>
    <col min="8" max="8" width="11.875" bestFit="1" customWidth="1"/>
    <col min="9" max="9" width="9.125" bestFit="1" customWidth="1"/>
    <col min="10" max="10" width="11.875" bestFit="1" customWidth="1"/>
    <col min="14" max="14" width="11.5" bestFit="1" customWidth="1"/>
  </cols>
  <sheetData>
    <row r="1" spans="2:88" ht="18.75" x14ac:dyDescent="0.3">
      <c r="B1" s="2" t="s">
        <v>338</v>
      </c>
      <c r="N1" t="s">
        <v>356</v>
      </c>
      <c r="CB1" s="4">
        <v>1</v>
      </c>
      <c r="CC1" t="str">
        <f t="shared" ref="CC1:CC32" si="0">"1"</f>
        <v>1</v>
      </c>
      <c r="CD1" t="str">
        <f xml:space="preserve"> IF($CB$1 &gt;= $G$140, "1","0")</f>
        <v>1</v>
      </c>
      <c r="CE1">
        <f xml:space="preserve"> IF( AND( $CC$1 = "1", $CD$1 = "1" ), 1, IF( AND( $CC$1 = "1", $CD$1 = "0" ), 2, IF( AND( $CC$1 = "0", $CD$1 = "1" ), 3, 4 ) ) )</f>
        <v>1</v>
      </c>
      <c r="CG1" s="4">
        <v>7.5775444338227129E-93</v>
      </c>
      <c r="CH1" t="str">
        <f>"0"</f>
        <v>0</v>
      </c>
      <c r="CI1" t="str">
        <f xml:space="preserve"> IF($CG$1 &gt;= $G$164, "1","0")</f>
        <v>0</v>
      </c>
      <c r="CJ1">
        <f xml:space="preserve"> IF( AND( $CH$1 = "1", $CI$1 = "1" ), 1, IF( AND( $CH$1 = "1", $CI$1 = "0" ), 2, IF( AND( $CH$1 = "0", $CI$1 = "1" ), 3, 4 ) ) )</f>
        <v>4</v>
      </c>
    </row>
    <row r="2" spans="2:88" x14ac:dyDescent="0.25">
      <c r="CB2" s="4">
        <v>1</v>
      </c>
      <c r="CC2" t="str">
        <f t="shared" si="0"/>
        <v>1</v>
      </c>
      <c r="CD2" t="str">
        <f xml:space="preserve"> IF($CB$2 &gt;= $G$140, "1","0")</f>
        <v>1</v>
      </c>
      <c r="CE2">
        <f xml:space="preserve"> IF( AND( $CC$2 = "1", $CD$2 = "1" ), 1, IF( AND( $CC$2 = "1", $CD$2 = "0" ), 2, IF( AND( $CC$2 = "0", $CD$2 = "1" ), 3, 4 ) ) )</f>
        <v>1</v>
      </c>
      <c r="CG2" s="4">
        <v>1.9907068707735201E-57</v>
      </c>
      <c r="CH2" t="str">
        <f>"0"</f>
        <v>0</v>
      </c>
      <c r="CI2" t="str">
        <f xml:space="preserve"> IF($CG$2 &gt;= $G$164, "1","0")</f>
        <v>0</v>
      </c>
      <c r="CJ2">
        <f xml:space="preserve"> IF( AND( $CH$2 = "1", $CI$2 = "1" ), 1, IF( AND( $CH$2 = "1", $CI$2 = "0" ), 2, IF( AND( $CH$2 = "0", $CI$2 = "1" ), 3, 4 ) ) )</f>
        <v>4</v>
      </c>
    </row>
    <row r="3" spans="2:88" x14ac:dyDescent="0.25">
      <c r="B3" s="19" t="s">
        <v>33</v>
      </c>
      <c r="C3" s="20"/>
      <c r="D3" s="20"/>
      <c r="E3" s="20"/>
      <c r="F3" s="20"/>
      <c r="G3" s="20"/>
      <c r="H3" s="20"/>
      <c r="I3" s="20"/>
      <c r="J3" s="20"/>
      <c r="K3" s="21"/>
      <c r="N3" s="19" t="s">
        <v>34</v>
      </c>
      <c r="O3" s="20"/>
      <c r="P3" s="20"/>
      <c r="Q3" s="21"/>
      <c r="CB3" s="4">
        <v>1</v>
      </c>
      <c r="CC3" t="str">
        <f t="shared" si="0"/>
        <v>1</v>
      </c>
      <c r="CD3" t="str">
        <f xml:space="preserve"> IF($CB$3 &gt;= $G$140, "1","0")</f>
        <v>1</v>
      </c>
      <c r="CE3">
        <f xml:space="preserve"> IF( AND( $CC$3 = "1", $CD$3 = "1" ), 1, IF( AND( $CC$3 = "1", $CD$3 = "0" ), 2, IF( AND( $CC$3 = "0", $CD$3 = "1" ), 3, 4 ) ) )</f>
        <v>1</v>
      </c>
      <c r="CG3" s="4">
        <v>1</v>
      </c>
      <c r="CH3" t="str">
        <f>"1"</f>
        <v>1</v>
      </c>
      <c r="CI3" t="str">
        <f xml:space="preserve"> IF($CG$3 &gt;= $G$164, "1","0")</f>
        <v>1</v>
      </c>
      <c r="CJ3">
        <f xml:space="preserve"> IF( AND( $CH$3 = "1", $CI$3 = "1" ), 1, IF( AND( $CH$3 = "1", $CI$3 = "0" ), 2, IF( AND( $CH$3 = "0", $CI$3 = "1" ), 3, 4 ) ) )</f>
        <v>1</v>
      </c>
    </row>
    <row r="4" spans="2:88" x14ac:dyDescent="0.25">
      <c r="B4" s="22" t="s">
        <v>71</v>
      </c>
      <c r="C4" s="23"/>
      <c r="D4" s="22" t="s">
        <v>215</v>
      </c>
      <c r="E4" s="23"/>
      <c r="F4" s="22" t="s">
        <v>130</v>
      </c>
      <c r="G4" s="23"/>
      <c r="H4" s="22" t="s">
        <v>131</v>
      </c>
      <c r="I4" s="23"/>
      <c r="J4" s="22" t="s">
        <v>140</v>
      </c>
      <c r="K4" s="23"/>
      <c r="N4" s="7" t="s">
        <v>335</v>
      </c>
      <c r="O4" s="7" t="s">
        <v>336</v>
      </c>
      <c r="P4" s="7" t="s">
        <v>36</v>
      </c>
      <c r="Q4" s="7" t="s">
        <v>37</v>
      </c>
      <c r="CB4" s="4">
        <v>1</v>
      </c>
      <c r="CC4" t="str">
        <f t="shared" si="0"/>
        <v>1</v>
      </c>
      <c r="CD4" t="str">
        <f xml:space="preserve"> IF($CB$4 &gt;= $G$140, "1","0")</f>
        <v>1</v>
      </c>
      <c r="CE4">
        <f xml:space="preserve"> IF( AND( $CC$4 = "1", $CD$4 = "1" ), 1, IF( AND( $CC$4 = "1", $CD$4 = "0" ), 2, IF( AND( $CC$4 = "0", $CD$4 = "1" ), 3, 4 ) ) )</f>
        <v>1</v>
      </c>
      <c r="CG4" s="4">
        <v>2.4675427631586155E-44</v>
      </c>
      <c r="CH4" t="str">
        <f>"0"</f>
        <v>0</v>
      </c>
      <c r="CI4" t="str">
        <f xml:space="preserve"> IF($CG$4 &gt;= $G$164, "1","0")</f>
        <v>0</v>
      </c>
      <c r="CJ4">
        <f xml:space="preserve"> IF( AND( $CH$4 = "1", $CI$4 = "1" ), 1, IF( AND( $CH$4 = "1", $CI$4 = "0" ), 2, IF( AND( $CH$4 = "0", $CI$4 = "1" ), 3, 4 ) ) )</f>
        <v>4</v>
      </c>
    </row>
    <row r="5" spans="2:88" x14ac:dyDescent="0.25">
      <c r="B5" s="22" t="s">
        <v>337</v>
      </c>
      <c r="C5" s="23"/>
      <c r="D5" s="22" t="s">
        <v>349</v>
      </c>
      <c r="E5" s="23"/>
      <c r="F5" s="22" t="s">
        <v>217</v>
      </c>
      <c r="G5" s="23"/>
      <c r="H5" s="22" t="s">
        <v>218</v>
      </c>
      <c r="I5" s="23"/>
      <c r="J5" s="27"/>
      <c r="K5" s="23"/>
      <c r="N5" s="4">
        <v>16</v>
      </c>
      <c r="O5" s="4">
        <v>15</v>
      </c>
      <c r="P5" s="4">
        <v>16</v>
      </c>
      <c r="Q5" s="4">
        <v>47</v>
      </c>
      <c r="CB5" s="4">
        <v>1</v>
      </c>
      <c r="CC5" t="str">
        <f t="shared" si="0"/>
        <v>1</v>
      </c>
      <c r="CD5" t="str">
        <f xml:space="preserve"> IF($CB$5 &gt;= $G$140, "1","0")</f>
        <v>1</v>
      </c>
      <c r="CE5">
        <f xml:space="preserve"> IF( AND( $CC$5 = "1", $CD$5 = "1" ), 1, IF( AND( $CC$5 = "1", $CD$5 = "0" ), 2, IF( AND( $CC$5 = "0", $CD$5 = "1" ), 3, 4 ) ) )</f>
        <v>1</v>
      </c>
      <c r="CG5" s="4">
        <v>5.9765497076853311E-103</v>
      </c>
      <c r="CH5" t="str">
        <f>"0"</f>
        <v>0</v>
      </c>
      <c r="CI5" t="str">
        <f xml:space="preserve"> IF($CG$5 &gt;= $G$164, "1","0")</f>
        <v>0</v>
      </c>
      <c r="CJ5">
        <f xml:space="preserve"> IF( AND( $CH$5 = "1", $CI$5 = "1" ), 1, IF( AND( $CH$5 = "1", $CI$5 = "0" ), 2, IF( AND( $CH$5 = "0", $CI$5 = "1" ), 3, 4 ) ) )</f>
        <v>4</v>
      </c>
    </row>
    <row r="6" spans="2:88" x14ac:dyDescent="0.25">
      <c r="CB6" s="4">
        <v>0.99999894137357859</v>
      </c>
      <c r="CC6" t="str">
        <f t="shared" si="0"/>
        <v>1</v>
      </c>
      <c r="CD6" t="str">
        <f xml:space="preserve"> IF($CB$6 &gt;= $G$140, "1","0")</f>
        <v>1</v>
      </c>
      <c r="CE6">
        <f xml:space="preserve"> IF( AND( $CC$6 = "1", $CD$6 = "1" ), 1, IF( AND( $CC$6 = "1", $CD$6 = "0" ), 2, IF( AND( $CC$6 = "0", $CD$6 = "1" ), 3, 4 ) ) )</f>
        <v>1</v>
      </c>
      <c r="CG6" s="4">
        <v>1.3226897543058383E-23</v>
      </c>
      <c r="CH6" t="str">
        <f>"0"</f>
        <v>0</v>
      </c>
      <c r="CI6" t="str">
        <f xml:space="preserve"> IF($CG$6 &gt;= $G$164, "1","0")</f>
        <v>0</v>
      </c>
      <c r="CJ6">
        <f xml:space="preserve"> IF( AND( $CH$6 = "1", $CI$6 = "1" ), 1, IF( AND( $CH$6 = "1", $CI$6 = "0" ), 2, IF( AND( $CH$6 = "0", $CI$6 = "1" ), 3, 4 ) ) )</f>
        <v>4</v>
      </c>
    </row>
    <row r="7" spans="2:88" x14ac:dyDescent="0.25">
      <c r="CB7" s="4">
        <v>0.99999838748516379</v>
      </c>
      <c r="CC7" t="str">
        <f t="shared" si="0"/>
        <v>1</v>
      </c>
      <c r="CD7" t="str">
        <f xml:space="preserve"> IF($CB$7 &gt;= $G$140, "1","0")</f>
        <v>1</v>
      </c>
      <c r="CE7">
        <f xml:space="preserve"> IF( AND( $CC$7 = "1", $CD$7 = "1" ), 1, IF( AND( $CC$7 = "1", $CD$7 = "0" ), 2, IF( AND( $CC$7 = "0", $CD$7 = "1" ), 3, 4 ) ) )</f>
        <v>1</v>
      </c>
      <c r="CG7" s="4">
        <v>3.9544243062448644E-103</v>
      </c>
      <c r="CH7" t="str">
        <f>"0"</f>
        <v>0</v>
      </c>
      <c r="CI7" t="str">
        <f xml:space="preserve"> IF($CG$7 &gt;= $G$164, "1","0")</f>
        <v>0</v>
      </c>
      <c r="CJ7">
        <f xml:space="preserve"> IF( AND( $CH$7 = "1", $CI$7 = "1" ), 1, IF( AND( $CH$7 = "1", $CI$7 = "0" ), 2, IF( AND( $CH$7 = "0", $CI$7 = "1" ), 3, 4 ) ) )</f>
        <v>4</v>
      </c>
    </row>
    <row r="8" spans="2:88" x14ac:dyDescent="0.25">
      <c r="CB8" s="4">
        <v>1</v>
      </c>
      <c r="CC8" t="str">
        <f t="shared" si="0"/>
        <v>1</v>
      </c>
      <c r="CD8" t="str">
        <f xml:space="preserve"> IF($CB$8 &gt;= $G$140, "1","0")</f>
        <v>1</v>
      </c>
      <c r="CE8">
        <f xml:space="preserve"> IF( AND( $CC$8 = "1", $CD$8 = "1" ), 1, IF( AND( $CC$8 = "1", $CD$8 = "0" ), 2, IF( AND( $CC$8 = "0", $CD$8 = "1" ), 3, 4 ) ) )</f>
        <v>1</v>
      </c>
      <c r="CG8" s="4">
        <v>3.1192774772059352E-6</v>
      </c>
      <c r="CH8" t="str">
        <f>"1"</f>
        <v>1</v>
      </c>
      <c r="CI8" t="str">
        <f xml:space="preserve"> IF($CG$8 &gt;= $G$164, "1","0")</f>
        <v>0</v>
      </c>
      <c r="CJ8">
        <f xml:space="preserve"> IF( AND( $CH$8 = "1", $CI$8 = "1" ), 1, IF( AND( $CH$8 = "1", $CI$8 = "0" ), 2, IF( AND( $CH$8 = "0", $CI$8 = "1" ), 3, 4 ) ) )</f>
        <v>2</v>
      </c>
    </row>
    <row r="9" spans="2:88" x14ac:dyDescent="0.25">
      <c r="CB9" s="4">
        <v>1</v>
      </c>
      <c r="CC9" t="str">
        <f t="shared" si="0"/>
        <v>1</v>
      </c>
      <c r="CD9" t="str">
        <f xml:space="preserve"> IF($CB$9 &gt;= $G$140, "1","0")</f>
        <v>1</v>
      </c>
      <c r="CE9">
        <f xml:space="preserve"> IF( AND( $CC$9 = "1", $CD$9 = "1" ), 1, IF( AND( $CC$9 = "1", $CD$9 = "0" ), 2, IF( AND( $CC$9 = "0", $CD$9 = "1" ), 3, 4 ) ) )</f>
        <v>1</v>
      </c>
      <c r="CG9" s="4">
        <v>1.7515976278049614E-35</v>
      </c>
      <c r="CH9" t="str">
        <f>"0"</f>
        <v>0</v>
      </c>
      <c r="CI9" t="str">
        <f xml:space="preserve"> IF($CG$9 &gt;= $G$164, "1","0")</f>
        <v>0</v>
      </c>
      <c r="CJ9">
        <f xml:space="preserve"> IF( AND( $CH$9 = "1", $CI$9 = "1" ), 1, IF( AND( $CH$9 = "1", $CI$9 = "0" ), 2, IF( AND( $CH$9 = "0", $CI$9 = "1" ), 3, 4 ) ) )</f>
        <v>4</v>
      </c>
    </row>
    <row r="10" spans="2:88" ht="18.75" x14ac:dyDescent="0.3">
      <c r="B10" s="8" t="s">
        <v>71</v>
      </c>
      <c r="CB10" s="4">
        <v>1</v>
      </c>
      <c r="CC10" t="str">
        <f t="shared" si="0"/>
        <v>1</v>
      </c>
      <c r="CD10" t="str">
        <f xml:space="preserve"> IF($CB$10 &gt;= $G$140, "1","0")</f>
        <v>1</v>
      </c>
      <c r="CE10">
        <f xml:space="preserve"> IF( AND( $CC$10 = "1", $CD$10 = "1" ), 1, IF( AND( $CC$10 = "1", $CD$10 = "0" ), 2, IF( AND( $CC$10 = "0", $CD$10 = "1" ), 3, 4 ) ) )</f>
        <v>1</v>
      </c>
      <c r="CG10" s="4">
        <v>1</v>
      </c>
      <c r="CH10" t="str">
        <f>"1"</f>
        <v>1</v>
      </c>
      <c r="CI10" t="str">
        <f xml:space="preserve"> IF($CG$10 &gt;= $G$164, "1","0")</f>
        <v>1</v>
      </c>
      <c r="CJ10">
        <f xml:space="preserve"> IF( AND( $CH$10 = "1", $CI$10 = "1" ), 1, IF( AND( $CH$10 = "1", $CI$10 = "0" ), 2, IF( AND( $CH$10 = "0", $CI$10 = "1" ), 3, 4 ) ) )</f>
        <v>1</v>
      </c>
    </row>
    <row r="11" spans="2:88" x14ac:dyDescent="0.25">
      <c r="CB11" s="4">
        <v>1</v>
      </c>
      <c r="CC11" t="str">
        <f t="shared" si="0"/>
        <v>1</v>
      </c>
      <c r="CD11" t="str">
        <f xml:space="preserve"> IF($CB$11 &gt;= $G$140, "1","0")</f>
        <v>1</v>
      </c>
      <c r="CE11">
        <f xml:space="preserve"> IF( AND( $CC$11 = "1", $CD$11 = "1" ), 1, IF( AND( $CC$11 = "1", $CD$11 = "0" ), 2, IF( AND( $CC$11 = "0", $CD$11 = "1" ), 3, 4 ) ) )</f>
        <v>1</v>
      </c>
      <c r="CG11" s="4">
        <v>2.3204964061534984E-54</v>
      </c>
      <c r="CH11" t="str">
        <f t="shared" ref="CH11:CH18" si="1">"0"</f>
        <v>0</v>
      </c>
      <c r="CI11" t="str">
        <f xml:space="preserve"> IF($CG$11 &gt;= $G$164, "1","0")</f>
        <v>0</v>
      </c>
      <c r="CJ11">
        <f xml:space="preserve"> IF( AND( $CH$11 = "1", $CI$11 = "1" ), 1, IF( AND( $CH$11 = "1", $CI$11 = "0" ), 2, IF( AND( $CH$11 = "0", $CI$11 = "1" ), 3, 4 ) ) )</f>
        <v>4</v>
      </c>
    </row>
    <row r="12" spans="2:88" x14ac:dyDescent="0.25">
      <c r="C12" s="19" t="s">
        <v>38</v>
      </c>
      <c r="D12" s="20"/>
      <c r="E12" s="20"/>
      <c r="F12" s="20"/>
      <c r="G12" s="20"/>
      <c r="H12" s="20"/>
      <c r="I12" s="20"/>
      <c r="J12" s="20"/>
      <c r="K12" s="21"/>
      <c r="CB12" s="4">
        <v>1</v>
      </c>
      <c r="CC12" t="str">
        <f t="shared" si="0"/>
        <v>1</v>
      </c>
      <c r="CD12" t="str">
        <f xml:space="preserve"> IF($CB$12 &gt;= $G$140, "1","0")</f>
        <v>1</v>
      </c>
      <c r="CE12">
        <f xml:space="preserve"> IF( AND( $CC$12 = "1", $CD$12 = "1" ), 1, IF( AND( $CC$12 = "1", $CD$12 = "0" ), 2, IF( AND( $CC$12 = "0", $CD$12 = "1" ), 3, 4 ) ) )</f>
        <v>1</v>
      </c>
      <c r="CG12" s="4">
        <v>9.2389697384262305E-75</v>
      </c>
      <c r="CH12" t="str">
        <f t="shared" si="1"/>
        <v>0</v>
      </c>
      <c r="CI12" t="str">
        <f xml:space="preserve"> IF($CG$12 &gt;= $G$164, "1","0")</f>
        <v>0</v>
      </c>
      <c r="CJ12">
        <f xml:space="preserve"> IF( AND( $CH$12 = "1", $CI$12 = "1" ), 1, IF( AND( $CH$12 = "1", $CI$12 = "0" ), 2, IF( AND( $CH$12 = "0", $CI$12 = "1" ), 3, 4 ) ) )</f>
        <v>4</v>
      </c>
    </row>
    <row r="13" spans="2:88" x14ac:dyDescent="0.25">
      <c r="C13" s="24" t="s">
        <v>72</v>
      </c>
      <c r="D13" s="25"/>
      <c r="E13" s="25"/>
      <c r="F13" s="26"/>
      <c r="G13" s="29" t="s">
        <v>73</v>
      </c>
      <c r="H13" s="30"/>
      <c r="I13" s="30"/>
      <c r="J13" s="30"/>
      <c r="K13" s="31"/>
      <c r="CB13" s="4">
        <v>1</v>
      </c>
      <c r="CC13" t="str">
        <f t="shared" si="0"/>
        <v>1</v>
      </c>
      <c r="CD13" t="str">
        <f xml:space="preserve"> IF($CB$13 &gt;= $G$140, "1","0")</f>
        <v>1</v>
      </c>
      <c r="CE13">
        <f xml:space="preserve"> IF( AND( $CC$13 = "1", $CD$13 = "1" ), 1, IF( AND( $CC$13 = "1", $CD$13 = "0" ), 2, IF( AND( $CC$13 = "0", $CD$13 = "1" ), 3, 4 ) ) )</f>
        <v>1</v>
      </c>
      <c r="CG13" s="4">
        <v>5.4934086317084138E-37</v>
      </c>
      <c r="CH13" t="str">
        <f t="shared" si="1"/>
        <v>0</v>
      </c>
      <c r="CI13" t="str">
        <f xml:space="preserve"> IF($CG$13 &gt;= $G$164, "1","0")</f>
        <v>0</v>
      </c>
      <c r="CJ13">
        <f xml:space="preserve"> IF( AND( $CH$13 = "1", $CI$13 = "1" ), 1, IF( AND( $CH$13 = "1", $CI$13 = "0" ), 2, IF( AND( $CH$13 = "0", $CI$13 = "1" ), 3, 4 ) ) )</f>
        <v>4</v>
      </c>
    </row>
    <row r="14" spans="2:88" x14ac:dyDescent="0.25">
      <c r="C14" s="24" t="s">
        <v>74</v>
      </c>
      <c r="D14" s="25"/>
      <c r="E14" s="25"/>
      <c r="F14" s="26"/>
      <c r="G14" s="29" t="s">
        <v>75</v>
      </c>
      <c r="H14" s="30"/>
      <c r="I14" s="30"/>
      <c r="J14" s="30"/>
      <c r="K14" s="31"/>
      <c r="CB14" s="4">
        <v>0.99999999999997558</v>
      </c>
      <c r="CC14" t="str">
        <f t="shared" si="0"/>
        <v>1</v>
      </c>
      <c r="CD14" t="str">
        <f xml:space="preserve"> IF($CB$14 &gt;= $G$140, "1","0")</f>
        <v>1</v>
      </c>
      <c r="CE14">
        <f xml:space="preserve"> IF( AND( $CC$14 = "1", $CD$14 = "1" ), 1, IF( AND( $CC$14 = "1", $CD$14 = "0" ), 2, IF( AND( $CC$14 = "0", $CD$14 = "1" ), 3, 4 ) ) )</f>
        <v>1</v>
      </c>
      <c r="CG14" s="4">
        <v>2.7266160088491692E-101</v>
      </c>
      <c r="CH14" t="str">
        <f t="shared" si="1"/>
        <v>0</v>
      </c>
      <c r="CI14" t="str">
        <f xml:space="preserve"> IF($CG$14 &gt;= $G$164, "1","0")</f>
        <v>0</v>
      </c>
      <c r="CJ14">
        <f xml:space="preserve"> IF( AND( $CH$14 = "1", $CI$14 = "1" ), 1, IF( AND( $CH$14 = "1", $CI$14 = "0" ), 2, IF( AND( $CH$14 = "0", $CI$14 = "1" ), 3, 4 ) ) )</f>
        <v>4</v>
      </c>
    </row>
    <row r="15" spans="2:88" x14ac:dyDescent="0.25">
      <c r="C15" s="24" t="s">
        <v>76</v>
      </c>
      <c r="D15" s="25"/>
      <c r="E15" s="25"/>
      <c r="F15" s="26"/>
      <c r="G15" s="29" t="s">
        <v>77</v>
      </c>
      <c r="H15" s="30"/>
      <c r="I15" s="30"/>
      <c r="J15" s="30"/>
      <c r="K15" s="31"/>
      <c r="CB15" s="4">
        <v>1</v>
      </c>
      <c r="CC15" t="str">
        <f t="shared" si="0"/>
        <v>1</v>
      </c>
      <c r="CD15" t="str">
        <f xml:space="preserve"> IF($CB$15 &gt;= $G$140, "1","0")</f>
        <v>1</v>
      </c>
      <c r="CE15">
        <f xml:space="preserve"> IF( AND( $CC$15 = "1", $CD$15 = "1" ), 1, IF( AND( $CC$15 = "1", $CD$15 = "0" ), 2, IF( AND( $CC$15 = "0", $CD$15 = "1" ), 3, 4 ) ) )</f>
        <v>1</v>
      </c>
      <c r="CG15" s="4">
        <v>4.6093035574104115E-70</v>
      </c>
      <c r="CH15" t="str">
        <f t="shared" si="1"/>
        <v>0</v>
      </c>
      <c r="CI15" t="str">
        <f xml:space="preserve"> IF($CG$15 &gt;= $G$164, "1","0")</f>
        <v>0</v>
      </c>
      <c r="CJ15">
        <f xml:space="preserve"> IF( AND( $CH$15 = "1", $CI$15 = "1" ), 1, IF( AND( $CH$15 = "1", $CI$15 = "0" ), 2, IF( AND( $CH$15 = "0", $CI$15 = "1" ), 3, 4 ) ) )</f>
        <v>4</v>
      </c>
    </row>
    <row r="16" spans="2:88" x14ac:dyDescent="0.25">
      <c r="C16" s="24" t="s">
        <v>78</v>
      </c>
      <c r="D16" s="25"/>
      <c r="E16" s="25"/>
      <c r="F16" s="26"/>
      <c r="G16" s="29">
        <v>587</v>
      </c>
      <c r="H16" s="30"/>
      <c r="I16" s="30"/>
      <c r="J16" s="30"/>
      <c r="K16" s="31"/>
      <c r="CB16" s="4">
        <v>1</v>
      </c>
      <c r="CC16" t="str">
        <f t="shared" si="0"/>
        <v>1</v>
      </c>
      <c r="CD16" t="str">
        <f xml:space="preserve"> IF($CB$16 &gt;= $G$140, "1","0")</f>
        <v>1</v>
      </c>
      <c r="CE16">
        <f xml:space="preserve"> IF( AND( $CC$16 = "1", $CD$16 = "1" ), 1, IF( AND( $CC$16 = "1", $CD$16 = "0" ), 2, IF( AND( $CC$16 = "0", $CD$16 = "1" ), 3, 4 ) ) )</f>
        <v>1</v>
      </c>
      <c r="CG16" s="4">
        <v>1.4383382962712881E-56</v>
      </c>
      <c r="CH16" t="str">
        <f t="shared" si="1"/>
        <v>0</v>
      </c>
      <c r="CI16" t="str">
        <f xml:space="preserve"> IF($CG$16 &gt;= $G$164, "1","0")</f>
        <v>0</v>
      </c>
      <c r="CJ16">
        <f xml:space="preserve"> IF( AND( $CH$16 = "1", $CI$16 = "1" ), 1, IF( AND( $CH$16 = "1", $CI$16 = "0" ), 2, IF( AND( $CH$16 = "0", $CI$16 = "1" ), 3, 4 ) ) )</f>
        <v>4</v>
      </c>
    </row>
    <row r="17" spans="3:88" x14ac:dyDescent="0.25">
      <c r="C17" s="24" t="s">
        <v>79</v>
      </c>
      <c r="D17" s="25"/>
      <c r="E17" s="25"/>
      <c r="F17" s="26"/>
      <c r="G17" s="29" t="s">
        <v>80</v>
      </c>
      <c r="H17" s="30"/>
      <c r="I17" s="30"/>
      <c r="J17" s="30"/>
      <c r="K17" s="31"/>
      <c r="CB17" s="4">
        <v>1</v>
      </c>
      <c r="CC17" t="str">
        <f t="shared" si="0"/>
        <v>1</v>
      </c>
      <c r="CD17" t="str">
        <f xml:space="preserve"> IF($CB$17 &gt;= $G$140, "1","0")</f>
        <v>1</v>
      </c>
      <c r="CE17">
        <f xml:space="preserve"> IF( AND( $CC$17 = "1", $CD$17 = "1" ), 1, IF( AND( $CC$17 = "1", $CD$17 = "0" ), 2, IF( AND( $CC$17 = "0", $CD$17 = "1" ), 3, 4 ) ) )</f>
        <v>1</v>
      </c>
      <c r="CG17" s="4">
        <v>3.4975681167262067E-78</v>
      </c>
      <c r="CH17" t="str">
        <f t="shared" si="1"/>
        <v>0</v>
      </c>
      <c r="CI17" t="str">
        <f xml:space="preserve"> IF($CG$17 &gt;= $G$164, "1","0")</f>
        <v>0</v>
      </c>
      <c r="CJ17">
        <f xml:space="preserve"> IF( AND( $CH$17 = "1", $CI$17 = "1" ), 1, IF( AND( $CH$17 = "1", $CI$17 = "0" ), 2, IF( AND( $CH$17 = "0", $CI$17 = "1" ), 3, 4 ) ) )</f>
        <v>4</v>
      </c>
    </row>
    <row r="18" spans="3:88" x14ac:dyDescent="0.25">
      <c r="C18" s="24" t="s">
        <v>81</v>
      </c>
      <c r="D18" s="25"/>
      <c r="E18" s="25"/>
      <c r="F18" s="26"/>
      <c r="G18" s="29">
        <v>391</v>
      </c>
      <c r="H18" s="30"/>
      <c r="I18" s="30"/>
      <c r="J18" s="30"/>
      <c r="K18" s="31"/>
      <c r="CB18" s="4">
        <v>1</v>
      </c>
      <c r="CC18" t="str">
        <f t="shared" si="0"/>
        <v>1</v>
      </c>
      <c r="CD18" t="str">
        <f xml:space="preserve"> IF($CB$18 &gt;= $G$140, "1","0")</f>
        <v>1</v>
      </c>
      <c r="CE18">
        <f xml:space="preserve"> IF( AND( $CC$18 = "1", $CD$18 = "1" ), 1, IF( AND( $CC$18 = "1", $CD$18 = "0" ), 2, IF( AND( $CC$18 = "0", $CD$18 = "1" ), 3, 4 ) ) )</f>
        <v>1</v>
      </c>
      <c r="CG18" s="4">
        <v>7.1378974474620392E-64</v>
      </c>
      <c r="CH18" t="str">
        <f t="shared" si="1"/>
        <v>0</v>
      </c>
      <c r="CI18" t="str">
        <f xml:space="preserve"> IF($CG$18 &gt;= $G$164, "1","0")</f>
        <v>0</v>
      </c>
      <c r="CJ18">
        <f xml:space="preserve"> IF( AND( $CH$18 = "1", $CI$18 = "1" ), 1, IF( AND( $CH$18 = "1", $CI$18 = "0" ), 2, IF( AND( $CH$18 = "0", $CI$18 = "1" ), 3, 4 ) ) )</f>
        <v>4</v>
      </c>
    </row>
    <row r="19" spans="3:88" x14ac:dyDescent="0.25">
      <c r="CB19" s="4">
        <v>1</v>
      </c>
      <c r="CC19" t="str">
        <f t="shared" si="0"/>
        <v>1</v>
      </c>
      <c r="CD19" t="str">
        <f xml:space="preserve"> IF($CB$19 &gt;= $G$140, "1","0")</f>
        <v>1</v>
      </c>
      <c r="CE19">
        <f xml:space="preserve"> IF( AND( $CC$19 = "1", $CD$19 = "1" ), 1, IF( AND( $CC$19 = "1", $CD$19 = "0" ), 2, IF( AND( $CC$19 = "0", $CD$19 = "1" ), 3, 4 ) ) )</f>
        <v>1</v>
      </c>
      <c r="CG19" s="4">
        <v>1</v>
      </c>
      <c r="CH19" t="str">
        <f>"1"</f>
        <v>1</v>
      </c>
      <c r="CI19" t="str">
        <f xml:space="preserve"> IF($CG$19 &gt;= $G$164, "1","0")</f>
        <v>1</v>
      </c>
      <c r="CJ19">
        <f xml:space="preserve"> IF( AND( $CH$19 = "1", $CI$19 = "1" ), 1, IF( AND( $CH$19 = "1", $CI$19 = "0" ), 2, IF( AND( $CH$19 = "0", $CI$19 = "1" ), 3, 4 ) ) )</f>
        <v>1</v>
      </c>
    </row>
    <row r="20" spans="3:88" x14ac:dyDescent="0.25">
      <c r="C20" s="19" t="s">
        <v>82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1"/>
      <c r="CB20" s="4">
        <v>1</v>
      </c>
      <c r="CC20" t="str">
        <f t="shared" si="0"/>
        <v>1</v>
      </c>
      <c r="CD20" t="str">
        <f xml:space="preserve"> IF($CB$20 &gt;= $G$140, "1","0")</f>
        <v>1</v>
      </c>
      <c r="CE20">
        <f xml:space="preserve"> IF( AND( $CC$20 = "1", $CD$20 = "1" ), 1, IF( AND( $CC$20 = "1", $CD$20 = "0" ), 2, IF( AND( $CC$20 = "0", $CD$20 = "1" ), 3, 4 ) ) )</f>
        <v>1</v>
      </c>
      <c r="CG20" s="4">
        <v>1.0642968954759482E-70</v>
      </c>
      <c r="CH20" t="str">
        <f>"0"</f>
        <v>0</v>
      </c>
      <c r="CI20" t="str">
        <f xml:space="preserve"> IF($CG$20 &gt;= $G$164, "1","0")</f>
        <v>0</v>
      </c>
      <c r="CJ20">
        <f xml:space="preserve"> IF( AND( $CH$20 = "1", $CI$20 = "1" ), 1, IF( AND( $CH$20 = "1", $CI$20 = "0" ), 2, IF( AND( $CH$20 = "0", $CI$20 = "1" ), 3, 4 ) ) )</f>
        <v>4</v>
      </c>
    </row>
    <row r="21" spans="3:88" x14ac:dyDescent="0.25">
      <c r="C21" s="24" t="s">
        <v>83</v>
      </c>
      <c r="D21" s="26"/>
      <c r="E21" s="29">
        <v>30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1"/>
      <c r="CB21" s="4">
        <v>1</v>
      </c>
      <c r="CC21" t="str">
        <f t="shared" si="0"/>
        <v>1</v>
      </c>
      <c r="CD21" t="str">
        <f xml:space="preserve"> IF($CB$21 &gt;= $G$140, "1","0")</f>
        <v>1</v>
      </c>
      <c r="CE21">
        <f xml:space="preserve"> IF( AND( $CC$21 = "1", $CD$21 = "1" ), 1, IF( AND( $CC$21 = "1", $CD$21 = "0" ), 2, IF( AND( $CC$21 = "0", $CD$21 = "1" ), 3, 4 ) ) )</f>
        <v>1</v>
      </c>
      <c r="CG21" s="4">
        <v>1.1067521909672934E-78</v>
      </c>
      <c r="CH21" t="str">
        <f>"0"</f>
        <v>0</v>
      </c>
      <c r="CI21" t="str">
        <f xml:space="preserve"> IF($CG$21 &gt;= $G$164, "1","0")</f>
        <v>0</v>
      </c>
      <c r="CJ21">
        <f xml:space="preserve"> IF( AND( $CH$21 = "1", $CI$21 = "1" ), 1, IF( AND( $CH$21 = "1", $CI$21 = "0" ), 2, IF( AND( $CH$21 = "0", $CI$21 = "1" ), 3, 4 ) ) )</f>
        <v>4</v>
      </c>
    </row>
    <row r="22" spans="3:88" x14ac:dyDescent="0.25">
      <c r="C22" s="24" t="s">
        <v>84</v>
      </c>
      <c r="D22" s="26"/>
      <c r="E22" s="4" t="s">
        <v>0</v>
      </c>
      <c r="F22" s="4" t="s">
        <v>1</v>
      </c>
      <c r="G22" s="4" t="s">
        <v>2</v>
      </c>
      <c r="H22" s="4" t="s">
        <v>3</v>
      </c>
      <c r="I22" s="4" t="s">
        <v>4</v>
      </c>
      <c r="J22" s="4" t="s">
        <v>5</v>
      </c>
      <c r="K22" s="4" t="s">
        <v>6</v>
      </c>
      <c r="L22" s="4" t="s">
        <v>7</v>
      </c>
      <c r="M22" s="4" t="s">
        <v>8</v>
      </c>
      <c r="N22" s="4" t="s">
        <v>9</v>
      </c>
      <c r="O22" s="4" t="s">
        <v>10</v>
      </c>
      <c r="P22" s="4" t="s">
        <v>11</v>
      </c>
      <c r="Q22" s="4" t="s">
        <v>12</v>
      </c>
      <c r="R22" s="4" t="s">
        <v>13</v>
      </c>
      <c r="S22" s="4" t="s">
        <v>14</v>
      </c>
      <c r="T22" s="4" t="s">
        <v>15</v>
      </c>
      <c r="U22" s="4" t="s">
        <v>16</v>
      </c>
      <c r="V22" s="4" t="s">
        <v>17</v>
      </c>
      <c r="W22" s="4" t="s">
        <v>18</v>
      </c>
      <c r="X22" s="4" t="s">
        <v>19</v>
      </c>
      <c r="Y22" s="4" t="s">
        <v>20</v>
      </c>
      <c r="Z22" s="4" t="s">
        <v>21</v>
      </c>
      <c r="AA22" s="4" t="s">
        <v>22</v>
      </c>
      <c r="AB22" s="4" t="s">
        <v>23</v>
      </c>
      <c r="AC22" s="4" t="s">
        <v>24</v>
      </c>
      <c r="AD22" s="4" t="s">
        <v>25</v>
      </c>
      <c r="AE22" s="4" t="s">
        <v>26</v>
      </c>
      <c r="AF22" s="4" t="s">
        <v>27</v>
      </c>
      <c r="AG22" s="4" t="s">
        <v>28</v>
      </c>
      <c r="AH22" s="4" t="s">
        <v>29</v>
      </c>
      <c r="CB22" s="4">
        <v>1</v>
      </c>
      <c r="CC22" t="str">
        <f t="shared" si="0"/>
        <v>1</v>
      </c>
      <c r="CD22" t="str">
        <f xml:space="preserve"> IF($CB$22 &gt;= $G$140, "1","0")</f>
        <v>1</v>
      </c>
      <c r="CE22">
        <f xml:space="preserve"> IF( AND( $CC$22 = "1", $CD$22 = "1" ), 1, IF( AND( $CC$22 = "1", $CD$22 = "0" ), 2, IF( AND( $CC$22 = "0", $CD$22 = "1" ), 3, 4 ) ) )</f>
        <v>1</v>
      </c>
      <c r="CG22" s="4">
        <v>2.9716155253138625E-47</v>
      </c>
      <c r="CH22" t="str">
        <f>"0"</f>
        <v>0</v>
      </c>
      <c r="CI22" t="str">
        <f xml:space="preserve"> IF($CG$22 &gt;= $G$164, "1","0")</f>
        <v>0</v>
      </c>
      <c r="CJ22">
        <f xml:space="preserve"> IF( AND( $CH$22 = "1", $CI$22 = "1" ), 1, IF( AND( $CH$22 = "1", $CI$22 = "0" ), 2, IF( AND( $CH$22 = "0", $CI$22 = "1" ), 3, 4 ) ) )</f>
        <v>4</v>
      </c>
    </row>
    <row r="23" spans="3:88" x14ac:dyDescent="0.25">
      <c r="C23" s="24" t="s">
        <v>85</v>
      </c>
      <c r="D23" s="26"/>
      <c r="E23" s="27" t="s">
        <v>30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3"/>
      <c r="CB23" s="4">
        <v>1</v>
      </c>
      <c r="CC23" t="str">
        <f t="shared" si="0"/>
        <v>1</v>
      </c>
      <c r="CD23" t="str">
        <f xml:space="preserve"> IF($CB$23 &gt;= $G$140, "1","0")</f>
        <v>1</v>
      </c>
      <c r="CE23">
        <f xml:space="preserve"> IF( AND( $CC$23 = "1", $CD$23 = "1" ), 1, IF( AND( $CC$23 = "1", $CD$23 = "0" ), 2, IF( AND( $CC$23 = "0", $CD$23 = "1" ), 3, 4 ) ) )</f>
        <v>1</v>
      </c>
      <c r="CG23" s="4">
        <v>0.99999998563201631</v>
      </c>
      <c r="CH23" t="str">
        <f>"1"</f>
        <v>1</v>
      </c>
      <c r="CI23" t="str">
        <f xml:space="preserve"> IF($CG$23 &gt;= $G$164, "1","0")</f>
        <v>1</v>
      </c>
      <c r="CJ23">
        <f xml:space="preserve"> IF( AND( $CH$23 = "1", $CI$23 = "1" ), 1, IF( AND( $CH$23 = "1", $CI$23 = "0" ), 2, IF( AND( $CH$23 = "0", $CI$23 = "1" ), 3, 4 ) ) )</f>
        <v>1</v>
      </c>
    </row>
    <row r="24" spans="3:88" x14ac:dyDescent="0.25">
      <c r="CB24" s="4">
        <v>1</v>
      </c>
      <c r="CC24" t="str">
        <f t="shared" si="0"/>
        <v>1</v>
      </c>
      <c r="CD24" t="str">
        <f xml:space="preserve"> IF($CB$24 &gt;= $G$140, "1","0")</f>
        <v>1</v>
      </c>
      <c r="CE24">
        <f xml:space="preserve"> IF( AND( $CC$24 = "1", $CD$24 = "1" ), 1, IF( AND( $CC$24 = "1", $CD$24 = "0" ), 2, IF( AND( $CC$24 = "0", $CD$24 = "1" ), 3, 4 ) ) )</f>
        <v>1</v>
      </c>
      <c r="CG24" s="4">
        <v>9.271622397570343E-6</v>
      </c>
      <c r="CH24" t="str">
        <f t="shared" ref="CH24:CH31" si="2">"0"</f>
        <v>0</v>
      </c>
      <c r="CI24" t="str">
        <f xml:space="preserve"> IF($CG$24 &gt;= $G$164, "1","0")</f>
        <v>0</v>
      </c>
      <c r="CJ24">
        <f xml:space="preserve"> IF( AND( $CH$24 = "1", $CI$24 = "1" ), 1, IF( AND( $CH$24 = "1", $CI$24 = "0" ), 2, IF( AND( $CH$24 = "0", $CI$24 = "1" ), 3, 4 ) ) )</f>
        <v>4</v>
      </c>
    </row>
    <row r="25" spans="3:88" x14ac:dyDescent="0.25">
      <c r="C25" s="19" t="s">
        <v>86</v>
      </c>
      <c r="D25" s="20"/>
      <c r="E25" s="20"/>
      <c r="F25" s="20"/>
      <c r="G25" s="20"/>
      <c r="H25" s="20"/>
      <c r="I25" s="20"/>
      <c r="J25" s="21"/>
      <c r="CB25" s="4">
        <v>1</v>
      </c>
      <c r="CC25" t="str">
        <f t="shared" si="0"/>
        <v>1</v>
      </c>
      <c r="CD25" t="str">
        <f xml:space="preserve"> IF($CB$25 &gt;= $G$140, "1","0")</f>
        <v>1</v>
      </c>
      <c r="CE25">
        <f xml:space="preserve"> IF( AND( $CC$25 = "1", $CD$25 = "1" ), 1, IF( AND( $CC$25 = "1", $CD$25 = "0" ), 2, IF( AND( $CC$25 = "0", $CD$25 = "1" ), 3, 4 ) ) )</f>
        <v>1</v>
      </c>
      <c r="CG25" s="4">
        <v>3.5716237246909449E-47</v>
      </c>
      <c r="CH25" t="str">
        <f t="shared" si="2"/>
        <v>0</v>
      </c>
      <c r="CI25" t="str">
        <f xml:space="preserve"> IF($CG$25 &gt;= $G$164, "1","0")</f>
        <v>0</v>
      </c>
      <c r="CJ25">
        <f xml:space="preserve"> IF( AND( $CH$25 = "1", $CI$25 = "1" ), 1, IF( AND( $CH$25 = "1", $CI$25 = "0" ), 2, IF( AND( $CH$25 = "0", $CI$25 = "1" ), 3, 4 ) ) )</f>
        <v>4</v>
      </c>
    </row>
    <row r="26" spans="3:88" x14ac:dyDescent="0.25">
      <c r="C26" s="24" t="s">
        <v>87</v>
      </c>
      <c r="D26" s="25"/>
      <c r="E26" s="25"/>
      <c r="F26" s="26"/>
      <c r="G26" s="29" t="s">
        <v>88</v>
      </c>
      <c r="H26" s="30"/>
      <c r="I26" s="30"/>
      <c r="J26" s="31"/>
      <c r="CB26" s="4">
        <v>1</v>
      </c>
      <c r="CC26" t="str">
        <f t="shared" si="0"/>
        <v>1</v>
      </c>
      <c r="CD26" t="str">
        <f xml:space="preserve"> IF($CB$26 &gt;= $G$140, "1","0")</f>
        <v>1</v>
      </c>
      <c r="CE26">
        <f xml:space="preserve"> IF( AND( $CC$26 = "1", $CD$26 = "1" ), 1, IF( AND( $CC$26 = "1", $CD$26 = "0" ), 2, IF( AND( $CC$26 = "0", $CD$26 = "1" ), 3, 4 ) ) )</f>
        <v>1</v>
      </c>
      <c r="CG26" s="4">
        <v>1.3309877709722884E-87</v>
      </c>
      <c r="CH26" t="str">
        <f t="shared" si="2"/>
        <v>0</v>
      </c>
      <c r="CI26" t="str">
        <f xml:space="preserve"> IF($CG$26 &gt;= $G$164, "1","0")</f>
        <v>0</v>
      </c>
      <c r="CJ26">
        <f xml:space="preserve"> IF( AND( $CH$26 = "1", $CI$26 = "1" ), 1, IF( AND( $CH$26 = "1", $CI$26 = "0" ), 2, IF( AND( $CH$26 = "0", $CI$26 = "1" ), 3, 4 ) ) )</f>
        <v>4</v>
      </c>
    </row>
    <row r="27" spans="3:88" x14ac:dyDescent="0.25">
      <c r="C27" s="24" t="s">
        <v>339</v>
      </c>
      <c r="D27" s="25"/>
      <c r="E27" s="25"/>
      <c r="F27" s="26"/>
      <c r="G27" s="29">
        <v>95</v>
      </c>
      <c r="H27" s="30"/>
      <c r="I27" s="30"/>
      <c r="J27" s="31"/>
      <c r="CB27" s="4">
        <v>1</v>
      </c>
      <c r="CC27" t="str">
        <f t="shared" si="0"/>
        <v>1</v>
      </c>
      <c r="CD27" t="str">
        <f xml:space="preserve"> IF($CB$27 &gt;= $G$140, "1","0")</f>
        <v>1</v>
      </c>
      <c r="CE27">
        <f xml:space="preserve"> IF( AND( $CC$27 = "1", $CD$27 = "1" ), 1, IF( AND( $CC$27 = "1", $CD$27 = "0" ), 2, IF( AND( $CC$27 = "0", $CD$27 = "1" ), 3, 4 ) ) )</f>
        <v>1</v>
      </c>
      <c r="CG27" s="4">
        <v>1.218421501436895E-30</v>
      </c>
      <c r="CH27" t="str">
        <f t="shared" si="2"/>
        <v>0</v>
      </c>
      <c r="CI27" t="str">
        <f xml:space="preserve"> IF($CG$27 &gt;= $G$164, "1","0")</f>
        <v>0</v>
      </c>
      <c r="CJ27">
        <f xml:space="preserve"> IF( AND( $CH$27 = "1", $CI$27 = "1" ), 1, IF( AND( $CH$27 = "1", $CI$27 = "0" ), 2, IF( AND( $CH$27 = "0", $CI$27 = "1" ), 3, 4 ) ) )</f>
        <v>4</v>
      </c>
    </row>
    <row r="28" spans="3:88" x14ac:dyDescent="0.25">
      <c r="C28" s="24" t="s">
        <v>340</v>
      </c>
      <c r="D28" s="25"/>
      <c r="E28" s="25"/>
      <c r="F28" s="26"/>
      <c r="G28" s="29">
        <v>50</v>
      </c>
      <c r="H28" s="30"/>
      <c r="I28" s="30"/>
      <c r="J28" s="31"/>
      <c r="CB28" s="4">
        <v>1</v>
      </c>
      <c r="CC28" t="str">
        <f t="shared" si="0"/>
        <v>1</v>
      </c>
      <c r="CD28" t="str">
        <f xml:space="preserve"> IF($CB$28 &gt;= $G$140, "1","0")</f>
        <v>1</v>
      </c>
      <c r="CE28">
        <f xml:space="preserve"> IF( AND( $CC$28 = "1", $CD$28 = "1" ), 1, IF( AND( $CC$28 = "1", $CD$28 = "0" ), 2, IF( AND( $CC$28 = "0", $CD$28 = "1" ), 3, 4 ) ) )</f>
        <v>1</v>
      </c>
      <c r="CG28" s="4">
        <v>3.8440403101829625E-20</v>
      </c>
      <c r="CH28" t="str">
        <f t="shared" si="2"/>
        <v>0</v>
      </c>
      <c r="CI28" t="str">
        <f xml:space="preserve"> IF($CG$28 &gt;= $G$164, "1","0")</f>
        <v>0</v>
      </c>
      <c r="CJ28">
        <f xml:space="preserve"> IF( AND( $CH$28 = "1", $CI$28 = "1" ), 1, IF( AND( $CH$28 = "1", $CI$28 = "0" ), 2, IF( AND( $CH$28 = "0", $CI$28 = "1" ), 3, 4 ) ) )</f>
        <v>4</v>
      </c>
    </row>
    <row r="29" spans="3:88" x14ac:dyDescent="0.25">
      <c r="C29" s="24" t="s">
        <v>94</v>
      </c>
      <c r="D29" s="25"/>
      <c r="E29" s="25"/>
      <c r="F29" s="26"/>
      <c r="G29" s="29" t="s">
        <v>135</v>
      </c>
      <c r="H29" s="30"/>
      <c r="I29" s="30"/>
      <c r="J29" s="31"/>
      <c r="CB29" s="4">
        <v>1</v>
      </c>
      <c r="CC29" t="str">
        <f t="shared" si="0"/>
        <v>1</v>
      </c>
      <c r="CD29" t="str">
        <f xml:space="preserve"> IF($CB$29 &gt;= $G$140, "1","0")</f>
        <v>1</v>
      </c>
      <c r="CE29">
        <f xml:space="preserve"> IF( AND( $CC$29 = "1", $CD$29 = "1" ), 1, IF( AND( $CC$29 = "1", $CD$29 = "0" ), 2, IF( AND( $CC$29 = "0", $CD$29 = "1" ), 3, 4 ) ) )</f>
        <v>1</v>
      </c>
      <c r="CG29" s="4">
        <v>0.99964984755914155</v>
      </c>
      <c r="CH29" t="str">
        <f t="shared" si="2"/>
        <v>0</v>
      </c>
      <c r="CI29" t="str">
        <f xml:space="preserve"> IF($CG$29 &gt;= $G$164, "1","0")</f>
        <v>1</v>
      </c>
      <c r="CJ29">
        <f xml:space="preserve"> IF( AND( $CH$29 = "1", $CI$29 = "1" ), 1, IF( AND( $CH$29 = "1", $CI$29 = "0" ), 2, IF( AND( $CH$29 = "0", $CI$29 = "1" ), 3, 4 ) ) )</f>
        <v>3</v>
      </c>
    </row>
    <row r="30" spans="3:88" x14ac:dyDescent="0.25">
      <c r="C30" s="24" t="s">
        <v>136</v>
      </c>
      <c r="D30" s="25"/>
      <c r="E30" s="25"/>
      <c r="F30" s="26"/>
      <c r="G30" s="29">
        <v>5</v>
      </c>
      <c r="H30" s="30"/>
      <c r="I30" s="30"/>
      <c r="J30" s="31"/>
      <c r="CB30" s="4">
        <v>0.99999999902880932</v>
      </c>
      <c r="CC30" t="str">
        <f t="shared" si="0"/>
        <v>1</v>
      </c>
      <c r="CD30" t="str">
        <f xml:space="preserve"> IF($CB$30 &gt;= $G$140, "1","0")</f>
        <v>1</v>
      </c>
      <c r="CE30">
        <f xml:space="preserve"> IF( AND( $CC$30 = "1", $CD$30 = "1" ), 1, IF( AND( $CC$30 = "1", $CD$30 = "0" ), 2, IF( AND( $CC$30 = "0", $CD$30 = "1" ), 3, 4 ) ) )</f>
        <v>1</v>
      </c>
      <c r="CG30" s="4">
        <v>1.0561710614064799E-2</v>
      </c>
      <c r="CH30" t="str">
        <f t="shared" si="2"/>
        <v>0</v>
      </c>
      <c r="CI30" t="str">
        <f xml:space="preserve"> IF($CG$30 &gt;= $G$164, "1","0")</f>
        <v>0</v>
      </c>
      <c r="CJ30">
        <f xml:space="preserve"> IF( AND( $CH$30 = "1", $CI$30 = "1" ), 1, IF( AND( $CH$30 = "1", $CI$30 = "0" ), 2, IF( AND( $CH$30 = "0", $CI$30 = "1" ), 3, 4 ) ) )</f>
        <v>4</v>
      </c>
    </row>
    <row r="31" spans="3:88" x14ac:dyDescent="0.25">
      <c r="C31" s="24" t="s">
        <v>350</v>
      </c>
      <c r="D31" s="25"/>
      <c r="E31" s="25"/>
      <c r="F31" s="26"/>
      <c r="G31" s="29" t="s">
        <v>138</v>
      </c>
      <c r="H31" s="30"/>
      <c r="I31" s="30"/>
      <c r="J31" s="31"/>
      <c r="CB31" s="4">
        <v>1</v>
      </c>
      <c r="CC31" t="str">
        <f t="shared" si="0"/>
        <v>1</v>
      </c>
      <c r="CD31" t="str">
        <f xml:space="preserve"> IF($CB$31 &gt;= $G$140, "1","0")</f>
        <v>1</v>
      </c>
      <c r="CE31">
        <f xml:space="preserve"> IF( AND( $CC$31 = "1", $CD$31 = "1" ), 1, IF( AND( $CC$31 = "1", $CD$31 = "0" ), 2, IF( AND( $CC$31 = "0", $CD$31 = "1" ), 3, 4 ) ) )</f>
        <v>1</v>
      </c>
      <c r="CG31" s="4">
        <v>8.7604362036679734E-32</v>
      </c>
      <c r="CH31" t="str">
        <f t="shared" si="2"/>
        <v>0</v>
      </c>
      <c r="CI31" t="str">
        <f xml:space="preserve"> IF($CG$31 &gt;= $G$164, "1","0")</f>
        <v>0</v>
      </c>
      <c r="CJ31">
        <f xml:space="preserve"> IF( AND( $CH$31 = "1", $CI$31 = "1" ), 1, IF( AND( $CH$31 = "1", $CI$31 = "0" ), 2, IF( AND( $CH$31 = "0", $CI$31 = "1" ), 3, 4 ) ) )</f>
        <v>4</v>
      </c>
    </row>
    <row r="32" spans="3:88" x14ac:dyDescent="0.25">
      <c r="C32" s="24" t="s">
        <v>139</v>
      </c>
      <c r="D32" s="25"/>
      <c r="E32" s="25"/>
      <c r="F32" s="26"/>
      <c r="G32" s="29">
        <v>3.84</v>
      </c>
      <c r="H32" s="30"/>
      <c r="I32" s="30"/>
      <c r="J32" s="31"/>
      <c r="CB32" s="4">
        <v>1</v>
      </c>
      <c r="CC32" t="str">
        <f t="shared" si="0"/>
        <v>1</v>
      </c>
      <c r="CD32" t="str">
        <f xml:space="preserve"> IF($CB$32 &gt;= $G$140, "1","0")</f>
        <v>1</v>
      </c>
      <c r="CE32">
        <f xml:space="preserve"> IF( AND( $CC$32 = "1", $CD$32 = "1" ), 1, IF( AND( $CC$32 = "1", $CD$32 = "0" ), 2, IF( AND( $CC$32 = "0", $CD$32 = "1" ), 3, 4 ) ) )</f>
        <v>1</v>
      </c>
      <c r="CG32" s="4">
        <v>0.99999999999983591</v>
      </c>
      <c r="CH32" t="str">
        <f>"1"</f>
        <v>1</v>
      </c>
      <c r="CI32" t="str">
        <f xml:space="preserve"> IF($CG$32 &gt;= $G$164, "1","0")</f>
        <v>1</v>
      </c>
      <c r="CJ32">
        <f xml:space="preserve"> IF( AND( $CH$32 = "1", $CI$32 = "1" ), 1, IF( AND( $CH$32 = "1", $CI$32 = "0" ), 2, IF( AND( $CH$32 = "0", $CI$32 = "1" ), 3, 4 ) ) )</f>
        <v>1</v>
      </c>
    </row>
    <row r="33" spans="2:88" x14ac:dyDescent="0.25">
      <c r="C33" s="24" t="s">
        <v>341</v>
      </c>
      <c r="D33" s="25"/>
      <c r="E33" s="25"/>
      <c r="F33" s="26"/>
      <c r="G33" s="29" t="s">
        <v>88</v>
      </c>
      <c r="H33" s="30"/>
      <c r="I33" s="30"/>
      <c r="J33" s="31"/>
      <c r="CB33" s="4">
        <v>1</v>
      </c>
      <c r="CC33" t="str">
        <f t="shared" ref="CC33:CC64" si="3">"1"</f>
        <v>1</v>
      </c>
      <c r="CD33" t="str">
        <f xml:space="preserve"> IF($CB$33 &gt;= $G$140, "1","0")</f>
        <v>1</v>
      </c>
      <c r="CE33">
        <f xml:space="preserve"> IF( AND( $CC$33 = "1", $CD$33 = "1" ), 1, IF( AND( $CC$33 = "1", $CD$33 = "0" ), 2, IF( AND( $CC$33 = "0", $CD$33 = "1" ), 3, 4 ) ) )</f>
        <v>1</v>
      </c>
      <c r="CG33" s="4">
        <v>1</v>
      </c>
      <c r="CH33" t="str">
        <f>"1"</f>
        <v>1</v>
      </c>
      <c r="CI33" t="str">
        <f xml:space="preserve"> IF($CG$33 &gt;= $G$164, "1","0")</f>
        <v>1</v>
      </c>
      <c r="CJ33">
        <f xml:space="preserve"> IF( AND( $CH$33 = "1", $CI$33 = "1" ), 1, IF( AND( $CH$33 = "1", $CI$33 = "0" ), 2, IF( AND( $CH$33 = "0", $CI$33 = "1" ), 3, 4 ) ) )</f>
        <v>1</v>
      </c>
    </row>
    <row r="34" spans="2:88" x14ac:dyDescent="0.25">
      <c r="C34" s="24" t="s">
        <v>342</v>
      </c>
      <c r="D34" s="25"/>
      <c r="E34" s="25"/>
      <c r="F34" s="26"/>
      <c r="G34" s="29" t="s">
        <v>88</v>
      </c>
      <c r="H34" s="30"/>
      <c r="I34" s="30"/>
      <c r="J34" s="31"/>
      <c r="CB34" s="4">
        <v>1</v>
      </c>
      <c r="CC34" t="str">
        <f t="shared" si="3"/>
        <v>1</v>
      </c>
      <c r="CD34" t="str">
        <f xml:space="preserve"> IF($CB$34 &gt;= $G$140, "1","0")</f>
        <v>1</v>
      </c>
      <c r="CE34">
        <f xml:space="preserve"> IF( AND( $CC$34 = "1", $CD$34 = "1" ), 1, IF( AND( $CC$34 = "1", $CD$34 = "0" ), 2, IF( AND( $CC$34 = "0", $CD$34 = "1" ), 3, 4 ) ) )</f>
        <v>1</v>
      </c>
      <c r="CG34" s="4">
        <v>4.1379712737710564E-42</v>
      </c>
      <c r="CH34" t="str">
        <f t="shared" ref="CH34:CH42" si="4">"0"</f>
        <v>0</v>
      </c>
      <c r="CI34" t="str">
        <f xml:space="preserve"> IF($CG$34 &gt;= $G$164, "1","0")</f>
        <v>0</v>
      </c>
      <c r="CJ34">
        <f xml:space="preserve"> IF( AND( $CH$34 = "1", $CI$34 = "1" ), 1, IF( AND( $CH$34 = "1", $CI$34 = "0" ), 2, IF( AND( $CH$34 = "0", $CI$34 = "1" ), 3, 4 ) ) )</f>
        <v>4</v>
      </c>
    </row>
    <row r="35" spans="2:88" x14ac:dyDescent="0.25">
      <c r="CB35" s="4">
        <v>1</v>
      </c>
      <c r="CC35" t="str">
        <f t="shared" si="3"/>
        <v>1</v>
      </c>
      <c r="CD35" t="str">
        <f xml:space="preserve"> IF($CB$35 &gt;= $G$140, "1","0")</f>
        <v>1</v>
      </c>
      <c r="CE35">
        <f xml:space="preserve"> IF( AND( $CC$35 = "1", $CD$35 = "1" ), 1, IF( AND( $CC$35 = "1", $CD$35 = "0" ), 2, IF( AND( $CC$35 = "0", $CD$35 = "1" ), 3, 4 ) ) )</f>
        <v>1</v>
      </c>
      <c r="CG35" s="4">
        <v>3.2260219112159984E-107</v>
      </c>
      <c r="CH35" t="str">
        <f t="shared" si="4"/>
        <v>0</v>
      </c>
      <c r="CI35" t="str">
        <f xml:space="preserve"> IF($CG$35 &gt;= $G$164, "1","0")</f>
        <v>0</v>
      </c>
      <c r="CJ35">
        <f xml:space="preserve"> IF( AND( $CH$35 = "1", $CI$35 = "1" ), 1, IF( AND( $CH$35 = "1", $CI$35 = "0" ), 2, IF( AND( $CH$35 = "0", $CI$35 = "1" ), 3, 4 ) ) )</f>
        <v>4</v>
      </c>
    </row>
    <row r="36" spans="2:88" x14ac:dyDescent="0.25">
      <c r="C36" s="19" t="s">
        <v>101</v>
      </c>
      <c r="D36" s="20"/>
      <c r="E36" s="20"/>
      <c r="F36" s="20"/>
      <c r="G36" s="21"/>
      <c r="CB36" s="4">
        <v>1</v>
      </c>
      <c r="CC36" t="str">
        <f t="shared" si="3"/>
        <v>1</v>
      </c>
      <c r="CD36" t="str">
        <f xml:space="preserve"> IF($CB$36 &gt;= $G$140, "1","0")</f>
        <v>1</v>
      </c>
      <c r="CE36">
        <f xml:space="preserve"> IF( AND( $CC$36 = "1", $CD$36 = "1" ), 1, IF( AND( $CC$36 = "1", $CD$36 = "0" ), 2, IF( AND( $CC$36 = "0", $CD$36 = "1" ), 3, 4 ) ) )</f>
        <v>1</v>
      </c>
      <c r="CG36" s="4">
        <v>7.980649718440931E-33</v>
      </c>
      <c r="CH36" t="str">
        <f t="shared" si="4"/>
        <v>0</v>
      </c>
      <c r="CI36" t="str">
        <f xml:space="preserve"> IF($CG$36 &gt;= $G$164, "1","0")</f>
        <v>0</v>
      </c>
      <c r="CJ36">
        <f xml:space="preserve"> IF( AND( $CH$36 = "1", $CI$36 = "1" ), 1, IF( AND( $CH$36 = "1", $CI$36 = "0" ), 2, IF( AND( $CH$36 = "0", $CI$36 = "1" ), 3, 4 ) ) )</f>
        <v>4</v>
      </c>
    </row>
    <row r="37" spans="2:88" x14ac:dyDescent="0.25">
      <c r="C37" s="27" t="s">
        <v>102</v>
      </c>
      <c r="D37" s="28"/>
      <c r="E37" s="28"/>
      <c r="F37" s="28"/>
      <c r="G37" s="23"/>
      <c r="CB37" s="4">
        <v>1</v>
      </c>
      <c r="CC37" t="str">
        <f t="shared" si="3"/>
        <v>1</v>
      </c>
      <c r="CD37" t="str">
        <f xml:space="preserve"> IF($CB$37 &gt;= $G$140, "1","0")</f>
        <v>1</v>
      </c>
      <c r="CE37">
        <f xml:space="preserve"> IF( AND( $CC$37 = "1", $CD$37 = "1" ), 1, IF( AND( $CC$37 = "1", $CD$37 = "0" ), 2, IF( AND( $CC$37 = "0", $CD$37 = "1" ), 3, 4 ) ) )</f>
        <v>1</v>
      </c>
      <c r="CG37" s="4">
        <v>3.0266328393578098E-44</v>
      </c>
      <c r="CH37" t="str">
        <f t="shared" si="4"/>
        <v>0</v>
      </c>
      <c r="CI37" t="str">
        <f xml:space="preserve"> IF($CG$37 &gt;= $G$164, "1","0")</f>
        <v>0</v>
      </c>
      <c r="CJ37">
        <f xml:space="preserve"> IF( AND( $CH$37 = "1", $CI$37 = "1" ), 1, IF( AND( $CH$37 = "1", $CI$37 = "0" ), 2, IF( AND( $CH$37 = "0", $CI$37 = "1" ), 3, 4 ) ) )</f>
        <v>4</v>
      </c>
    </row>
    <row r="38" spans="2:88" x14ac:dyDescent="0.25">
      <c r="C38" s="27" t="s">
        <v>225</v>
      </c>
      <c r="D38" s="28"/>
      <c r="E38" s="28"/>
      <c r="F38" s="28"/>
      <c r="G38" s="23"/>
      <c r="CB38" s="4">
        <v>1</v>
      </c>
      <c r="CC38" t="str">
        <f t="shared" si="3"/>
        <v>1</v>
      </c>
      <c r="CD38" t="str">
        <f xml:space="preserve"> IF($CB$38 &gt;= $G$140, "1","0")</f>
        <v>1</v>
      </c>
      <c r="CE38">
        <f xml:space="preserve"> IF( AND( $CC$38 = "1", $CD$38 = "1" ), 1, IF( AND( $CC$38 = "1", $CD$38 = "0" ), 2, IF( AND( $CC$38 = "0", $CD$38 = "1" ), 3, 4 ) ) )</f>
        <v>1</v>
      </c>
      <c r="CG38" s="4">
        <v>1.4703057473830518E-90</v>
      </c>
      <c r="CH38" t="str">
        <f t="shared" si="4"/>
        <v>0</v>
      </c>
      <c r="CI38" t="str">
        <f xml:space="preserve"> IF($CG$38 &gt;= $G$164, "1","0")</f>
        <v>0</v>
      </c>
      <c r="CJ38">
        <f xml:space="preserve"> IF( AND( $CH$38 = "1", $CI$38 = "1" ), 1, IF( AND( $CH$38 = "1", $CI$38 = "0" ), 2, IF( AND( $CH$38 = "0", $CI$38 = "1" ), 3, 4 ) ) )</f>
        <v>4</v>
      </c>
    </row>
    <row r="39" spans="2:88" x14ac:dyDescent="0.25">
      <c r="C39" s="27" t="s">
        <v>103</v>
      </c>
      <c r="D39" s="28"/>
      <c r="E39" s="28"/>
      <c r="F39" s="28"/>
      <c r="G39" s="23"/>
      <c r="CB39" s="4">
        <v>1</v>
      </c>
      <c r="CC39" t="str">
        <f t="shared" si="3"/>
        <v>1</v>
      </c>
      <c r="CD39" t="str">
        <f xml:space="preserve"> IF($CB$39 &gt;= $G$140, "1","0")</f>
        <v>1</v>
      </c>
      <c r="CE39">
        <f xml:space="preserve"> IF( AND( $CC$39 = "1", $CD$39 = "1" ), 1, IF( AND( $CC$39 = "1", $CD$39 = "0" ), 2, IF( AND( $CC$39 = "0", $CD$39 = "1" ), 3, 4 ) ) )</f>
        <v>1</v>
      </c>
      <c r="CG39" s="4">
        <v>3.3568991725478468E-4</v>
      </c>
      <c r="CH39" t="str">
        <f t="shared" si="4"/>
        <v>0</v>
      </c>
      <c r="CI39" t="str">
        <f xml:space="preserve"> IF($CG$39 &gt;= $G$164, "1","0")</f>
        <v>0</v>
      </c>
      <c r="CJ39">
        <f xml:space="preserve"> IF( AND( $CH$39 = "1", $CI$39 = "1" ), 1, IF( AND( $CH$39 = "1", $CI$39 = "0" ), 2, IF( AND( $CH$39 = "0", $CI$39 = "1" ), 3, 4 ) ) )</f>
        <v>4</v>
      </c>
    </row>
    <row r="40" spans="2:88" x14ac:dyDescent="0.25">
      <c r="C40" s="27" t="s">
        <v>226</v>
      </c>
      <c r="D40" s="28"/>
      <c r="E40" s="28"/>
      <c r="F40" s="28"/>
      <c r="G40" s="23"/>
      <c r="CB40" s="4">
        <v>1</v>
      </c>
      <c r="CC40" t="str">
        <f t="shared" si="3"/>
        <v>1</v>
      </c>
      <c r="CD40" t="str">
        <f xml:space="preserve"> IF($CB$40 &gt;= $G$140, "1","0")</f>
        <v>1</v>
      </c>
      <c r="CE40">
        <f xml:space="preserve"> IF( AND( $CC$40 = "1", $CD$40 = "1" ), 1, IF( AND( $CC$40 = "1", $CD$40 = "0" ), 2, IF( AND( $CC$40 = "0", $CD$40 = "1" ), 3, 4 ) ) )</f>
        <v>1</v>
      </c>
      <c r="CG40" s="4">
        <v>1.5071662235698406E-7</v>
      </c>
      <c r="CH40" t="str">
        <f t="shared" si="4"/>
        <v>0</v>
      </c>
      <c r="CI40" t="str">
        <f xml:space="preserve"> IF($CG$40 &gt;= $G$164, "1","0")</f>
        <v>0</v>
      </c>
      <c r="CJ40">
        <f xml:space="preserve"> IF( AND( $CH$40 = "1", $CI$40 = "1" ), 1, IF( AND( $CH$40 = "1", $CI$40 = "0" ), 2, IF( AND( $CH$40 = "0", $CI$40 = "1" ), 3, 4 ) ) )</f>
        <v>4</v>
      </c>
    </row>
    <row r="41" spans="2:88" x14ac:dyDescent="0.25">
      <c r="CB41" s="4">
        <v>1</v>
      </c>
      <c r="CC41" t="str">
        <f t="shared" si="3"/>
        <v>1</v>
      </c>
      <c r="CD41" t="str">
        <f xml:space="preserve"> IF($CB$41 &gt;= $G$140, "1","0")</f>
        <v>1</v>
      </c>
      <c r="CE41">
        <f xml:space="preserve"> IF( AND( $CC$41 = "1", $CD$41 = "1" ), 1, IF( AND( $CC$41 = "1", $CD$41 = "0" ), 2, IF( AND( $CC$41 = "0", $CD$41 = "1" ), 3, 4 ) ) )</f>
        <v>1</v>
      </c>
      <c r="CG41" s="4">
        <v>0.99999265357332257</v>
      </c>
      <c r="CH41" t="str">
        <f t="shared" si="4"/>
        <v>0</v>
      </c>
      <c r="CI41" t="str">
        <f xml:space="preserve"> IF($CG$41 &gt;= $G$164, "1","0")</f>
        <v>1</v>
      </c>
      <c r="CJ41">
        <f xml:space="preserve"> IF( AND( $CH$41 = "1", $CI$41 = "1" ), 1, IF( AND( $CH$41 = "1", $CI$41 = "0" ), 2, IF( AND( $CH$41 = "0", $CI$41 = "1" ), 3, 4 ) ) )</f>
        <v>3</v>
      </c>
    </row>
    <row r="42" spans="2:88" x14ac:dyDescent="0.25">
      <c r="CB42" s="4">
        <v>1</v>
      </c>
      <c r="CC42" t="str">
        <f t="shared" si="3"/>
        <v>1</v>
      </c>
      <c r="CD42" t="str">
        <f xml:space="preserve"> IF($CB$42 &gt;= $G$140, "1","0")</f>
        <v>1</v>
      </c>
      <c r="CE42">
        <f xml:space="preserve"> IF( AND( $CC$42 = "1", $CD$42 = "1" ), 1, IF( AND( $CC$42 = "1", $CD$42 = "0" ), 2, IF( AND( $CC$42 = "0", $CD$42 = "1" ), 3, 4 ) ) )</f>
        <v>1</v>
      </c>
      <c r="CG42" s="4">
        <v>9.763904734032166E-12</v>
      </c>
      <c r="CH42" t="str">
        <f t="shared" si="4"/>
        <v>0</v>
      </c>
      <c r="CI42" t="str">
        <f xml:space="preserve"> IF($CG$42 &gt;= $G$164, "1","0")</f>
        <v>0</v>
      </c>
      <c r="CJ42">
        <f xml:space="preserve"> IF( AND( $CH$42 = "1", $CI$42 = "1" ), 1, IF( AND( $CH$42 = "1", $CI$42 = "0" ), 2, IF( AND( $CH$42 = "0", $CI$42 = "1" ), 3, 4 ) ) )</f>
        <v>4</v>
      </c>
    </row>
    <row r="43" spans="2:88" ht="18.75" x14ac:dyDescent="0.3">
      <c r="B43" s="8" t="s">
        <v>204</v>
      </c>
      <c r="CB43" s="4">
        <v>1</v>
      </c>
      <c r="CC43" t="str">
        <f t="shared" si="3"/>
        <v>1</v>
      </c>
      <c r="CD43" t="str">
        <f xml:space="preserve"> IF($CB$43 &gt;= $G$140, "1","0")</f>
        <v>1</v>
      </c>
      <c r="CE43">
        <f xml:space="preserve"> IF( AND( $CC$43 = "1", $CD$43 = "1" ), 1, IF( AND( $CC$43 = "1", $CD$43 = "0" ), 2, IF( AND( $CC$43 = "0", $CD$43 = "1" ), 3, 4 ) ) )</f>
        <v>1</v>
      </c>
      <c r="CG43" s="4">
        <v>1</v>
      </c>
      <c r="CH43" t="str">
        <f>"1"</f>
        <v>1</v>
      </c>
      <c r="CI43" t="str">
        <f xml:space="preserve"> IF($CG$43 &gt;= $G$164, "1","0")</f>
        <v>1</v>
      </c>
      <c r="CJ43">
        <f xml:space="preserve"> IF( AND( $CH$43 = "1", $CI$43 = "1" ), 1, IF( AND( $CH$43 = "1", $CI$43 = "0" ), 2, IF( AND( $CH$43 = "0", $CI$43 = "1" ), 3, 4 ) ) )</f>
        <v>1</v>
      </c>
    </row>
    <row r="44" spans="2:88" x14ac:dyDescent="0.25">
      <c r="CB44" s="4">
        <v>1</v>
      </c>
      <c r="CC44" t="str">
        <f t="shared" si="3"/>
        <v>1</v>
      </c>
      <c r="CD44" t="str">
        <f xml:space="preserve"> IF($CB$44 &gt;= $G$140, "1","0")</f>
        <v>1</v>
      </c>
      <c r="CE44">
        <f xml:space="preserve"> IF( AND( $CC$44 = "1", $CD$44 = "1" ), 1, IF( AND( $CC$44 = "1", $CD$44 = "0" ), 2, IF( AND( $CC$44 = "0", $CD$44 = "1" ), 3, 4 ) ) )</f>
        <v>1</v>
      </c>
      <c r="CG44" s="4">
        <v>4.0690058988006185E-65</v>
      </c>
      <c r="CH44" t="str">
        <f>"0"</f>
        <v>0</v>
      </c>
      <c r="CI44" t="str">
        <f xml:space="preserve"> IF($CG$44 &gt;= $G$164, "1","0")</f>
        <v>0</v>
      </c>
      <c r="CJ44">
        <f xml:space="preserve"> IF( AND( $CH$44 = "1", $CI$44 = "1" ), 1, IF( AND( $CH$44 = "1", $CI$44 = "0" ), 2, IF( AND( $CH$44 = "0", $CI$44 = "1" ), 3, 4 ) ) )</f>
        <v>4</v>
      </c>
    </row>
    <row r="45" spans="2:88" x14ac:dyDescent="0.25">
      <c r="C45" s="27" t="s">
        <v>224</v>
      </c>
      <c r="D45" s="28"/>
      <c r="E45" s="28"/>
      <c r="F45" s="28"/>
      <c r="G45" s="23"/>
      <c r="CB45" s="4">
        <v>1</v>
      </c>
      <c r="CC45" t="str">
        <f t="shared" si="3"/>
        <v>1</v>
      </c>
      <c r="CD45" t="str">
        <f xml:space="preserve"> IF($CB$45 &gt;= $G$140, "1","0")</f>
        <v>1</v>
      </c>
      <c r="CE45">
        <f xml:space="preserve"> IF( AND( $CC$45 = "1", $CD$45 = "1" ), 1, IF( AND( $CC$45 = "1", $CD$45 = "0" ), 2, IF( AND( $CC$45 = "0", $CD$45 = "1" ), 3, 4 ) ) )</f>
        <v>1</v>
      </c>
      <c r="CG45" s="4">
        <v>2.7912290781629666E-77</v>
      </c>
      <c r="CH45" t="str">
        <f>"0"</f>
        <v>0</v>
      </c>
      <c r="CI45" t="str">
        <f xml:space="preserve"> IF($CG$45 &gt;= $G$164, "1","0")</f>
        <v>0</v>
      </c>
      <c r="CJ45">
        <f xml:space="preserve"> IF( AND( $CH$45 = "1", $CI$45 = "1" ), 1, IF( AND( $CH$45 = "1", $CI$45 = "0" ), 2, IF( AND( $CH$45 = "0", $CI$45 = "1" ), 3, 4 ) ) )</f>
        <v>4</v>
      </c>
    </row>
    <row r="46" spans="2:88" x14ac:dyDescent="0.25">
      <c r="CB46" s="4">
        <v>1</v>
      </c>
      <c r="CC46" t="str">
        <f t="shared" si="3"/>
        <v>1</v>
      </c>
      <c r="CD46" t="str">
        <f xml:space="preserve"> IF($CB$46 &gt;= $G$140, "1","0")</f>
        <v>1</v>
      </c>
      <c r="CE46">
        <f xml:space="preserve"> IF( AND( $CC$46 = "1", $CD$46 = "1" ), 1, IF( AND( $CC$46 = "1", $CD$46 = "0" ), 2, IF( AND( $CC$46 = "0", $CD$46 = "1" ), 3, 4 ) ) )</f>
        <v>1</v>
      </c>
      <c r="CG46" s="4">
        <v>1</v>
      </c>
      <c r="CH46" t="str">
        <f>"1"</f>
        <v>1</v>
      </c>
      <c r="CI46" t="str">
        <f xml:space="preserve"> IF($CG$46 &gt;= $G$164, "1","0")</f>
        <v>1</v>
      </c>
      <c r="CJ46">
        <f xml:space="preserve"> IF( AND( $CH$46 = "1", $CI$46 = "1" ), 1, IF( AND( $CH$46 = "1", $CI$46 = "0" ), 2, IF( AND( $CH$46 = "0", $CI$46 = "1" ), 3, 4 ) ) )</f>
        <v>1</v>
      </c>
    </row>
    <row r="47" spans="2:88" x14ac:dyDescent="0.25">
      <c r="C47" s="7" t="s">
        <v>197</v>
      </c>
      <c r="D47" s="7" t="s">
        <v>227</v>
      </c>
      <c r="CB47" s="4">
        <v>1</v>
      </c>
      <c r="CC47" t="str">
        <f t="shared" si="3"/>
        <v>1</v>
      </c>
      <c r="CD47" t="str">
        <f xml:space="preserve"> IF($CB$47 &gt;= $G$140, "1","0")</f>
        <v>1</v>
      </c>
      <c r="CE47">
        <f xml:space="preserve"> IF( AND( $CC$47 = "1", $CD$47 = "1" ), 1, IF( AND( $CC$47 = "1", $CD$47 = "0" ), 2, IF( AND( $CC$47 = "0", $CD$47 = "1" ), 3, 4 ) ) )</f>
        <v>1</v>
      </c>
      <c r="CG47" s="4">
        <v>1</v>
      </c>
      <c r="CH47" t="str">
        <f>"1"</f>
        <v>1</v>
      </c>
      <c r="CI47" t="str">
        <f xml:space="preserve"> IF($CG$47 &gt;= $G$164, "1","0")</f>
        <v>1</v>
      </c>
      <c r="CJ47">
        <f xml:space="preserve"> IF( AND( $CH$47 = "1", $CI$47 = "1" ), 1, IF( AND( $CH$47 = "1", $CI$47 = "0" ), 2, IF( AND( $CH$47 = "0", $CI$47 = "1" ), 3, 4 ) ) )</f>
        <v>1</v>
      </c>
    </row>
    <row r="48" spans="2:88" x14ac:dyDescent="0.25">
      <c r="C48" s="6">
        <v>0</v>
      </c>
      <c r="D48" s="4">
        <v>0.74105621805792166</v>
      </c>
      <c r="CB48" s="4">
        <v>1</v>
      </c>
      <c r="CC48" t="str">
        <f t="shared" si="3"/>
        <v>1</v>
      </c>
      <c r="CD48" t="str">
        <f xml:space="preserve"> IF($CB$48 &gt;= $G$140, "1","0")</f>
        <v>1</v>
      </c>
      <c r="CE48">
        <f xml:space="preserve"> IF( AND( $CC$48 = "1", $CD$48 = "1" ), 1, IF( AND( $CC$48 = "1", $CD$48 = "0" ), 2, IF( AND( $CC$48 = "0", $CD$48 = "1" ), 3, 4 ) ) )</f>
        <v>1</v>
      </c>
      <c r="CG48" s="4">
        <v>1.545596962274096E-88</v>
      </c>
      <c r="CH48" t="str">
        <f>"0"</f>
        <v>0</v>
      </c>
      <c r="CI48" t="str">
        <f xml:space="preserve"> IF($CG$48 &gt;= $G$164, "1","0")</f>
        <v>0</v>
      </c>
      <c r="CJ48">
        <f xml:space="preserve"> IF( AND( $CH$48 = "1", $CI$48 = "1" ), 1, IF( AND( $CH$48 = "1", $CI$48 = "0" ), 2, IF( AND( $CH$48 = "0", $CI$48 = "1" ), 3, 4 ) ) )</f>
        <v>4</v>
      </c>
    </row>
    <row r="49" spans="2:88" x14ac:dyDescent="0.25">
      <c r="C49" s="6">
        <v>1</v>
      </c>
      <c r="D49" s="4">
        <v>0.25894378194207834</v>
      </c>
      <c r="CB49" s="4">
        <v>1</v>
      </c>
      <c r="CC49" t="str">
        <f t="shared" si="3"/>
        <v>1</v>
      </c>
      <c r="CD49" t="str">
        <f xml:space="preserve"> IF($CB$49 &gt;= $G$140, "1","0")</f>
        <v>1</v>
      </c>
      <c r="CE49">
        <f xml:space="preserve"> IF( AND( $CC$49 = "1", $CD$49 = "1" ), 1, IF( AND( $CC$49 = "1", $CD$49 = "0" ), 2, IF( AND( $CC$49 = "0", $CD$49 = "1" ), 3, 4 ) ) )</f>
        <v>1</v>
      </c>
      <c r="CG49" s="4">
        <v>1</v>
      </c>
      <c r="CH49" t="str">
        <f>"1"</f>
        <v>1</v>
      </c>
      <c r="CI49" t="str">
        <f xml:space="preserve"> IF($CG$49 &gt;= $G$164, "1","0")</f>
        <v>1</v>
      </c>
      <c r="CJ49">
        <f xml:space="preserve"> IF( AND( $CH$49 = "1", $CI$49 = "1" ), 1, IF( AND( $CH$49 = "1", $CI$49 = "0" ), 2, IF( AND( $CH$49 = "0", $CI$49 = "1" ), 3, 4 ) ) )</f>
        <v>1</v>
      </c>
    </row>
    <row r="50" spans="2:88" x14ac:dyDescent="0.25">
      <c r="CB50" s="4">
        <v>1</v>
      </c>
      <c r="CC50" t="str">
        <f t="shared" si="3"/>
        <v>1</v>
      </c>
      <c r="CD50" t="str">
        <f xml:space="preserve"> IF($CB$50 &gt;= $G$140, "1","0")</f>
        <v>1</v>
      </c>
      <c r="CE50">
        <f xml:space="preserve"> IF( AND( $CC$50 = "1", $CD$50 = "1" ), 1, IF( AND( $CC$50 = "1", $CD$50 = "0" ), 2, IF( AND( $CC$50 = "0", $CD$50 = "1" ), 3, 4 ) ) )</f>
        <v>1</v>
      </c>
      <c r="CG50" s="4">
        <v>1.1615094980743708E-52</v>
      </c>
      <c r="CH50" t="str">
        <f>"0"</f>
        <v>0</v>
      </c>
      <c r="CI50" t="str">
        <f xml:space="preserve"> IF($CG$50 &gt;= $G$164, "1","0")</f>
        <v>0</v>
      </c>
      <c r="CJ50">
        <f xml:space="preserve"> IF( AND( $CH$50 = "1", $CI$50 = "1" ), 1, IF( AND( $CH$50 = "1", $CI$50 = "0" ), 2, IF( AND( $CH$50 = "0", $CI$50 = "1" ), 3, 4 ) ) )</f>
        <v>4</v>
      </c>
    </row>
    <row r="51" spans="2:88" x14ac:dyDescent="0.25">
      <c r="CB51" s="4">
        <v>1</v>
      </c>
      <c r="CC51" t="str">
        <f t="shared" si="3"/>
        <v>1</v>
      </c>
      <c r="CD51" t="str">
        <f xml:space="preserve"> IF($CB$51 &gt;= $G$140, "1","0")</f>
        <v>1</v>
      </c>
      <c r="CE51">
        <f xml:space="preserve"> IF( AND( $CC$51 = "1", $CD$51 = "1" ), 1, IF( AND( $CC$51 = "1", $CD$51 = "0" ), 2, IF( AND( $CC$51 = "0", $CD$51 = "1" ), 3, 4 ) ) )</f>
        <v>1</v>
      </c>
      <c r="CG51" s="4">
        <v>1</v>
      </c>
      <c r="CH51" t="str">
        <f>"1"</f>
        <v>1</v>
      </c>
      <c r="CI51" t="str">
        <f xml:space="preserve"> IF($CG$51 &gt;= $G$164, "1","0")</f>
        <v>1</v>
      </c>
      <c r="CJ51">
        <f xml:space="preserve"> IF( AND( $CH$51 = "1", $CI$51 = "1" ), 1, IF( AND( $CH$51 = "1", $CI$51 = "0" ), 2, IF( AND( $CH$51 = "0", $CI$51 = "1" ), 3, 4 ) ) )</f>
        <v>1</v>
      </c>
    </row>
    <row r="52" spans="2:88" ht="18.75" x14ac:dyDescent="0.3">
      <c r="B52" s="8" t="s">
        <v>104</v>
      </c>
      <c r="CB52" s="4">
        <v>1</v>
      </c>
      <c r="CC52" t="str">
        <f t="shared" si="3"/>
        <v>1</v>
      </c>
      <c r="CD52" t="str">
        <f xml:space="preserve"> IF($CB$52 &gt;= $G$140, "1","0")</f>
        <v>1</v>
      </c>
      <c r="CE52">
        <f xml:space="preserve"> IF( AND( $CC$52 = "1", $CD$52 = "1" ), 1, IF( AND( $CC$52 = "1", $CD$52 = "0" ), 2, IF( AND( $CC$52 = "0", $CD$52 = "1" ), 3, 4 ) ) )</f>
        <v>1</v>
      </c>
      <c r="CG52" s="4">
        <v>1</v>
      </c>
      <c r="CH52" t="str">
        <f>"1"</f>
        <v>1</v>
      </c>
      <c r="CI52" t="str">
        <f xml:space="preserve"> IF($CG$52 &gt;= $G$164, "1","0")</f>
        <v>1</v>
      </c>
      <c r="CJ52">
        <f xml:space="preserve"> IF( AND( $CH$52 = "1", $CI$52 = "1" ), 1, IF( AND( $CH$52 = "1", $CI$52 = "0" ), 2, IF( AND( $CH$52 = "0", $CI$52 = "1" ), 3, 4 ) ) )</f>
        <v>1</v>
      </c>
    </row>
    <row r="53" spans="2:88" x14ac:dyDescent="0.25">
      <c r="CB53" s="4">
        <v>1</v>
      </c>
      <c r="CC53" t="str">
        <f t="shared" si="3"/>
        <v>1</v>
      </c>
      <c r="CD53" t="str">
        <f xml:space="preserve"> IF($CB$53 &gt;= $G$140, "1","0")</f>
        <v>1</v>
      </c>
      <c r="CE53">
        <f xml:space="preserve"> IF( AND( $CC$53 = "1", $CD$53 = "1" ), 1, IF( AND( $CC$53 = "1", $CD$53 = "0" ), 2, IF( AND( $CC$53 = "0", $CD$53 = "1" ), 3, 4 ) ) )</f>
        <v>1</v>
      </c>
      <c r="CG53" s="4">
        <v>0.99979734809515808</v>
      </c>
      <c r="CH53" t="str">
        <f>"1"</f>
        <v>1</v>
      </c>
      <c r="CI53" t="str">
        <f xml:space="preserve"> IF($CG$53 &gt;= $G$164, "1","0")</f>
        <v>1</v>
      </c>
      <c r="CJ53">
        <f xml:space="preserve"> IF( AND( $CH$53 = "1", $CI$53 = "1" ), 1, IF( AND( $CH$53 = "1", $CI$53 = "0" ), 2, IF( AND( $CH$53 = "0", $CI$53 = "1" ), 3, 4 ) ) )</f>
        <v>1</v>
      </c>
    </row>
    <row r="54" spans="2:88" x14ac:dyDescent="0.25">
      <c r="C54" s="37" t="s">
        <v>105</v>
      </c>
      <c r="D54" s="38"/>
      <c r="E54" s="39"/>
      <c r="F54" s="4">
        <v>3.8385383972398643E-8</v>
      </c>
      <c r="CB54" s="4">
        <v>1</v>
      </c>
      <c r="CC54" t="str">
        <f t="shared" si="3"/>
        <v>1</v>
      </c>
      <c r="CD54" t="str">
        <f xml:space="preserve"> IF($CB$54 &gt;= $G$140, "1","0")</f>
        <v>1</v>
      </c>
      <c r="CE54">
        <f xml:space="preserve"> IF( AND( $CC$54 = "1", $CD$54 = "1" ), 1, IF( AND( $CC$54 = "1", $CD$54 = "0" ), 2, IF( AND( $CC$54 = "0", $CD$54 = "1" ), 3, 4 ) ) )</f>
        <v>1</v>
      </c>
      <c r="CG54" s="4">
        <v>1.6292723873737149E-38</v>
      </c>
      <c r="CH54" t="str">
        <f>"0"</f>
        <v>0</v>
      </c>
      <c r="CI54" t="str">
        <f xml:space="preserve"> IF($CG$54 &gt;= $G$164, "1","0")</f>
        <v>0</v>
      </c>
      <c r="CJ54">
        <f xml:space="preserve"> IF( AND( $CH$54 = "1", $CI$54 = "1" ), 1, IF( AND( $CH$54 = "1", $CI$54 = "0" ), 2, IF( AND( $CH$54 = "0", $CI$54 = "1" ), 3, 4 ) ) )</f>
        <v>4</v>
      </c>
    </row>
    <row r="55" spans="2:88" x14ac:dyDescent="0.25">
      <c r="CB55" s="4">
        <v>1</v>
      </c>
      <c r="CC55" t="str">
        <f t="shared" si="3"/>
        <v>1</v>
      </c>
      <c r="CD55" t="str">
        <f xml:space="preserve"> IF($CB$55 &gt;= $G$140, "1","0")</f>
        <v>1</v>
      </c>
      <c r="CE55">
        <f xml:space="preserve"> IF( AND( $CC$55 = "1", $CD$55 = "1" ), 1, IF( AND( $CC$55 = "1", $CD$55 = "0" ), 2, IF( AND( $CC$55 = "0", $CD$55 = "1" ), 3, 4 ) ) )</f>
        <v>1</v>
      </c>
      <c r="CG55" s="4">
        <v>0.97964399346492204</v>
      </c>
      <c r="CH55" t="str">
        <f>"0"</f>
        <v>0</v>
      </c>
      <c r="CI55" t="str">
        <f xml:space="preserve"> IF($CG$55 &gt;= $G$164, "1","0")</f>
        <v>1</v>
      </c>
      <c r="CJ55">
        <f xml:space="preserve"> IF( AND( $CH$55 = "1", $CI$55 = "1" ), 1, IF( AND( $CH$55 = "1", $CI$55 = "0" ), 2, IF( AND( $CH$55 = "0", $CI$55 = "1" ), 3, 4 ) ) )</f>
        <v>3</v>
      </c>
    </row>
    <row r="56" spans="2:88" x14ac:dyDescent="0.25">
      <c r="C56" s="40" t="s">
        <v>106</v>
      </c>
      <c r="D56" s="41"/>
      <c r="E56" s="40" t="s">
        <v>107</v>
      </c>
      <c r="F56" s="41"/>
      <c r="CB56" s="4">
        <v>1</v>
      </c>
      <c r="CC56" t="str">
        <f t="shared" si="3"/>
        <v>1</v>
      </c>
      <c r="CD56" t="str">
        <f xml:space="preserve"> IF($CB$56 &gt;= $G$140, "1","0")</f>
        <v>1</v>
      </c>
      <c r="CE56">
        <f xml:space="preserve"> IF( AND( $CC$56 = "1", $CD$56 = "1" ), 1, IF( AND( $CC$56 = "1", $CD$56 = "0" ), 2, IF( AND( $CC$56 = "0", $CD$56 = "1" ), 3, 4 ) ) )</f>
        <v>1</v>
      </c>
      <c r="CG56" s="4">
        <v>1</v>
      </c>
      <c r="CH56" t="str">
        <f>"1"</f>
        <v>1</v>
      </c>
      <c r="CI56" t="str">
        <f xml:space="preserve"> IF($CG$56 &gt;= $G$164, "1","0")</f>
        <v>1</v>
      </c>
      <c r="CJ56">
        <f xml:space="preserve"> IF( AND( $CH$56 = "1", $CI$56 = "1" ), 1, IF( AND( $CH$56 = "1", $CI$56 = "0" ), 2, IF( AND( $CH$56 = "0", $CI$56 = "1" ), 3, 4 ) ) )</f>
        <v>1</v>
      </c>
    </row>
    <row r="57" spans="2:88" x14ac:dyDescent="0.25">
      <c r="C57" s="10" t="s">
        <v>108</v>
      </c>
      <c r="D57" s="10" t="s">
        <v>109</v>
      </c>
      <c r="E57" s="10" t="s">
        <v>108</v>
      </c>
      <c r="F57" s="10" t="s">
        <v>109</v>
      </c>
      <c r="CB57" s="4">
        <v>1</v>
      </c>
      <c r="CC57" t="str">
        <f t="shared" si="3"/>
        <v>1</v>
      </c>
      <c r="CD57" t="str">
        <f xml:space="preserve"> IF($CB$57 &gt;= $G$140, "1","0")</f>
        <v>1</v>
      </c>
      <c r="CE57">
        <f xml:space="preserve"> IF( AND( $CC$57 = "1", $CD$57 = "1" ), 1, IF( AND( $CC$57 = "1", $CD$57 = "0" ), 2, IF( AND( $CC$57 = "0", $CD$57 = "1" ), 3, 4 ) ) )</f>
        <v>1</v>
      </c>
      <c r="CG57" s="4">
        <v>1.971427125551918E-16</v>
      </c>
      <c r="CH57" t="str">
        <f>"0"</f>
        <v>0</v>
      </c>
      <c r="CI57" t="str">
        <f xml:space="preserve"> IF($CG$57 &gt;= $G$164, "1","0")</f>
        <v>0</v>
      </c>
      <c r="CJ57">
        <f xml:space="preserve"> IF( AND( $CH$57 = "1", $CI$57 = "1" ), 1, IF( AND( $CH$57 = "1", $CI$57 = "0" ), 2, IF( AND( $CH$57 = "0", $CI$57 = "1" ), 3, 4 ) ) )</f>
        <v>4</v>
      </c>
    </row>
    <row r="58" spans="2:88" x14ac:dyDescent="0.25">
      <c r="C58" s="6" t="s">
        <v>110</v>
      </c>
      <c r="D58" s="4">
        <v>0.71721124377624201</v>
      </c>
      <c r="CB58" s="4">
        <v>1</v>
      </c>
      <c r="CC58" t="str">
        <f t="shared" si="3"/>
        <v>1</v>
      </c>
      <c r="CD58" t="str">
        <f xml:space="preserve"> IF($CB$58 &gt;= $G$140, "1","0")</f>
        <v>1</v>
      </c>
      <c r="CE58">
        <f xml:space="preserve"> IF( AND( $CC$58 = "1", $CD$58 = "1" ), 1, IF( AND( $CC$58 = "1", $CD$58 = "0" ), 2, IF( AND( $CC$58 = "0", $CD$58 = "1" ), 3, 4 ) ) )</f>
        <v>1</v>
      </c>
      <c r="CG58" s="4">
        <v>1.6469650268277713E-39</v>
      </c>
      <c r="CH58" t="str">
        <f>"0"</f>
        <v>0</v>
      </c>
      <c r="CI58" t="str">
        <f xml:space="preserve"> IF($CG$58 &gt;= $G$164, "1","0")</f>
        <v>0</v>
      </c>
      <c r="CJ58">
        <f xml:space="preserve"> IF( AND( $CH$58 = "1", $CI$58 = "1" ), 1, IF( AND( $CH$58 = "1", $CI$58 = "0" ), 2, IF( AND( $CH$58 = "0", $CI$58 = "1" ), 3, 4 ) ) )</f>
        <v>4</v>
      </c>
    </row>
    <row r="59" spans="2:88" x14ac:dyDescent="0.25">
      <c r="C59" s="6" t="s">
        <v>0</v>
      </c>
      <c r="D59" s="4">
        <v>294507.64256297296</v>
      </c>
      <c r="CB59" s="4">
        <v>1</v>
      </c>
      <c r="CC59" t="str">
        <f t="shared" si="3"/>
        <v>1</v>
      </c>
      <c r="CD59" t="str">
        <f xml:space="preserve"> IF($CB$59 &gt;= $G$140, "1","0")</f>
        <v>1</v>
      </c>
      <c r="CE59">
        <f xml:space="preserve"> IF( AND( $CC$59 = "1", $CD$59 = "1" ), 1, IF( AND( $CC$59 = "1", $CD$59 = "0" ), 2, IF( AND( $CC$59 = "0", $CD$59 = "1" ), 3, 4 ) ) )</f>
        <v>1</v>
      </c>
      <c r="CG59" s="4">
        <v>7.0692146855204183E-37</v>
      </c>
      <c r="CH59" t="str">
        <f>"0"</f>
        <v>0</v>
      </c>
      <c r="CI59" t="str">
        <f xml:space="preserve"> IF($CG$59 &gt;= $G$164, "1","0")</f>
        <v>0</v>
      </c>
      <c r="CJ59">
        <f xml:space="preserve"> IF( AND( $CH$59 = "1", $CI$59 = "1" ), 1, IF( AND( $CH$59 = "1", $CI$59 = "0" ), 2, IF( AND( $CH$59 = "0", $CI$59 = "1" ), 3, 4 ) ) )</f>
        <v>4</v>
      </c>
    </row>
    <row r="60" spans="2:88" x14ac:dyDescent="0.25">
      <c r="C60" s="6" t="s">
        <v>1</v>
      </c>
      <c r="D60" s="4">
        <v>201.94952968555023</v>
      </c>
      <c r="CB60" s="4">
        <v>1</v>
      </c>
      <c r="CC60" t="str">
        <f t="shared" si="3"/>
        <v>1</v>
      </c>
      <c r="CD60" t="str">
        <f xml:space="preserve"> IF($CB$60 &gt;= $G$140, "1","0")</f>
        <v>1</v>
      </c>
      <c r="CE60">
        <f xml:space="preserve"> IF( AND( $CC$60 = "1", $CD$60 = "1" ), 1, IF( AND( $CC$60 = "1", $CD$60 = "0" ), 2, IF( AND( $CC$60 = "0", $CD$60 = "1" ), 3, 4 ) ) )</f>
        <v>1</v>
      </c>
      <c r="CG60" s="4">
        <v>0.99999999999999956</v>
      </c>
      <c r="CH60" t="str">
        <f>"1"</f>
        <v>1</v>
      </c>
      <c r="CI60" t="str">
        <f xml:space="preserve"> IF($CG$60 &gt;= $G$164, "1","0")</f>
        <v>1</v>
      </c>
      <c r="CJ60">
        <f xml:space="preserve"> IF( AND( $CH$60 = "1", $CI$60 = "1" ), 1, IF( AND( $CH$60 = "1", $CI$60 = "0" ), 2, IF( AND( $CH$60 = "0", $CI$60 = "1" ), 3, 4 ) ) )</f>
        <v>1</v>
      </c>
    </row>
    <row r="61" spans="2:88" x14ac:dyDescent="0.25">
      <c r="C61" s="6" t="s">
        <v>2</v>
      </c>
      <c r="D61" s="4">
        <v>281.94049669749671</v>
      </c>
      <c r="CB61" s="4">
        <v>1</v>
      </c>
      <c r="CC61" t="str">
        <f t="shared" si="3"/>
        <v>1</v>
      </c>
      <c r="CD61" t="str">
        <f xml:space="preserve"> IF($CB$61 &gt;= $G$140, "1","0")</f>
        <v>1</v>
      </c>
      <c r="CE61">
        <f xml:space="preserve"> IF( AND( $CC$61 = "1", $CD$61 = "1" ), 1, IF( AND( $CC$61 = "1", $CD$61 = "0" ), 2, IF( AND( $CC$61 = "0", $CD$61 = "1" ), 3, 4 ) ) )</f>
        <v>1</v>
      </c>
      <c r="CG61" s="4">
        <v>9.3062979980500939E-127</v>
      </c>
      <c r="CH61" t="str">
        <f>"0"</f>
        <v>0</v>
      </c>
      <c r="CI61" t="str">
        <f xml:space="preserve"> IF($CG$61 &gt;= $G$164, "1","0")</f>
        <v>0</v>
      </c>
      <c r="CJ61">
        <f xml:space="preserve"> IF( AND( $CH$61 = "1", $CI$61 = "1" ), 1, IF( AND( $CH$61 = "1", $CI$61 = "0" ), 2, IF( AND( $CH$61 = "0", $CI$61 = "1" ), 3, 4 ) ) )</f>
        <v>4</v>
      </c>
    </row>
    <row r="62" spans="2:88" x14ac:dyDescent="0.25">
      <c r="C62" s="6" t="s">
        <v>3</v>
      </c>
      <c r="D62" s="4">
        <v>767.5395738798527</v>
      </c>
      <c r="CB62" s="4">
        <v>1</v>
      </c>
      <c r="CC62" t="str">
        <f t="shared" si="3"/>
        <v>1</v>
      </c>
      <c r="CD62" t="str">
        <f xml:space="preserve"> IF($CB$62 &gt;= $G$140, "1","0")</f>
        <v>1</v>
      </c>
      <c r="CE62">
        <f xml:space="preserve"> IF( AND( $CC$62 = "1", $CD$62 = "1" ), 1, IF( AND( $CC$62 = "1", $CD$62 = "0" ), 2, IF( AND( $CC$62 = "0", $CD$62 = "1" ), 3, 4 ) ) )</f>
        <v>1</v>
      </c>
      <c r="CG62" s="4">
        <v>5.0518155413624903E-60</v>
      </c>
      <c r="CH62" t="str">
        <f>"0"</f>
        <v>0</v>
      </c>
      <c r="CI62" t="str">
        <f xml:space="preserve"> IF($CG$62 &gt;= $G$164, "1","0")</f>
        <v>0</v>
      </c>
      <c r="CJ62">
        <f xml:space="preserve"> IF( AND( $CH$62 = "1", $CI$62 = "1" ), 1, IF( AND( $CH$62 = "1", $CI$62 = "0" ), 2, IF( AND( $CH$62 = "0", $CI$62 = "1" ), 3, 4 ) ) )</f>
        <v>4</v>
      </c>
    </row>
    <row r="63" spans="2:88" x14ac:dyDescent="0.25">
      <c r="C63" s="6" t="s">
        <v>4</v>
      </c>
      <c r="D63" s="4">
        <v>2204.9316617908253</v>
      </c>
      <c r="CB63" s="4">
        <v>1</v>
      </c>
      <c r="CC63" t="str">
        <f t="shared" si="3"/>
        <v>1</v>
      </c>
      <c r="CD63" t="str">
        <f xml:space="preserve"> IF($CB$63 &gt;= $G$140, "1","0")</f>
        <v>1</v>
      </c>
      <c r="CE63">
        <f xml:space="preserve"> IF( AND( $CC$63 = "1", $CD$63 = "1" ), 1, IF( AND( $CC$63 = "1", $CD$63 = "0" ), 2, IF( AND( $CC$63 = "0", $CD$63 = "1" ), 3, 4 ) ) )</f>
        <v>1</v>
      </c>
      <c r="CG63" s="4">
        <v>3.1596714540865133E-75</v>
      </c>
      <c r="CH63" t="str">
        <f>"0"</f>
        <v>0</v>
      </c>
      <c r="CI63" t="str">
        <f xml:space="preserve"> IF($CG$63 &gt;= $G$164, "1","0")</f>
        <v>0</v>
      </c>
      <c r="CJ63">
        <f xml:space="preserve"> IF( AND( $CH$63 = "1", $CI$63 = "1" ), 1, IF( AND( $CH$63 = "1", $CI$63 = "0" ), 2, IF( AND( $CH$63 = "0", $CI$63 = "1" ), 3, 4 ) ) )</f>
        <v>4</v>
      </c>
    </row>
    <row r="64" spans="2:88" x14ac:dyDescent="0.25">
      <c r="C64" s="6" t="s">
        <v>5</v>
      </c>
      <c r="D64" s="4">
        <v>11197.65162882744</v>
      </c>
      <c r="CB64" s="4">
        <v>1</v>
      </c>
      <c r="CC64" t="str">
        <f t="shared" si="3"/>
        <v>1</v>
      </c>
      <c r="CD64" t="str">
        <f xml:space="preserve"> IF($CB$64 &gt;= $G$140, "1","0")</f>
        <v>1</v>
      </c>
      <c r="CE64">
        <f xml:space="preserve"> IF( AND( $CC$64 = "1", $CD$64 = "1" ), 1, IF( AND( $CC$64 = "1", $CD$64 = "0" ), 2, IF( AND( $CC$64 = "0", $CD$64 = "1" ), 3, 4 ) ) )</f>
        <v>1</v>
      </c>
      <c r="CG64" s="4">
        <v>1.8040883454178158E-4</v>
      </c>
      <c r="CH64" t="str">
        <f>"1"</f>
        <v>1</v>
      </c>
      <c r="CI64" t="str">
        <f xml:space="preserve"> IF($CG$64 &gt;= $G$164, "1","0")</f>
        <v>0</v>
      </c>
      <c r="CJ64">
        <f xml:space="preserve"> IF( AND( $CH$64 = "1", $CI$64 = "1" ), 1, IF( AND( $CH$64 = "1", $CI$64 = "0" ), 2, IF( AND( $CH$64 = "0", $CI$64 = "1" ), 3, 4 ) ) )</f>
        <v>2</v>
      </c>
    </row>
    <row r="65" spans="3:88" x14ac:dyDescent="0.25">
      <c r="C65" s="6" t="s">
        <v>6</v>
      </c>
      <c r="D65" s="4">
        <v>74.830780649500682</v>
      </c>
      <c r="CB65" s="4">
        <v>1</v>
      </c>
      <c r="CC65" t="str">
        <f t="shared" ref="CC65:CC89" si="5">"1"</f>
        <v>1</v>
      </c>
      <c r="CD65" t="str">
        <f xml:space="preserve"> IF($CB$65 &gt;= $G$140, "1","0")</f>
        <v>1</v>
      </c>
      <c r="CE65">
        <f xml:space="preserve"> IF( AND( $CC$65 = "1", $CD$65 = "1" ), 1, IF( AND( $CC$65 = "1", $CD$65 = "0" ), 2, IF( AND( $CC$65 = "0", $CD$65 = "1" ), 3, 4 ) ) )</f>
        <v>1</v>
      </c>
      <c r="CG65" s="4">
        <v>1</v>
      </c>
      <c r="CH65" t="str">
        <f>"1"</f>
        <v>1</v>
      </c>
      <c r="CI65" t="str">
        <f xml:space="preserve"> IF($CG$65 &gt;= $G$164, "1","0")</f>
        <v>1</v>
      </c>
      <c r="CJ65">
        <f xml:space="preserve"> IF( AND( $CH$65 = "1", $CI$65 = "1" ), 1, IF( AND( $CH$65 = "1", $CI$65 = "0" ), 2, IF( AND( $CH$65 = "0", $CI$65 = "1" ), 3, 4 ) ) )</f>
        <v>1</v>
      </c>
    </row>
    <row r="66" spans="3:88" x14ac:dyDescent="0.25">
      <c r="C66" s="6" t="s">
        <v>7</v>
      </c>
      <c r="D66" s="4">
        <v>11.172691028250036</v>
      </c>
      <c r="CB66" s="4">
        <v>1</v>
      </c>
      <c r="CC66" t="str">
        <f t="shared" si="5"/>
        <v>1</v>
      </c>
      <c r="CD66" t="str">
        <f xml:space="preserve"> IF($CB$66 &gt;= $G$140, "1","0")</f>
        <v>1</v>
      </c>
      <c r="CE66">
        <f xml:space="preserve"> IF( AND( $CC$66 = "1", $CD$66 = "1" ), 1, IF( AND( $CC$66 = "1", $CD$66 = "0" ), 2, IF( AND( $CC$66 = "0", $CD$66 = "1" ), 3, 4 ) ) )</f>
        <v>1</v>
      </c>
      <c r="CG66" s="4">
        <v>1.6610332259394047E-76</v>
      </c>
      <c r="CH66" t="str">
        <f>"0"</f>
        <v>0</v>
      </c>
      <c r="CI66" t="str">
        <f xml:space="preserve"> IF($CG$66 &gt;= $G$164, "1","0")</f>
        <v>0</v>
      </c>
      <c r="CJ66">
        <f xml:space="preserve"> IF( AND( $CH$66 = "1", $CI$66 = "1" ), 1, IF( AND( $CH$66 = "1", $CI$66 = "0" ), 2, IF( AND( $CH$66 = "0", $CI$66 = "1" ), 3, 4 ) ) )</f>
        <v>4</v>
      </c>
    </row>
    <row r="67" spans="3:88" x14ac:dyDescent="0.25">
      <c r="C67" s="6" t="s">
        <v>8</v>
      </c>
      <c r="D67" s="4">
        <v>5.5129604271826542</v>
      </c>
      <c r="CB67" s="4">
        <v>1</v>
      </c>
      <c r="CC67" t="str">
        <f t="shared" si="5"/>
        <v>1</v>
      </c>
      <c r="CD67" t="str">
        <f xml:space="preserve"> IF($CB$67 &gt;= $G$140, "1","0")</f>
        <v>1</v>
      </c>
      <c r="CE67">
        <f xml:space="preserve"> IF( AND( $CC$67 = "1", $CD$67 = "1" ), 1, IF( AND( $CC$67 = "1", $CD$67 = "0" ), 2, IF( AND( $CC$67 = "0", $CD$67 = "1" ), 3, 4 ) ) )</f>
        <v>1</v>
      </c>
      <c r="CG67" s="4">
        <v>0.99999999999999978</v>
      </c>
      <c r="CH67" t="str">
        <f>"1"</f>
        <v>1</v>
      </c>
      <c r="CI67" t="str">
        <f xml:space="preserve"> IF($CG$67 &gt;= $G$164, "1","0")</f>
        <v>1</v>
      </c>
      <c r="CJ67">
        <f xml:space="preserve"> IF( AND( $CH$67 = "1", $CI$67 = "1" ), 1, IF( AND( $CH$67 = "1", $CI$67 = "0" ), 2, IF( AND( $CH$67 = "0", $CI$67 = "1" ), 3, 4 ) ) )</f>
        <v>1</v>
      </c>
    </row>
    <row r="68" spans="3:88" x14ac:dyDescent="0.25">
      <c r="C68" s="6" t="s">
        <v>9</v>
      </c>
      <c r="D68" s="4">
        <v>11.487764485140334</v>
      </c>
      <c r="CB68" s="4">
        <v>1</v>
      </c>
      <c r="CC68" t="str">
        <f t="shared" si="5"/>
        <v>1</v>
      </c>
      <c r="CD68" t="str">
        <f xml:space="preserve"> IF($CB$68 &gt;= $G$140, "1","0")</f>
        <v>1</v>
      </c>
      <c r="CE68">
        <f xml:space="preserve"> IF( AND( $CC$68 = "1", $CD$68 = "1" ), 1, IF( AND( $CC$68 = "1", $CD$68 = "0" ), 2, IF( AND( $CC$68 = "0", $CD$68 = "1" ), 3, 4 ) ) )</f>
        <v>1</v>
      </c>
      <c r="CG68" s="4">
        <v>0.99999999999999933</v>
      </c>
      <c r="CH68" t="str">
        <f>"1"</f>
        <v>1</v>
      </c>
      <c r="CI68" t="str">
        <f xml:space="preserve"> IF($CG$68 &gt;= $G$164, "1","0")</f>
        <v>1</v>
      </c>
      <c r="CJ68">
        <f xml:space="preserve"> IF( AND( $CH$68 = "1", $CI$68 = "1" ), 1, IF( AND( $CH$68 = "1", $CI$68 = "0" ), 2, IF( AND( $CH$68 = "0", $CI$68 = "1" ), 3, 4 ) ) )</f>
        <v>1</v>
      </c>
    </row>
    <row r="69" spans="3:88" x14ac:dyDescent="0.25">
      <c r="C69" s="6" t="s">
        <v>10</v>
      </c>
      <c r="D69" s="4">
        <v>6.0860047170147835</v>
      </c>
      <c r="CB69" s="4">
        <v>1</v>
      </c>
      <c r="CC69" t="str">
        <f t="shared" si="5"/>
        <v>1</v>
      </c>
      <c r="CD69" t="str">
        <f xml:space="preserve"> IF($CB$69 &gt;= $G$140, "1","0")</f>
        <v>1</v>
      </c>
      <c r="CE69">
        <f xml:space="preserve"> IF( AND( $CC$69 = "1", $CD$69 = "1" ), 1, IF( AND( $CC$69 = "1", $CD$69 = "0" ), 2, IF( AND( $CC$69 = "0", $CD$69 = "1" ), 3, 4 ) ) )</f>
        <v>1</v>
      </c>
      <c r="CG69" s="4">
        <v>4.652972520913705E-44</v>
      </c>
      <c r="CH69" t="str">
        <f>"0"</f>
        <v>0</v>
      </c>
      <c r="CI69" t="str">
        <f xml:space="preserve"> IF($CG$69 &gt;= $G$164, "1","0")</f>
        <v>0</v>
      </c>
      <c r="CJ69">
        <f xml:space="preserve"> IF( AND( $CH$69 = "1", $CI$69 = "1" ), 1, IF( AND( $CH$69 = "1", $CI$69 = "0" ), 2, IF( AND( $CH$69 = "0", $CI$69 = "1" ), 3, 4 ) ) )</f>
        <v>4</v>
      </c>
    </row>
    <row r="70" spans="3:88" x14ac:dyDescent="0.25">
      <c r="C70" s="6" t="s">
        <v>11</v>
      </c>
      <c r="D70" s="4">
        <v>5.3499094345221501</v>
      </c>
      <c r="CB70" s="4">
        <v>1</v>
      </c>
      <c r="CC70" t="str">
        <f t="shared" si="5"/>
        <v>1</v>
      </c>
      <c r="CD70" t="str">
        <f xml:space="preserve"> IF($CB$70 &gt;= $G$140, "1","0")</f>
        <v>1</v>
      </c>
      <c r="CE70">
        <f xml:space="preserve"> IF( AND( $CC$70 = "1", $CD$70 = "1" ), 1, IF( AND( $CC$70 = "1", $CD$70 = "0" ), 2, IF( AND( $CC$70 = "0", $CD$70 = "1" ), 3, 4 ) ) )</f>
        <v>1</v>
      </c>
      <c r="CG70" s="4">
        <v>1.3924237417278254E-68</v>
      </c>
      <c r="CH70" t="str">
        <f>"0"</f>
        <v>0</v>
      </c>
      <c r="CI70" t="str">
        <f xml:space="preserve"> IF($CG$70 &gt;= $G$164, "1","0")</f>
        <v>0</v>
      </c>
      <c r="CJ70">
        <f xml:space="preserve"> IF( AND( $CH$70 = "1", $CI$70 = "1" ), 1, IF( AND( $CH$70 = "1", $CI$70 = "0" ), 2, IF( AND( $CH$70 = "0", $CI$70 = "1" ), 3, 4 ) ) )</f>
        <v>4</v>
      </c>
    </row>
    <row r="71" spans="3:88" x14ac:dyDescent="0.25">
      <c r="C71" s="6" t="s">
        <v>12</v>
      </c>
      <c r="D71" s="4">
        <v>8.9195340348579499</v>
      </c>
      <c r="CB71" s="4">
        <v>1</v>
      </c>
      <c r="CC71" t="str">
        <f t="shared" si="5"/>
        <v>1</v>
      </c>
      <c r="CD71" t="str">
        <f xml:space="preserve"> IF($CB$71 &gt;= $G$140, "1","0")</f>
        <v>1</v>
      </c>
      <c r="CE71">
        <f xml:space="preserve"> IF( AND( $CC$71 = "1", $CD$71 = "1" ), 1, IF( AND( $CC$71 = "1", $CD$71 = "0" ), 2, IF( AND( $CC$71 = "0", $CD$71 = "1" ), 3, 4 ) ) )</f>
        <v>1</v>
      </c>
      <c r="CG71" s="4">
        <v>1</v>
      </c>
      <c r="CH71" t="str">
        <f>"1"</f>
        <v>1</v>
      </c>
      <c r="CI71" t="str">
        <f xml:space="preserve"> IF($CG$71 &gt;= $G$164, "1","0")</f>
        <v>1</v>
      </c>
      <c r="CJ71">
        <f xml:space="preserve"> IF( AND( $CH$71 = "1", $CI$71 = "1" ), 1, IF( AND( $CH$71 = "1", $CI$71 = "0" ), 2, IF( AND( $CH$71 = "0", $CI$71 = "1" ), 3, 4 ) ) )</f>
        <v>1</v>
      </c>
    </row>
    <row r="72" spans="3:88" x14ac:dyDescent="0.25">
      <c r="C72" s="6" t="s">
        <v>13</v>
      </c>
      <c r="D72" s="4">
        <v>4.0697164921244395</v>
      </c>
      <c r="CB72" s="4">
        <v>1</v>
      </c>
      <c r="CC72" t="str">
        <f t="shared" si="5"/>
        <v>1</v>
      </c>
      <c r="CD72" t="str">
        <f xml:space="preserve"> IF($CB$72 &gt;= $G$140, "1","0")</f>
        <v>1</v>
      </c>
      <c r="CE72">
        <f xml:space="preserve"> IF( AND( $CC$72 = "1", $CD$72 = "1" ), 1, IF( AND( $CC$72 = "1", $CD$72 = "0" ), 2, IF( AND( $CC$72 = "0", $CD$72 = "1" ), 3, 4 ) ) )</f>
        <v>1</v>
      </c>
      <c r="CG72" s="4">
        <v>1.202235963403042E-109</v>
      </c>
      <c r="CH72" t="str">
        <f>"0"</f>
        <v>0</v>
      </c>
      <c r="CI72" t="str">
        <f xml:space="preserve"> IF($CG$72 &gt;= $G$164, "1","0")</f>
        <v>0</v>
      </c>
      <c r="CJ72">
        <f xml:space="preserve"> IF( AND( $CH$72 = "1", $CI$72 = "1" ), 1, IF( AND( $CH$72 = "1", $CI$72 = "0" ), 2, IF( AND( $CH$72 = "0", $CI$72 = "1" ), 3, 4 ) ) )</f>
        <v>4</v>
      </c>
    </row>
    <row r="73" spans="3:88" x14ac:dyDescent="0.25">
      <c r="C73" s="6" t="s">
        <v>14</v>
      </c>
      <c r="D73" s="4">
        <v>8.3846480333295172</v>
      </c>
      <c r="CB73" s="4">
        <v>1</v>
      </c>
      <c r="CC73" t="str">
        <f t="shared" si="5"/>
        <v>1</v>
      </c>
      <c r="CD73" t="str">
        <f xml:space="preserve"> IF($CB$73 &gt;= $G$140, "1","0")</f>
        <v>1</v>
      </c>
      <c r="CE73">
        <f xml:space="preserve"> IF( AND( $CC$73 = "1", $CD$73 = "1" ), 1, IF( AND( $CC$73 = "1", $CD$73 = "0" ), 2, IF( AND( $CC$73 = "0", $CD$73 = "1" ), 3, 4 ) ) )</f>
        <v>1</v>
      </c>
      <c r="CG73" s="4">
        <v>1</v>
      </c>
      <c r="CH73" t="str">
        <f>"1"</f>
        <v>1</v>
      </c>
      <c r="CI73" t="str">
        <f xml:space="preserve"> IF($CG$73 &gt;= $G$164, "1","0")</f>
        <v>1</v>
      </c>
      <c r="CJ73">
        <f xml:space="preserve"> IF( AND( $CH$73 = "1", $CI$73 = "1" ), 1, IF( AND( $CH$73 = "1", $CI$73 = "0" ), 2, IF( AND( $CH$73 = "0", $CI$73 = "1" ), 3, 4 ) ) )</f>
        <v>1</v>
      </c>
    </row>
    <row r="74" spans="3:88" x14ac:dyDescent="0.25">
      <c r="C74" s="6" t="s">
        <v>15</v>
      </c>
      <c r="D74" s="4">
        <v>9.3358736118790908</v>
      </c>
      <c r="CB74" s="4">
        <v>1</v>
      </c>
      <c r="CC74" t="str">
        <f t="shared" si="5"/>
        <v>1</v>
      </c>
      <c r="CD74" t="str">
        <f xml:space="preserve"> IF($CB$74 &gt;= $G$140, "1","0")</f>
        <v>1</v>
      </c>
      <c r="CE74">
        <f xml:space="preserve"> IF( AND( $CC$74 = "1", $CD$74 = "1" ), 1, IF( AND( $CC$74 = "1", $CD$74 = "0" ), 2, IF( AND( $CC$74 = "0", $CD$74 = "1" ), 3, 4 ) ) )</f>
        <v>1</v>
      </c>
      <c r="CG74" s="4">
        <v>1</v>
      </c>
      <c r="CH74" t="str">
        <f>"1"</f>
        <v>1</v>
      </c>
      <c r="CI74" t="str">
        <f xml:space="preserve"> IF($CG$74 &gt;= $G$164, "1","0")</f>
        <v>1</v>
      </c>
      <c r="CJ74">
        <f xml:space="preserve"> IF( AND( $CH$74 = "1", $CI$74 = "1" ), 1, IF( AND( $CH$74 = "1", $CI$74 = "0" ), 2, IF( AND( $CH$74 = "0", $CI$74 = "1" ), 3, 4 ) ) )</f>
        <v>1</v>
      </c>
    </row>
    <row r="75" spans="3:88" x14ac:dyDescent="0.25">
      <c r="C75" s="6" t="s">
        <v>16</v>
      </c>
      <c r="D75" s="4">
        <v>10.736001050883477</v>
      </c>
      <c r="CB75" s="4">
        <v>1</v>
      </c>
      <c r="CC75" t="str">
        <f t="shared" si="5"/>
        <v>1</v>
      </c>
      <c r="CD75" t="str">
        <f xml:space="preserve"> IF($CB$75 &gt;= $G$140, "1","0")</f>
        <v>1</v>
      </c>
      <c r="CE75">
        <f xml:space="preserve"> IF( AND( $CC$75 = "1", $CD$75 = "1" ), 1, IF( AND( $CC$75 = "1", $CD$75 = "0" ), 2, IF( AND( $CC$75 = "0", $CD$75 = "1" ), 3, 4 ) ) )</f>
        <v>1</v>
      </c>
      <c r="CG75" s="4">
        <v>4.1925126252493228E-64</v>
      </c>
      <c r="CH75" t="str">
        <f>"0"</f>
        <v>0</v>
      </c>
      <c r="CI75" t="str">
        <f xml:space="preserve"> IF($CG$75 &gt;= $G$164, "1","0")</f>
        <v>0</v>
      </c>
      <c r="CJ75">
        <f xml:space="preserve"> IF( AND( $CH$75 = "1", $CI$75 = "1" ), 1, IF( AND( $CH$75 = "1", $CI$75 = "0" ), 2, IF( AND( $CH$75 = "0", $CI$75 = "1" ), 3, 4 ) ) )</f>
        <v>4</v>
      </c>
    </row>
    <row r="76" spans="3:88" x14ac:dyDescent="0.25">
      <c r="C76" s="6" t="s">
        <v>17</v>
      </c>
      <c r="D76" s="4">
        <v>5.1357662389814491</v>
      </c>
      <c r="CB76" s="4">
        <v>1</v>
      </c>
      <c r="CC76" t="str">
        <f t="shared" si="5"/>
        <v>1</v>
      </c>
      <c r="CD76" t="str">
        <f xml:space="preserve"> IF($CB$76 &gt;= $G$140, "1","0")</f>
        <v>1</v>
      </c>
      <c r="CE76">
        <f xml:space="preserve"> IF( AND( $CC$76 = "1", $CD$76 = "1" ), 1, IF( AND( $CC$76 = "1", $CD$76 = "0" ), 2, IF( AND( $CC$76 = "0", $CD$76 = "1" ), 3, 4 ) ) )</f>
        <v>1</v>
      </c>
      <c r="CG76" s="4">
        <v>9.5548203823123987E-87</v>
      </c>
      <c r="CH76" t="str">
        <f>"0"</f>
        <v>0</v>
      </c>
      <c r="CI76" t="str">
        <f xml:space="preserve"> IF($CG$76 &gt;= $G$164, "1","0")</f>
        <v>0</v>
      </c>
      <c r="CJ76">
        <f xml:space="preserve"> IF( AND( $CH$76 = "1", $CI$76 = "1" ), 1, IF( AND( $CH$76 = "1", $CI$76 = "0" ), 2, IF( AND( $CH$76 = "0", $CI$76 = "1" ), 3, 4 ) ) )</f>
        <v>4</v>
      </c>
    </row>
    <row r="77" spans="3:88" x14ac:dyDescent="0.25">
      <c r="C77" s="6" t="s">
        <v>18</v>
      </c>
      <c r="D77" s="4">
        <v>2.6039782630583082</v>
      </c>
      <c r="CB77" s="4">
        <v>1</v>
      </c>
      <c r="CC77" t="str">
        <f t="shared" si="5"/>
        <v>1</v>
      </c>
      <c r="CD77" t="str">
        <f xml:space="preserve"> IF($CB$77 &gt;= $G$140, "1","0")</f>
        <v>1</v>
      </c>
      <c r="CE77">
        <f xml:space="preserve"> IF( AND( $CC$77 = "1", $CD$77 = "1" ), 1, IF( AND( $CC$77 = "1", $CD$77 = "0" ), 2, IF( AND( $CC$77 = "0", $CD$77 = "1" ), 3, 4 ) ) )</f>
        <v>1</v>
      </c>
      <c r="CG77" s="4">
        <v>1.5224093661798054E-74</v>
      </c>
      <c r="CH77" t="str">
        <f>"0"</f>
        <v>0</v>
      </c>
      <c r="CI77" t="str">
        <f xml:space="preserve"> IF($CG$77 &gt;= $G$164, "1","0")</f>
        <v>0</v>
      </c>
      <c r="CJ77">
        <f xml:space="preserve"> IF( AND( $CH$77 = "1", $CI$77 = "1" ), 1, IF( AND( $CH$77 = "1", $CI$77 = "0" ), 2, IF( AND( $CH$77 = "0", $CI$77 = "1" ), 3, 4 ) ) )</f>
        <v>4</v>
      </c>
    </row>
    <row r="78" spans="3:88" x14ac:dyDescent="0.25">
      <c r="C78" s="6" t="s">
        <v>19</v>
      </c>
      <c r="D78" s="4">
        <v>7.9305746599821276</v>
      </c>
      <c r="CB78" s="4">
        <v>1</v>
      </c>
      <c r="CC78" t="str">
        <f t="shared" si="5"/>
        <v>1</v>
      </c>
      <c r="CD78" t="str">
        <f xml:space="preserve"> IF($CB$78 &gt;= $G$140, "1","0")</f>
        <v>1</v>
      </c>
      <c r="CE78">
        <f xml:space="preserve"> IF( AND( $CC$78 = "1", $CD$78 = "1" ), 1, IF( AND( $CC$78 = "1", $CD$78 = "0" ), 2, IF( AND( $CC$78 = "0", $CD$78 = "1" ), 3, 4 ) ) )</f>
        <v>1</v>
      </c>
      <c r="CG78" s="4">
        <v>1</v>
      </c>
      <c r="CH78" t="str">
        <f>"1"</f>
        <v>1</v>
      </c>
      <c r="CI78" t="str">
        <f xml:space="preserve"> IF($CG$78 &gt;= $G$164, "1","0")</f>
        <v>1</v>
      </c>
      <c r="CJ78">
        <f xml:space="preserve"> IF( AND( $CH$78 = "1", $CI$78 = "1" ), 1, IF( AND( $CH$78 = "1", $CI$78 = "0" ), 2, IF( AND( $CH$78 = "0", $CI$78 = "1" ), 3, 4 ) ) )</f>
        <v>1</v>
      </c>
    </row>
    <row r="79" spans="3:88" x14ac:dyDescent="0.25">
      <c r="C79" s="6" t="s">
        <v>20</v>
      </c>
      <c r="D79" s="4">
        <v>7.8678444862357155</v>
      </c>
      <c r="CB79" s="4">
        <v>1</v>
      </c>
      <c r="CC79" t="str">
        <f t="shared" si="5"/>
        <v>1</v>
      </c>
      <c r="CD79" t="str">
        <f xml:space="preserve"> IF($CB$79 &gt;= $G$140, "1","0")</f>
        <v>1</v>
      </c>
      <c r="CE79">
        <f xml:space="preserve"> IF( AND( $CC$79 = "1", $CD$79 = "1" ), 1, IF( AND( $CC$79 = "1", $CD$79 = "0" ), 2, IF( AND( $CC$79 = "0", $CD$79 = "1" ), 3, 4 ) ) )</f>
        <v>1</v>
      </c>
      <c r="CG79" s="4">
        <v>7.422160441619694E-124</v>
      </c>
      <c r="CH79" t="str">
        <f>"0"</f>
        <v>0</v>
      </c>
      <c r="CI79" t="str">
        <f xml:space="preserve"> IF($CG$79 &gt;= $G$164, "1","0")</f>
        <v>0</v>
      </c>
      <c r="CJ79">
        <f xml:space="preserve"> IF( AND( $CH$79 = "1", $CI$79 = "1" ), 1, IF( AND( $CH$79 = "1", $CI$79 = "0" ), 2, IF( AND( $CH$79 = "0", $CI$79 = "1" ), 3, 4 ) ) )</f>
        <v>4</v>
      </c>
    </row>
    <row r="80" spans="3:88" x14ac:dyDescent="0.25">
      <c r="C80" s="6" t="s">
        <v>21</v>
      </c>
      <c r="D80" s="4">
        <v>10.135713913340629</v>
      </c>
      <c r="CB80" s="4">
        <v>1</v>
      </c>
      <c r="CC80" t="str">
        <f t="shared" si="5"/>
        <v>1</v>
      </c>
      <c r="CD80" t="str">
        <f xml:space="preserve"> IF($CB$80 &gt;= $G$140, "1","0")</f>
        <v>1</v>
      </c>
      <c r="CE80">
        <f xml:space="preserve"> IF( AND( $CC$80 = "1", $CD$80 = "1" ), 1, IF( AND( $CC$80 = "1", $CD$80 = "0" ), 2, IF( AND( $CC$80 = "0", $CD$80 = "1" ), 3, 4 ) ) )</f>
        <v>1</v>
      </c>
      <c r="CG80" s="4">
        <v>5.4050082873349215E-112</v>
      </c>
      <c r="CH80" t="str">
        <f>"0"</f>
        <v>0</v>
      </c>
      <c r="CI80" t="str">
        <f xml:space="preserve"> IF($CG$80 &gt;= $G$164, "1","0")</f>
        <v>0</v>
      </c>
      <c r="CJ80">
        <f xml:space="preserve"> IF( AND( $CH$80 = "1", $CI$80 = "1" ), 1, IF( AND( $CH$80 = "1", $CI$80 = "0" ), 2, IF( AND( $CH$80 = "0", $CI$80 = "1" ), 3, 4 ) ) )</f>
        <v>4</v>
      </c>
    </row>
    <row r="81" spans="2:88" x14ac:dyDescent="0.25">
      <c r="C81" s="6" t="s">
        <v>22</v>
      </c>
      <c r="D81" s="4">
        <v>6.8376627375058057</v>
      </c>
      <c r="CB81" s="4">
        <v>1</v>
      </c>
      <c r="CC81" t="str">
        <f t="shared" si="5"/>
        <v>1</v>
      </c>
      <c r="CD81" t="str">
        <f xml:space="preserve"> IF($CB$81 &gt;= $G$140, "1","0")</f>
        <v>1</v>
      </c>
      <c r="CE81">
        <f xml:space="preserve"> IF( AND( $CC$81 = "1", $CD$81 = "1" ), 1, IF( AND( $CC$81 = "1", $CD$81 = "0" ), 2, IF( AND( $CC$81 = "0", $CD$81 = "1" ), 3, 4 ) ) )</f>
        <v>1</v>
      </c>
      <c r="CG81" s="4">
        <v>1</v>
      </c>
      <c r="CH81" t="str">
        <f>"1"</f>
        <v>1</v>
      </c>
      <c r="CI81" t="str">
        <f xml:space="preserve"> IF($CG$81 &gt;= $G$164, "1","0")</f>
        <v>1</v>
      </c>
      <c r="CJ81">
        <f xml:space="preserve"> IF( AND( $CH$81 = "1", $CI$81 = "1" ), 1, IF( AND( $CH$81 = "1", $CI$81 = "0" ), 2, IF( AND( $CH$81 = "0", $CI$81 = "1" ), 3, 4 ) ) )</f>
        <v>1</v>
      </c>
    </row>
    <row r="82" spans="2:88" x14ac:dyDescent="0.25">
      <c r="C82" s="6" t="s">
        <v>23</v>
      </c>
      <c r="D82" s="4">
        <v>9.4868335260445011</v>
      </c>
      <c r="CB82" s="4">
        <v>1</v>
      </c>
      <c r="CC82" t="str">
        <f t="shared" si="5"/>
        <v>1</v>
      </c>
      <c r="CD82" t="str">
        <f xml:space="preserve"> IF($CB$82 &gt;= $G$140, "1","0")</f>
        <v>1</v>
      </c>
      <c r="CE82">
        <f xml:space="preserve"> IF( AND( $CC$82 = "1", $CD$82 = "1" ), 1, IF( AND( $CC$82 = "1", $CD$82 = "0" ), 2, IF( AND( $CC$82 = "0", $CD$82 = "1" ), 3, 4 ) ) )</f>
        <v>1</v>
      </c>
      <c r="CG82" s="4">
        <v>4.7951499221844711E-67</v>
      </c>
      <c r="CH82" t="str">
        <f t="shared" ref="CH82:CH90" si="6">"0"</f>
        <v>0</v>
      </c>
      <c r="CI82" t="str">
        <f xml:space="preserve"> IF($CG$82 &gt;= $G$164, "1","0")</f>
        <v>0</v>
      </c>
      <c r="CJ82">
        <f xml:space="preserve"> IF( AND( $CH$82 = "1", $CI$82 = "1" ), 1, IF( AND( $CH$82 = "1", $CI$82 = "0" ), 2, IF( AND( $CH$82 = "0", $CI$82 = "1" ), 3, 4 ) ) )</f>
        <v>4</v>
      </c>
    </row>
    <row r="83" spans="2:88" x14ac:dyDescent="0.25">
      <c r="C83" s="6" t="s">
        <v>24</v>
      </c>
      <c r="D83" s="4">
        <v>9.9530274673137242</v>
      </c>
      <c r="CB83" s="4">
        <v>1</v>
      </c>
      <c r="CC83" t="str">
        <f t="shared" si="5"/>
        <v>1</v>
      </c>
      <c r="CD83" t="str">
        <f xml:space="preserve"> IF($CB$83 &gt;= $G$140, "1","0")</f>
        <v>1</v>
      </c>
      <c r="CE83">
        <f xml:space="preserve"> IF( AND( $CC$83 = "1", $CD$83 = "1" ), 1, IF( AND( $CC$83 = "1", $CD$83 = "0" ), 2, IF( AND( $CC$83 = "0", $CD$83 = "1" ), 3, 4 ) ) )</f>
        <v>1</v>
      </c>
      <c r="CG83" s="4">
        <v>1.1160049029654147E-108</v>
      </c>
      <c r="CH83" t="str">
        <f t="shared" si="6"/>
        <v>0</v>
      </c>
      <c r="CI83" t="str">
        <f xml:space="preserve"> IF($CG$83 &gt;= $G$164, "1","0")</f>
        <v>0</v>
      </c>
      <c r="CJ83">
        <f xml:space="preserve"> IF( AND( $CH$83 = "1", $CI$83 = "1" ), 1, IF( AND( $CH$83 = "1", $CI$83 = "0" ), 2, IF( AND( $CH$83 = "0", $CI$83 = "1" ), 3, 4 ) ) )</f>
        <v>4</v>
      </c>
    </row>
    <row r="84" spans="2:88" x14ac:dyDescent="0.25">
      <c r="C84" s="6" t="s">
        <v>25</v>
      </c>
      <c r="D84" s="4">
        <v>6.3459081445249916</v>
      </c>
      <c r="CB84" s="4">
        <v>1</v>
      </c>
      <c r="CC84" t="str">
        <f t="shared" si="5"/>
        <v>1</v>
      </c>
      <c r="CD84" t="str">
        <f xml:space="preserve"> IF($CB$84 &gt;= $G$140, "1","0")</f>
        <v>1</v>
      </c>
      <c r="CE84">
        <f xml:space="preserve"> IF( AND( $CC$84 = "1", $CD$84 = "1" ), 1, IF( AND( $CC$84 = "1", $CD$84 = "0" ), 2, IF( AND( $CC$84 = "0", $CD$84 = "1" ), 3, 4 ) ) )</f>
        <v>1</v>
      </c>
      <c r="CG84" s="4">
        <v>3.1882800647463862E-80</v>
      </c>
      <c r="CH84" t="str">
        <f t="shared" si="6"/>
        <v>0</v>
      </c>
      <c r="CI84" t="str">
        <f xml:space="preserve"> IF($CG$84 &gt;= $G$164, "1","0")</f>
        <v>0</v>
      </c>
      <c r="CJ84">
        <f xml:space="preserve"> IF( AND( $CH$84 = "1", $CI$84 = "1" ), 1, IF( AND( $CH$84 = "1", $CI$84 = "0" ), 2, IF( AND( $CH$84 = "0", $CI$84 = "1" ), 3, 4 ) ) )</f>
        <v>4</v>
      </c>
    </row>
    <row r="85" spans="2:88" x14ac:dyDescent="0.25">
      <c r="C85" s="6" t="s">
        <v>26</v>
      </c>
      <c r="D85" s="4">
        <v>7.8395935115333417</v>
      </c>
      <c r="CB85" s="4">
        <v>1</v>
      </c>
      <c r="CC85" t="str">
        <f t="shared" si="5"/>
        <v>1</v>
      </c>
      <c r="CD85" t="str">
        <f xml:space="preserve"> IF($CB$85 &gt;= $G$140, "1","0")</f>
        <v>1</v>
      </c>
      <c r="CE85">
        <f xml:space="preserve"> IF( AND( $CC$85 = "1", $CD$85 = "1" ), 1, IF( AND( $CC$85 = "1", $CD$85 = "0" ), 2, IF( AND( $CC$85 = "0", $CD$85 = "1" ), 3, 4 ) ) )</f>
        <v>1</v>
      </c>
      <c r="CG85" s="4">
        <v>1.0459370431267696E-2</v>
      </c>
      <c r="CH85" t="str">
        <f t="shared" si="6"/>
        <v>0</v>
      </c>
      <c r="CI85" t="str">
        <f xml:space="preserve"> IF($CG$85 &gt;= $G$164, "1","0")</f>
        <v>0</v>
      </c>
      <c r="CJ85">
        <f xml:space="preserve"> IF( AND( $CH$85 = "1", $CI$85 = "1" ), 1, IF( AND( $CH$85 = "1", $CI$85 = "0" ), 2, IF( AND( $CH$85 = "0", $CI$85 = "1" ), 3, 4 ) ) )</f>
        <v>4</v>
      </c>
    </row>
    <row r="86" spans="2:88" x14ac:dyDescent="0.25">
      <c r="C86" s="6" t="s">
        <v>27</v>
      </c>
      <c r="D86" s="4">
        <v>8.6449719750023828</v>
      </c>
      <c r="CB86" s="4">
        <v>1</v>
      </c>
      <c r="CC86" t="str">
        <f t="shared" si="5"/>
        <v>1</v>
      </c>
      <c r="CD86" t="str">
        <f xml:space="preserve"> IF($CB$86 &gt;= $G$140, "1","0")</f>
        <v>1</v>
      </c>
      <c r="CE86">
        <f xml:space="preserve"> IF( AND( $CC$86 = "1", $CD$86 = "1" ), 1, IF( AND( $CC$86 = "1", $CD$86 = "0" ), 2, IF( AND( $CC$86 = "0", $CD$86 = "1" ), 3, 4 ) ) )</f>
        <v>1</v>
      </c>
      <c r="CG86" s="4">
        <v>1.1126889306709581E-53</v>
      </c>
      <c r="CH86" t="str">
        <f t="shared" si="6"/>
        <v>0</v>
      </c>
      <c r="CI86" t="str">
        <f xml:space="preserve"> IF($CG$86 &gt;= $G$164, "1","0")</f>
        <v>0</v>
      </c>
      <c r="CJ86">
        <f xml:space="preserve"> IF( AND( $CH$86 = "1", $CI$86 = "1" ), 1, IF( AND( $CH$86 = "1", $CI$86 = "0" ), 2, IF( AND( $CH$86 = "0", $CI$86 = "1" ), 3, 4 ) ) )</f>
        <v>4</v>
      </c>
    </row>
    <row r="87" spans="2:88" x14ac:dyDescent="0.25">
      <c r="C87" s="6" t="s">
        <v>28</v>
      </c>
      <c r="D87" s="4">
        <v>9.3795749693085195</v>
      </c>
      <c r="CB87" s="4">
        <v>1</v>
      </c>
      <c r="CC87" t="str">
        <f t="shared" si="5"/>
        <v>1</v>
      </c>
      <c r="CD87" t="str">
        <f xml:space="preserve"> IF($CB$87 &gt;= $G$140, "1","0")</f>
        <v>1</v>
      </c>
      <c r="CE87">
        <f xml:space="preserve"> IF( AND( $CC$87 = "1", $CD$87 = "1" ), 1, IF( AND( $CC$87 = "1", $CD$87 = "0" ), 2, IF( AND( $CC$87 = "0", $CD$87 = "1" ), 3, 4 ) ) )</f>
        <v>1</v>
      </c>
      <c r="CG87" s="4">
        <v>4.4921997116669235E-52</v>
      </c>
      <c r="CH87" t="str">
        <f t="shared" si="6"/>
        <v>0</v>
      </c>
      <c r="CI87" t="str">
        <f xml:space="preserve"> IF($CG$87 &gt;= $G$164, "1","0")</f>
        <v>0</v>
      </c>
      <c r="CJ87">
        <f xml:space="preserve"> IF( AND( $CH$87 = "1", $CI$87 = "1" ), 1, IF( AND( $CH$87 = "1", $CI$87 = "0" ), 2, IF( AND( $CH$87 = "0", $CI$87 = "1" ), 3, 4 ) ) )</f>
        <v>4</v>
      </c>
    </row>
    <row r="88" spans="2:88" x14ac:dyDescent="0.25">
      <c r="C88" s="6" t="s">
        <v>29</v>
      </c>
      <c r="D88" s="4">
        <v>7.2459711166994962</v>
      </c>
      <c r="CB88" s="4">
        <v>1</v>
      </c>
      <c r="CC88" t="str">
        <f t="shared" si="5"/>
        <v>1</v>
      </c>
      <c r="CD88" t="str">
        <f xml:space="preserve"> IF($CB$88 &gt;= $G$140, "1","0")</f>
        <v>1</v>
      </c>
      <c r="CE88">
        <f xml:space="preserve"> IF( AND( $CC$88 = "1", $CD$88 = "1" ), 1, IF( AND( $CC$88 = "1", $CD$88 = "0" ), 2, IF( AND( $CC$88 = "0", $CD$88 = "1" ), 3, 4 ) ) )</f>
        <v>1</v>
      </c>
      <c r="CG88" s="4">
        <v>6.0297444191224289E-33</v>
      </c>
      <c r="CH88" t="str">
        <f t="shared" si="6"/>
        <v>0</v>
      </c>
      <c r="CI88" t="str">
        <f xml:space="preserve"> IF($CG$88 &gt;= $G$164, "1","0")</f>
        <v>0</v>
      </c>
      <c r="CJ88">
        <f xml:space="preserve"> IF( AND( $CH$88 = "1", $CI$88 = "1" ), 1, IF( AND( $CH$88 = "1", $CI$88 = "0" ), 2, IF( AND( $CH$88 = "0", $CI$88 = "1" ), 3, 4 ) ) )</f>
        <v>4</v>
      </c>
    </row>
    <row r="89" spans="2:88" x14ac:dyDescent="0.25">
      <c r="CB89" s="4">
        <v>1</v>
      </c>
      <c r="CC89" t="str">
        <f t="shared" si="5"/>
        <v>1</v>
      </c>
      <c r="CD89" t="str">
        <f xml:space="preserve"> IF($CB$89 &gt;= $G$140, "1","0")</f>
        <v>1</v>
      </c>
      <c r="CE89">
        <f xml:space="preserve"> IF( AND( $CC$89 = "1", $CD$89 = "1" ), 1, IF( AND( $CC$89 = "1", $CD$89 = "0" ), 2, IF( AND( $CC$89 = "0", $CD$89 = "1" ), 3, 4 ) ) )</f>
        <v>1</v>
      </c>
      <c r="CG89" s="4">
        <v>2.2868379568508684E-63</v>
      </c>
      <c r="CH89" t="str">
        <f t="shared" si="6"/>
        <v>0</v>
      </c>
      <c r="CI89" t="str">
        <f xml:space="preserve"> IF($CG$89 &gt;= $G$164, "1","0")</f>
        <v>0</v>
      </c>
      <c r="CJ89">
        <f xml:space="preserve"> IF( AND( $CH$89 = "1", $CI$89 = "1" ), 1, IF( AND( $CH$89 = "1", $CI$89 = "0" ), 2, IF( AND( $CH$89 = "0", $CI$89 = "1" ), 3, 4 ) ) )</f>
        <v>4</v>
      </c>
    </row>
    <row r="90" spans="2:88" x14ac:dyDescent="0.25">
      <c r="CB90" s="4">
        <v>3.4950692625665306E-133</v>
      </c>
      <c r="CC90" t="str">
        <f>"0"</f>
        <v>0</v>
      </c>
      <c r="CD90" t="str">
        <f xml:space="preserve"> IF($CB$90 &gt;= $G$140, "1","0")</f>
        <v>0</v>
      </c>
      <c r="CE90">
        <f xml:space="preserve"> IF( AND( $CC$90 = "1", $CD$90 = "1" ), 1, IF( AND( $CC$90 = "1", $CD$90 = "0" ), 2, IF( AND( $CC$90 = "0", $CD$90 = "1" ), 3, 4 ) ) )</f>
        <v>4</v>
      </c>
      <c r="CG90" s="4">
        <v>8.2056742432289331E-76</v>
      </c>
      <c r="CH90" t="str">
        <f t="shared" si="6"/>
        <v>0</v>
      </c>
      <c r="CI90" t="str">
        <f xml:space="preserve"> IF($CG$90 &gt;= $G$164, "1","0")</f>
        <v>0</v>
      </c>
      <c r="CJ90">
        <f xml:space="preserve"> IF( AND( $CH$90 = "1", $CI$90 = "1" ), 1, IF( AND( $CH$90 = "1", $CI$90 = "0" ), 2, IF( AND( $CH$90 = "0", $CI$90 = "1" ), 3, 4 ) ) )</f>
        <v>4</v>
      </c>
    </row>
    <row r="91" spans="2:88" ht="18.75" x14ac:dyDescent="0.3">
      <c r="B91" s="8" t="s">
        <v>111</v>
      </c>
      <c r="CB91" s="4">
        <v>9.7634945539924956E-95</v>
      </c>
      <c r="CC91" t="str">
        <f>"0"</f>
        <v>0</v>
      </c>
      <c r="CD91" t="str">
        <f xml:space="preserve"> IF($CB$91 &gt;= $G$140, "1","0")</f>
        <v>0</v>
      </c>
      <c r="CE91">
        <f xml:space="preserve"> IF( AND( $CC$91 = "1", $CD$91 = "1" ), 1, IF( AND( $CC$91 = "1", $CD$91 = "0" ), 2, IF( AND( $CC$91 = "0", $CD$91 = "1" ), 3, 4 ) ) )</f>
        <v>4</v>
      </c>
      <c r="CG91" s="4">
        <v>1</v>
      </c>
      <c r="CH91" t="str">
        <f>"1"</f>
        <v>1</v>
      </c>
      <c r="CI91" t="str">
        <f xml:space="preserve"> IF($CG$91 &gt;= $G$164, "1","0")</f>
        <v>1</v>
      </c>
      <c r="CJ91">
        <f xml:space="preserve"> IF( AND( $CH$91 = "1", $CI$91 = "1" ), 1, IF( AND( $CH$91 = "1", $CI$91 = "0" ), 2, IF( AND( $CH$91 = "0", $CI$91 = "1" ), 3, 4 ) ) )</f>
        <v>1</v>
      </c>
    </row>
    <row r="92" spans="2:88" x14ac:dyDescent="0.25">
      <c r="CB92" s="4">
        <v>8.1443722218814166E-40</v>
      </c>
      <c r="CC92" t="str">
        <f>"0"</f>
        <v>0</v>
      </c>
      <c r="CD92" t="str">
        <f xml:space="preserve"> IF($CB$92 &gt;= $G$140, "1","0")</f>
        <v>0</v>
      </c>
      <c r="CE92">
        <f xml:space="preserve"> IF( AND( $CC$92 = "1", $CD$92 = "1" ), 1, IF( AND( $CC$92 = "1", $CD$92 = "0" ), 2, IF( AND( $CC$92 = "0", $CD$92 = "1" ), 3, 4 ) ) )</f>
        <v>4</v>
      </c>
      <c r="CG92" s="4">
        <v>1.2515588268447139E-62</v>
      </c>
      <c r="CH92" t="str">
        <f t="shared" ref="CH92:CH97" si="7">"0"</f>
        <v>0</v>
      </c>
      <c r="CI92" t="str">
        <f xml:space="preserve"> IF($CG$92 &gt;= $G$164, "1","0")</f>
        <v>0</v>
      </c>
      <c r="CJ92">
        <f xml:space="preserve"> IF( AND( $CH$92 = "1", $CI$92 = "1" ), 1, IF( AND( $CH$92 = "1", $CI$92 = "0" ), 2, IF( AND( $CH$92 = "0", $CI$92 = "1" ), 3, 4 ) ) )</f>
        <v>4</v>
      </c>
    </row>
    <row r="93" spans="2:88" ht="25.5" x14ac:dyDescent="0.25">
      <c r="C93" s="11" t="s">
        <v>112</v>
      </c>
      <c r="D93" s="9" t="s">
        <v>113</v>
      </c>
      <c r="E93" s="9" t="s">
        <v>114</v>
      </c>
      <c r="F93" s="9" t="s">
        <v>343</v>
      </c>
      <c r="G93" s="9" t="s">
        <v>116</v>
      </c>
      <c r="H93" s="9" t="s">
        <v>344</v>
      </c>
      <c r="I93" s="9" t="s">
        <v>117</v>
      </c>
      <c r="J93" s="9" t="s">
        <v>118</v>
      </c>
      <c r="L93" s="6" t="s">
        <v>120</v>
      </c>
      <c r="M93" s="4">
        <v>556</v>
      </c>
      <c r="CB93" s="4">
        <v>2.8753505063577197E-122</v>
      </c>
      <c r="CC93" t="str">
        <f>"0"</f>
        <v>0</v>
      </c>
      <c r="CD93" t="str">
        <f xml:space="preserve"> IF($CB$93 &gt;= $G$140, "1","0")</f>
        <v>0</v>
      </c>
      <c r="CE93">
        <f xml:space="preserve"> IF( AND( $CC$93 = "1", $CD$93 = "1" ), 1, IF( AND( $CC$93 = "1", $CD$93 = "0" ), 2, IF( AND( $CC$93 = "0", $CD$93 = "1" ), 3, 4 ) ) )</f>
        <v>4</v>
      </c>
      <c r="CG93" s="4">
        <v>2.567198125129937E-2</v>
      </c>
      <c r="CH93" t="str">
        <f t="shared" si="7"/>
        <v>0</v>
      </c>
      <c r="CI93" t="str">
        <f xml:space="preserve"> IF($CG$93 &gt;= $G$164, "1","0")</f>
        <v>0</v>
      </c>
      <c r="CJ93">
        <f xml:space="preserve"> IF( AND( $CH$93 = "1", $CI$93 = "1" ), 1, IF( AND( $CH$93 = "1", $CI$93 = "0" ), 2, IF( AND( $CH$93 = "0", $CI$93 = "1" ), 3, 4 ) ) )</f>
        <v>4</v>
      </c>
    </row>
    <row r="94" spans="2:88" x14ac:dyDescent="0.25">
      <c r="C94" s="6" t="s">
        <v>110</v>
      </c>
      <c r="D94" s="4">
        <v>-330.71709583256103</v>
      </c>
      <c r="E94" s="4">
        <v>11348.711602146806</v>
      </c>
      <c r="F94" s="4">
        <v>8.4921991801161834E-4</v>
      </c>
      <c r="G94" s="4">
        <v>0.97675183484145345</v>
      </c>
      <c r="H94" s="4">
        <v>2.3517448889746206E-144</v>
      </c>
      <c r="I94" s="4">
        <v>0</v>
      </c>
      <c r="J94" s="4" t="s">
        <v>345</v>
      </c>
      <c r="L94" s="6" t="s">
        <v>346</v>
      </c>
      <c r="M94" s="4">
        <v>3.3419082344250031E-3</v>
      </c>
      <c r="CB94" s="4">
        <v>6.1159056229536363E-200</v>
      </c>
      <c r="CC94" t="str">
        <f>"0"</f>
        <v>0</v>
      </c>
      <c r="CD94" t="str">
        <f xml:space="preserve"> IF($CB$94 &gt;= $G$140, "1","0")</f>
        <v>0</v>
      </c>
      <c r="CE94">
        <f xml:space="preserve"> IF( AND( $CC$94 = "1", $CD$94 = "1" ), 1, IF( AND( $CC$94 = "1", $CD$94 = "0" ), 2, IF( AND( $CC$94 = "0", $CD$94 = "1" ), 3, 4 ) ) )</f>
        <v>4</v>
      </c>
      <c r="CG94" s="4">
        <v>2.4664124686746425E-124</v>
      </c>
      <c r="CH94" t="str">
        <f t="shared" si="7"/>
        <v>0</v>
      </c>
      <c r="CI94" t="str">
        <f xml:space="preserve"> IF($CG$94 &gt;= $G$164, "1","0")</f>
        <v>0</v>
      </c>
      <c r="CJ94">
        <f xml:space="preserve"> IF( AND( $CH$94 = "1", $CI$94 = "1" ), 1, IF( AND( $CH$94 = "1", $CI$94 = "0" ), 2, IF( AND( $CH$94 = "0", $CI$94 = "1" ), 3, 4 ) ) )</f>
        <v>4</v>
      </c>
    </row>
    <row r="95" spans="2:88" x14ac:dyDescent="0.25">
      <c r="C95" s="6" t="s">
        <v>0</v>
      </c>
      <c r="D95" s="4">
        <v>5.6486861333873123E-2</v>
      </c>
      <c r="E95" s="4">
        <v>0.27006133422289663</v>
      </c>
      <c r="F95" s="4">
        <v>4.3749195396510378E-2</v>
      </c>
      <c r="G95" s="4">
        <v>0.83432093028728216</v>
      </c>
      <c r="H95" s="4">
        <v>1.0581127125192431</v>
      </c>
      <c r="I95" s="4">
        <v>0.62323998396599489</v>
      </c>
      <c r="J95" s="4">
        <v>1.796422792501577</v>
      </c>
      <c r="L95" s="6" t="s">
        <v>347</v>
      </c>
      <c r="M95" s="4">
        <v>16</v>
      </c>
      <c r="CB95" s="4">
        <v>0.99999999998402722</v>
      </c>
      <c r="CC95" t="str">
        <f>"1"</f>
        <v>1</v>
      </c>
      <c r="CD95" t="str">
        <f xml:space="preserve"> IF($CB$95 &gt;= $G$140, "1","0")</f>
        <v>1</v>
      </c>
      <c r="CE95">
        <f xml:space="preserve"> IF( AND( $CC$95 = "1", $CD$95 = "1" ), 1, IF( AND( $CC$95 = "1", $CD$95 = "0" ), 2, IF( AND( $CC$95 = "0", $CD$95 = "1" ), 3, 4 ) ) )</f>
        <v>1</v>
      </c>
      <c r="CG95" s="4">
        <v>5.0736134100055495E-66</v>
      </c>
      <c r="CH95" t="str">
        <f t="shared" si="7"/>
        <v>0</v>
      </c>
      <c r="CI95" t="str">
        <f xml:space="preserve"> IF($CG$95 &gt;= $G$164, "1","0")</f>
        <v>0</v>
      </c>
      <c r="CJ95">
        <f xml:space="preserve"> IF( AND( $CH$95 = "1", $CI$95 = "1" ), 1, IF( AND( $CH$95 = "1", $CI$95 = "0" ), 2, IF( AND( $CH$95 = "0", $CI$95 = "1" ), 3, 4 ) ) )</f>
        <v>4</v>
      </c>
    </row>
    <row r="96" spans="2:88" x14ac:dyDescent="0.25">
      <c r="C96" s="6" t="s">
        <v>1</v>
      </c>
      <c r="D96" s="4">
        <v>1.218475431159953</v>
      </c>
      <c r="E96" s="4">
        <v>20.484166696164365</v>
      </c>
      <c r="F96" s="4">
        <v>3.5383187236146165E-3</v>
      </c>
      <c r="G96" s="4">
        <v>0.9525667933860118</v>
      </c>
      <c r="H96" s="4">
        <v>3.3820276671849832</v>
      </c>
      <c r="I96" s="4">
        <v>1.2388617744816148E-17</v>
      </c>
      <c r="J96" s="4">
        <v>9.2327581472039526E+17</v>
      </c>
      <c r="L96" s="6" t="s">
        <v>348</v>
      </c>
      <c r="M96" s="4">
        <v>0.99999502298519294</v>
      </c>
      <c r="CB96" s="4">
        <v>6.9515242920014301E-31</v>
      </c>
      <c r="CC96" t="str">
        <f t="shared" ref="CC96:CC103" si="8">"0"</f>
        <v>0</v>
      </c>
      <c r="CD96" t="str">
        <f xml:space="preserve"> IF($CB$96 &gt;= $G$140, "1","0")</f>
        <v>0</v>
      </c>
      <c r="CE96">
        <f xml:space="preserve"> IF( AND( $CC$96 = "1", $CD$96 = "1" ), 1, IF( AND( $CC$96 = "1", $CD$96 = "0" ), 2, IF( AND( $CC$96 = "0", $CD$96 = "1" ), 3, 4 ) ) )</f>
        <v>4</v>
      </c>
      <c r="CG96" s="4">
        <v>5.5899653666067609E-33</v>
      </c>
      <c r="CH96" t="str">
        <f t="shared" si="7"/>
        <v>0</v>
      </c>
      <c r="CI96" t="str">
        <f xml:space="preserve"> IF($CG$96 &gt;= $G$164, "1","0")</f>
        <v>0</v>
      </c>
      <c r="CJ96">
        <f xml:space="preserve"> IF( AND( $CH$96 = "1", $CI$96 = "1" ), 1, IF( AND( $CH$96 = "1", $CI$96 = "0" ), 2, IF( AND( $CH$96 = "0", $CI$96 = "1" ), 3, 4 ) ) )</f>
        <v>4</v>
      </c>
    </row>
    <row r="97" spans="3:88" x14ac:dyDescent="0.25">
      <c r="C97" s="6" t="s">
        <v>2</v>
      </c>
      <c r="D97" s="4">
        <v>-1.0637484594366431</v>
      </c>
      <c r="E97" s="4">
        <v>116.36750212808668</v>
      </c>
      <c r="F97" s="4">
        <v>8.3563084812625414E-5</v>
      </c>
      <c r="G97" s="4">
        <v>0.99270641170158613</v>
      </c>
      <c r="H97" s="4">
        <v>0.34515956575633661</v>
      </c>
      <c r="I97" s="4">
        <v>0</v>
      </c>
      <c r="J97" s="4" t="s">
        <v>345</v>
      </c>
      <c r="CB97" s="4">
        <v>3.7120435036232636E-25</v>
      </c>
      <c r="CC97" t="str">
        <f t="shared" si="8"/>
        <v>0</v>
      </c>
      <c r="CD97" t="str">
        <f xml:space="preserve"> IF($CB$97 &gt;= $G$140, "1","0")</f>
        <v>0</v>
      </c>
      <c r="CE97">
        <f xml:space="preserve"> IF( AND( $CC$97 = "1", $CD$97 = "1" ), 1, IF( AND( $CC$97 = "1", $CD$97 = "0" ), 2, IF( AND( $CC$97 = "0", $CD$97 = "1" ), 3, 4 ) ) )</f>
        <v>4</v>
      </c>
      <c r="CG97" s="4">
        <v>2.2081679926020049E-66</v>
      </c>
      <c r="CH97" t="str">
        <f t="shared" si="7"/>
        <v>0</v>
      </c>
      <c r="CI97" t="str">
        <f xml:space="preserve"> IF($CG$97 &gt;= $G$164, "1","0")</f>
        <v>0</v>
      </c>
      <c r="CJ97">
        <f xml:space="preserve"> IF( AND( $CH$97 = "1", $CI$97 = "1" ), 1, IF( AND( $CH$97 = "1", $CI$97 = "0" ), 2, IF( AND( $CH$97 = "0", $CI$97 = "1" ), 3, 4 ) ) )</f>
        <v>4</v>
      </c>
    </row>
    <row r="98" spans="3:88" x14ac:dyDescent="0.25">
      <c r="C98" s="6" t="s">
        <v>3</v>
      </c>
      <c r="D98" s="4">
        <v>-6.7394329384377366E-2</v>
      </c>
      <c r="E98" s="4">
        <v>7.3785071927026795</v>
      </c>
      <c r="F98" s="4">
        <v>8.3427590813142048E-5</v>
      </c>
      <c r="G98" s="4">
        <v>0.99271232705804191</v>
      </c>
      <c r="H98" s="4">
        <v>0.93482649908860371</v>
      </c>
      <c r="I98" s="4">
        <v>4.8993030691100383E-7</v>
      </c>
      <c r="J98" s="4">
        <v>1783724.2788840148</v>
      </c>
      <c r="CB98" s="4">
        <v>9.1954252051987227E-50</v>
      </c>
      <c r="CC98" t="str">
        <f t="shared" si="8"/>
        <v>0</v>
      </c>
      <c r="CD98" t="str">
        <f xml:space="preserve"> IF($CB$98 &gt;= $G$140, "1","0")</f>
        <v>0</v>
      </c>
      <c r="CE98">
        <f xml:space="preserve"> IF( AND( $CC$98 = "1", $CD$98 = "1" ), 1, IF( AND( $CC$98 = "1", $CD$98 = "0" ), 2, IF( AND( $CC$98 = "0", $CD$98 = "1" ), 3, 4 ) ) )</f>
        <v>4</v>
      </c>
      <c r="CG98" s="4">
        <v>1</v>
      </c>
      <c r="CH98" t="str">
        <f>"1"</f>
        <v>1</v>
      </c>
      <c r="CI98" t="str">
        <f xml:space="preserve"> IF($CG$98 &gt;= $G$164, "1","0")</f>
        <v>1</v>
      </c>
      <c r="CJ98">
        <f xml:space="preserve"> IF( AND( $CH$98 = "1", $CI$98 = "1" ), 1, IF( AND( $CH$98 = "1", $CI$98 = "0" ), 2, IF( AND( $CH$98 = "0", $CI$98 = "1" ), 3, 4 ) ) )</f>
        <v>1</v>
      </c>
    </row>
    <row r="99" spans="3:88" x14ac:dyDescent="0.25">
      <c r="C99" s="6" t="s">
        <v>4</v>
      </c>
      <c r="D99" s="4">
        <v>-0.40123340274689695</v>
      </c>
      <c r="E99" s="4">
        <v>12.173605537251078</v>
      </c>
      <c r="F99" s="4">
        <v>1.086314837910443E-3</v>
      </c>
      <c r="G99" s="4">
        <v>0.97370705137200775</v>
      </c>
      <c r="H99" s="4">
        <v>0.66949378111301994</v>
      </c>
      <c r="I99" s="4">
        <v>2.9077343532681207E-11</v>
      </c>
      <c r="J99" s="4">
        <v>15414816778.060682</v>
      </c>
      <c r="CB99" s="4">
        <v>4.5351821069096533E-42</v>
      </c>
      <c r="CC99" t="str">
        <f t="shared" si="8"/>
        <v>0</v>
      </c>
      <c r="CD99" t="str">
        <f xml:space="preserve"> IF($CB$99 &gt;= $G$140, "1","0")</f>
        <v>0</v>
      </c>
      <c r="CE99">
        <f xml:space="preserve"> IF( AND( $CC$99 = "1", $CD$99 = "1" ), 1, IF( AND( $CC$99 = "1", $CD$99 = "0" ), 2, IF( AND( $CC$99 = "0", $CD$99 = "1" ), 3, 4 ) ) )</f>
        <v>4</v>
      </c>
      <c r="CG99" s="4">
        <v>1.42961291817532E-74</v>
      </c>
      <c r="CH99" t="str">
        <f t="shared" ref="CH99:CH107" si="9">"0"</f>
        <v>0</v>
      </c>
      <c r="CI99" t="str">
        <f xml:space="preserve"> IF($CG$99 &gt;= $G$164, "1","0")</f>
        <v>0</v>
      </c>
      <c r="CJ99">
        <f xml:space="preserve"> IF( AND( $CH$99 = "1", $CI$99 = "1" ), 1, IF( AND( $CH$99 = "1", $CI$99 = "0" ), 2, IF( AND( $CH$99 = "0", $CI$99 = "1" ), 3, 4 ) ) )</f>
        <v>4</v>
      </c>
    </row>
    <row r="100" spans="3:88" x14ac:dyDescent="0.25">
      <c r="C100" s="6" t="s">
        <v>5</v>
      </c>
      <c r="D100" s="4">
        <v>5.5813451017173471E-2</v>
      </c>
      <c r="E100" s="4">
        <v>7.5268045529770564</v>
      </c>
      <c r="F100" s="4">
        <v>5.4986550381255875E-5</v>
      </c>
      <c r="G100" s="4">
        <v>0.99408350749310026</v>
      </c>
      <c r="H100" s="4">
        <v>1.0574004083658024</v>
      </c>
      <c r="I100" s="4">
        <v>4.1439243913840984E-7</v>
      </c>
      <c r="J100" s="4">
        <v>2698156.4285701471</v>
      </c>
      <c r="CB100" s="4">
        <v>4.0172473266712933E-6</v>
      </c>
      <c r="CC100" t="str">
        <f t="shared" si="8"/>
        <v>0</v>
      </c>
      <c r="CD100" t="str">
        <f xml:space="preserve"> IF($CB$100 &gt;= $G$140, "1","0")</f>
        <v>0</v>
      </c>
      <c r="CE100">
        <f xml:space="preserve"> IF( AND( $CC$100 = "1", $CD$100 = "1" ), 1, IF( AND( $CC$100 = "1", $CD$100 = "0" ), 2, IF( AND( $CC$100 = "0", $CD$100 = "1" ), 3, 4 ) ) )</f>
        <v>4</v>
      </c>
      <c r="CG100" s="4">
        <v>1.0535107749977693E-89</v>
      </c>
      <c r="CH100" t="str">
        <f t="shared" si="9"/>
        <v>0</v>
      </c>
      <c r="CI100" t="str">
        <f xml:space="preserve"> IF($CG$100 &gt;= $G$164, "1","0")</f>
        <v>0</v>
      </c>
      <c r="CJ100">
        <f xml:space="preserve"> IF( AND( $CH$100 = "1", $CI$100 = "1" ), 1, IF( AND( $CH$100 = "1", $CI$100 = "0" ), 2, IF( AND( $CH$100 = "0", $CI$100 = "1" ), 3, 4 ) ) )</f>
        <v>4</v>
      </c>
    </row>
    <row r="101" spans="3:88" x14ac:dyDescent="0.25">
      <c r="C101" s="6" t="s">
        <v>6</v>
      </c>
      <c r="D101" s="4">
        <v>5.0488100720018414</v>
      </c>
      <c r="E101" s="4">
        <v>146.49580272893974</v>
      </c>
      <c r="F101" s="4">
        <v>1.1877572867072764E-3</v>
      </c>
      <c r="G101" s="4">
        <v>0.97250726491764516</v>
      </c>
      <c r="H101" s="4">
        <v>155.83691940209951</v>
      </c>
      <c r="I101" s="4">
        <v>0</v>
      </c>
      <c r="J101" s="4" t="s">
        <v>345</v>
      </c>
      <c r="CB101" s="4">
        <v>2.3389313651237063E-48</v>
      </c>
      <c r="CC101" t="str">
        <f t="shared" si="8"/>
        <v>0</v>
      </c>
      <c r="CD101" t="str">
        <f xml:space="preserve"> IF($CB$101 &gt;= $G$140, "1","0")</f>
        <v>0</v>
      </c>
      <c r="CE101">
        <f xml:space="preserve"> IF( AND( $CC$101 = "1", $CD$101 = "1" ), 1, IF( AND( $CC$101 = "1", $CD$101 = "0" ), 2, IF( AND( $CC$101 = "0", $CD$101 = "1" ), 3, 4 ) ) )</f>
        <v>4</v>
      </c>
      <c r="CG101" s="4">
        <v>4.3058201662838492E-53</v>
      </c>
      <c r="CH101" t="str">
        <f t="shared" si="9"/>
        <v>0</v>
      </c>
      <c r="CI101" t="str">
        <f xml:space="preserve"> IF($CG$101 &gt;= $G$164, "1","0")</f>
        <v>0</v>
      </c>
      <c r="CJ101">
        <f xml:space="preserve"> IF( AND( $CH$101 = "1", $CI$101 = "1" ), 1, IF( AND( $CH$101 = "1", $CI$101 = "0" ), 2, IF( AND( $CH$101 = "0", $CI$101 = "1" ), 3, 4 ) ) )</f>
        <v>4</v>
      </c>
    </row>
    <row r="102" spans="3:88" x14ac:dyDescent="0.25">
      <c r="C102" s="6" t="s">
        <v>7</v>
      </c>
      <c r="D102" s="4">
        <v>2.0876159930848952</v>
      </c>
      <c r="E102" s="4">
        <v>489.80143633771092</v>
      </c>
      <c r="F102" s="4">
        <v>1.8166075795205756E-5</v>
      </c>
      <c r="G102" s="4">
        <v>0.99659929227831334</v>
      </c>
      <c r="H102" s="4">
        <v>8.0656636276615536</v>
      </c>
      <c r="I102" s="4">
        <v>0</v>
      </c>
      <c r="J102" s="4" t="s">
        <v>345</v>
      </c>
      <c r="CB102" s="4">
        <v>1.5989145900101927E-33</v>
      </c>
      <c r="CC102" t="str">
        <f t="shared" si="8"/>
        <v>0</v>
      </c>
      <c r="CD102" t="str">
        <f xml:space="preserve"> IF($CB$102 &gt;= $G$140, "1","0")</f>
        <v>0</v>
      </c>
      <c r="CE102">
        <f xml:space="preserve"> IF( AND( $CC$102 = "1", $CD$102 = "1" ), 1, IF( AND( $CC$102 = "1", $CD$102 = "0" ), 2, IF( AND( $CC$102 = "0", $CD$102 = "1" ), 3, 4 ) ) )</f>
        <v>4</v>
      </c>
      <c r="CG102" s="4">
        <v>2.3238714575005726E-65</v>
      </c>
      <c r="CH102" t="str">
        <f t="shared" si="9"/>
        <v>0</v>
      </c>
      <c r="CI102" t="str">
        <f xml:space="preserve"> IF($CG$102 &gt;= $G$164, "1","0")</f>
        <v>0</v>
      </c>
      <c r="CJ102">
        <f xml:space="preserve"> IF( AND( $CH$102 = "1", $CI$102 = "1" ), 1, IF( AND( $CH$102 = "1", $CI$102 = "0" ), 2, IF( AND( $CH$102 = "0", $CI$102 = "1" ), 3, 4 ) ) )</f>
        <v>4</v>
      </c>
    </row>
    <row r="103" spans="3:88" x14ac:dyDescent="0.25">
      <c r="C103" s="6" t="s">
        <v>8</v>
      </c>
      <c r="D103" s="4">
        <v>0.17098141042746678</v>
      </c>
      <c r="E103" s="4">
        <v>507.62701613390487</v>
      </c>
      <c r="F103" s="4">
        <v>1.1345100195463684E-7</v>
      </c>
      <c r="G103" s="4">
        <v>0.99973125263106799</v>
      </c>
      <c r="H103" s="4">
        <v>1.1864686928708807</v>
      </c>
      <c r="I103" s="4">
        <v>0</v>
      </c>
      <c r="J103" s="4" t="s">
        <v>345</v>
      </c>
      <c r="CB103" s="4">
        <v>8.9551691678863077E-43</v>
      </c>
      <c r="CC103" t="str">
        <f t="shared" si="8"/>
        <v>0</v>
      </c>
      <c r="CD103" t="str">
        <f xml:space="preserve"> IF($CB$103 &gt;= $G$140, "1","0")</f>
        <v>0</v>
      </c>
      <c r="CE103">
        <f xml:space="preserve"> IF( AND( $CC$103 = "1", $CD$103 = "1" ), 1, IF( AND( $CC$103 = "1", $CD$103 = "0" ), 2, IF( AND( $CC$103 = "0", $CD$103 = "1" ), 3, 4 ) ) )</f>
        <v>4</v>
      </c>
      <c r="CG103" s="4">
        <v>6.428111191821423E-28</v>
      </c>
      <c r="CH103" t="str">
        <f t="shared" si="9"/>
        <v>0</v>
      </c>
      <c r="CI103" t="str">
        <f xml:space="preserve"> IF($CG$103 &gt;= $G$164, "1","0")</f>
        <v>0</v>
      </c>
      <c r="CJ103">
        <f xml:space="preserve"> IF( AND( $CH$103 = "1", $CI$103 = "1" ), 1, IF( AND( $CH$103 = "1", $CI$103 = "0" ), 2, IF( AND( $CH$103 = "0", $CI$103 = "1" ), 3, 4 ) ) )</f>
        <v>4</v>
      </c>
    </row>
    <row r="104" spans="3:88" x14ac:dyDescent="0.25">
      <c r="C104" s="6" t="s">
        <v>9</v>
      </c>
      <c r="D104" s="4">
        <v>4.1474410363774803</v>
      </c>
      <c r="E104" s="4">
        <v>347.61306350848025</v>
      </c>
      <c r="F104" s="4">
        <v>1.4235353708135748E-4</v>
      </c>
      <c r="G104" s="4">
        <v>0.99048050546254873</v>
      </c>
      <c r="H104" s="4">
        <v>63.271882514151642</v>
      </c>
      <c r="I104" s="4">
        <v>0</v>
      </c>
      <c r="J104" s="4" t="s">
        <v>345</v>
      </c>
      <c r="CB104" s="4">
        <v>1</v>
      </c>
      <c r="CC104" t="str">
        <f>"1"</f>
        <v>1</v>
      </c>
      <c r="CD104" t="str">
        <f xml:space="preserve"> IF($CB$104 &gt;= $G$140, "1","0")</f>
        <v>1</v>
      </c>
      <c r="CE104">
        <f xml:space="preserve"> IF( AND( $CC$104 = "1", $CD$104 = "1" ), 1, IF( AND( $CC$104 = "1", $CD$104 = "0" ), 2, IF( AND( $CC$104 = "0", $CD$104 = "1" ), 3, 4 ) ) )</f>
        <v>1</v>
      </c>
      <c r="CG104" s="4">
        <v>2.5276554565663521E-89</v>
      </c>
      <c r="CH104" t="str">
        <f t="shared" si="9"/>
        <v>0</v>
      </c>
      <c r="CI104" t="str">
        <f xml:space="preserve"> IF($CG$104 &gt;= $G$164, "1","0")</f>
        <v>0</v>
      </c>
      <c r="CJ104">
        <f xml:space="preserve"> IF( AND( $CH$104 = "1", $CI$104 = "1" ), 1, IF( AND( $CH$104 = "1", $CI$104 = "0" ), 2, IF( AND( $CH$104 = "0", $CI$104 = "1" ), 3, 4 ) ) )</f>
        <v>4</v>
      </c>
    </row>
    <row r="105" spans="3:88" x14ac:dyDescent="0.25">
      <c r="C105" s="6" t="s">
        <v>10</v>
      </c>
      <c r="D105" s="4">
        <v>-6.4593105665248132</v>
      </c>
      <c r="E105" s="4">
        <v>910.79283673558336</v>
      </c>
      <c r="F105" s="4">
        <v>5.0295962050587054E-5</v>
      </c>
      <c r="G105" s="4">
        <v>0.9943414783642387</v>
      </c>
      <c r="H105" s="4">
        <v>1.5658749049124079E-3</v>
      </c>
      <c r="I105" s="4">
        <v>0</v>
      </c>
      <c r="J105" s="4" t="s">
        <v>345</v>
      </c>
      <c r="CB105" s="4">
        <v>1.6740188384281048E-37</v>
      </c>
      <c r="CC105" t="str">
        <f>"0"</f>
        <v>0</v>
      </c>
      <c r="CD105" t="str">
        <f xml:space="preserve"> IF($CB$105 &gt;= $G$140, "1","0")</f>
        <v>0</v>
      </c>
      <c r="CE105">
        <f xml:space="preserve"> IF( AND( $CC$105 = "1", $CD$105 = "1" ), 1, IF( AND( $CC$105 = "1", $CD$105 = "0" ), 2, IF( AND( $CC$105 = "0", $CD$105 = "1" ), 3, 4 ) ) )</f>
        <v>4</v>
      </c>
      <c r="CG105" s="4">
        <v>4.6953690530874312E-46</v>
      </c>
      <c r="CH105" t="str">
        <f t="shared" si="9"/>
        <v>0</v>
      </c>
      <c r="CI105" t="str">
        <f xml:space="preserve"> IF($CG$105 &gt;= $G$164, "1","0")</f>
        <v>0</v>
      </c>
      <c r="CJ105">
        <f xml:space="preserve"> IF( AND( $CH$105 = "1", $CI$105 = "1" ), 1, IF( AND( $CH$105 = "1", $CI$105 = "0" ), 2, IF( AND( $CH$105 = "0", $CI$105 = "1" ), 3, 4 ) ) )</f>
        <v>4</v>
      </c>
    </row>
    <row r="106" spans="3:88" x14ac:dyDescent="0.25">
      <c r="C106" s="6" t="s">
        <v>11</v>
      </c>
      <c r="D106" s="4">
        <v>-27.249024757258642</v>
      </c>
      <c r="E106" s="4">
        <v>1539.4228105845207</v>
      </c>
      <c r="F106" s="4">
        <v>3.1331853845678294E-4</v>
      </c>
      <c r="G106" s="4">
        <v>0.98587753753236729</v>
      </c>
      <c r="H106" s="4">
        <v>1.4652067498218144E-12</v>
      </c>
      <c r="I106" s="4">
        <v>0</v>
      </c>
      <c r="J106" s="4" t="s">
        <v>345</v>
      </c>
      <c r="CB106" s="4">
        <v>7.3794970284704636E-32</v>
      </c>
      <c r="CC106" t="str">
        <f>"0"</f>
        <v>0</v>
      </c>
      <c r="CD106" t="str">
        <f xml:space="preserve"> IF($CB$106 &gt;= $G$140, "1","0")</f>
        <v>0</v>
      </c>
      <c r="CE106">
        <f xml:space="preserve"> IF( AND( $CC$106 = "1", $CD$106 = "1" ), 1, IF( AND( $CC$106 = "1", $CD$106 = "0" ), 2, IF( AND( $CC$106 = "0", $CD$106 = "1" ), 3, 4 ) ) )</f>
        <v>4</v>
      </c>
      <c r="CG106" s="4">
        <v>3.3380565089921409E-28</v>
      </c>
      <c r="CH106" t="str">
        <f t="shared" si="9"/>
        <v>0</v>
      </c>
      <c r="CI106" t="str">
        <f xml:space="preserve"> IF($CG$106 &gt;= $G$164, "1","0")</f>
        <v>0</v>
      </c>
      <c r="CJ106">
        <f xml:space="preserve"> IF( AND( $CH$106 = "1", $CI$106 = "1" ), 1, IF( AND( $CH$106 = "1", $CI$106 = "0" ), 2, IF( AND( $CH$106 = "0", $CI$106 = "1" ), 3, 4 ) ) )</f>
        <v>4</v>
      </c>
    </row>
    <row r="107" spans="3:88" x14ac:dyDescent="0.25">
      <c r="C107" s="6" t="s">
        <v>12</v>
      </c>
      <c r="D107" s="4">
        <v>5.0302777448581297</v>
      </c>
      <c r="E107" s="4">
        <v>389.58928638094534</v>
      </c>
      <c r="F107" s="4">
        <v>1.667131738174971E-4</v>
      </c>
      <c r="G107" s="4">
        <v>0.98969820379360451</v>
      </c>
      <c r="H107" s="4">
        <v>152.97549495287038</v>
      </c>
      <c r="I107" s="4">
        <v>0</v>
      </c>
      <c r="J107" s="4" t="s">
        <v>345</v>
      </c>
      <c r="CB107" s="4">
        <v>2.7487556504583418E-45</v>
      </c>
      <c r="CC107" t="str">
        <f>"0"</f>
        <v>0</v>
      </c>
      <c r="CD107" t="str">
        <f xml:space="preserve"> IF($CB$107 &gt;= $G$140, "1","0")</f>
        <v>0</v>
      </c>
      <c r="CE107">
        <f xml:space="preserve"> IF( AND( $CC$107 = "1", $CD$107 = "1" ), 1, IF( AND( $CC$107 = "1", $CD$107 = "0" ), 2, IF( AND( $CC$107 = "0", $CD$107 = "1" ), 3, 4 ) ) )</f>
        <v>4</v>
      </c>
      <c r="CG107" s="4">
        <v>1.8895436874671182E-44</v>
      </c>
      <c r="CH107" t="str">
        <f t="shared" si="9"/>
        <v>0</v>
      </c>
      <c r="CI107" t="str">
        <f xml:space="preserve"> IF($CG$107 &gt;= $G$164, "1","0")</f>
        <v>0</v>
      </c>
      <c r="CJ107">
        <f xml:space="preserve"> IF( AND( $CH$107 = "1", $CI$107 = "1" ), 1, IF( AND( $CH$107 = "1", $CI$107 = "0" ), 2, IF( AND( $CH$107 = "0", $CI$107 = "1" ), 3, 4 ) ) )</f>
        <v>4</v>
      </c>
    </row>
    <row r="108" spans="3:88" x14ac:dyDescent="0.25">
      <c r="C108" s="6" t="s">
        <v>13</v>
      </c>
      <c r="D108" s="4">
        <v>-81.665968797902579</v>
      </c>
      <c r="E108" s="4">
        <v>2204.5161763465244</v>
      </c>
      <c r="F108" s="4">
        <v>1.3723208349823708E-3</v>
      </c>
      <c r="G108" s="4">
        <v>0.9704492459591253</v>
      </c>
      <c r="H108" s="4">
        <v>3.4113037509529767E-36</v>
      </c>
      <c r="I108" s="4">
        <v>0</v>
      </c>
      <c r="J108" s="4" t="s">
        <v>345</v>
      </c>
      <c r="CB108" s="4">
        <v>1</v>
      </c>
      <c r="CC108" t="str">
        <f>"1"</f>
        <v>1</v>
      </c>
      <c r="CD108" t="str">
        <f xml:space="preserve"> IF($CB$108 &gt;= $G$140, "1","0")</f>
        <v>1</v>
      </c>
      <c r="CE108">
        <f xml:space="preserve"> IF( AND( $CC$108 = "1", $CD$108 = "1" ), 1, IF( AND( $CC$108 = "1", $CD$108 = "0" ), 2, IF( AND( $CC$108 = "0", $CD$108 = "1" ), 3, 4 ) ) )</f>
        <v>1</v>
      </c>
      <c r="CG108" s="4">
        <v>1</v>
      </c>
      <c r="CH108" t="str">
        <f>"1"</f>
        <v>1</v>
      </c>
      <c r="CI108" t="str">
        <f xml:space="preserve"> IF($CG$108 &gt;= $G$164, "1","0")</f>
        <v>1</v>
      </c>
      <c r="CJ108">
        <f xml:space="preserve"> IF( AND( $CH$108 = "1", $CI$108 = "1" ), 1, IF( AND( $CH$108 = "1", $CI$108 = "0" ), 2, IF( AND( $CH$108 = "0", $CI$108 = "1" ), 3, 4 ) ) )</f>
        <v>1</v>
      </c>
    </row>
    <row r="109" spans="3:88" x14ac:dyDescent="0.25">
      <c r="C109" s="6" t="s">
        <v>14</v>
      </c>
      <c r="D109" s="4">
        <v>11.115842126584472</v>
      </c>
      <c r="E109" s="4">
        <v>383.9379859727224</v>
      </c>
      <c r="F109" s="4">
        <v>8.3822879429799977E-4</v>
      </c>
      <c r="G109" s="4">
        <v>0.97690272849042481</v>
      </c>
      <c r="H109" s="4">
        <v>67227.799673498303</v>
      </c>
      <c r="I109" s="4">
        <v>0</v>
      </c>
      <c r="J109" s="4" t="s">
        <v>345</v>
      </c>
      <c r="CB109" s="4">
        <v>5.4634926559224101E-14</v>
      </c>
      <c r="CC109" t="str">
        <f>"0"</f>
        <v>0</v>
      </c>
      <c r="CD109" t="str">
        <f xml:space="preserve"> IF($CB$109 &gt;= $G$140, "1","0")</f>
        <v>0</v>
      </c>
      <c r="CE109">
        <f xml:space="preserve"> IF( AND( $CC$109 = "1", $CD$109 = "1" ), 1, IF( AND( $CC$109 = "1", $CD$109 = "0" ), 2, IF( AND( $CC$109 = "0", $CD$109 = "1" ), 3, 4 ) ) )</f>
        <v>4</v>
      </c>
      <c r="CG109" s="4">
        <v>1.2267890396937566E-55</v>
      </c>
      <c r="CH109" t="str">
        <f>"0"</f>
        <v>0</v>
      </c>
      <c r="CI109" t="str">
        <f xml:space="preserve"> IF($CG$109 &gt;= $G$164, "1","0")</f>
        <v>0</v>
      </c>
      <c r="CJ109">
        <f xml:space="preserve"> IF( AND( $CH$109 = "1", $CI$109 = "1" ), 1, IF( AND( $CH$109 = "1", $CI$109 = "0" ), 2, IF( AND( $CH$109 = "0", $CI$109 = "1" ), 3, 4 ) ) )</f>
        <v>4</v>
      </c>
    </row>
    <row r="110" spans="3:88" x14ac:dyDescent="0.25">
      <c r="C110" s="6" t="s">
        <v>15</v>
      </c>
      <c r="D110" s="4">
        <v>-12.799862229538137</v>
      </c>
      <c r="E110" s="4">
        <v>264.48931350966285</v>
      </c>
      <c r="F110" s="4">
        <v>2.3420401262112221E-3</v>
      </c>
      <c r="G110" s="4">
        <v>0.96140173964483555</v>
      </c>
      <c r="H110" s="4">
        <v>2.7611529511514504E-6</v>
      </c>
      <c r="I110" s="4">
        <v>0</v>
      </c>
      <c r="J110" s="4" t="s">
        <v>345</v>
      </c>
      <c r="CB110" s="4">
        <v>1.0311986042086763E-106</v>
      </c>
      <c r="CC110" t="str">
        <f>"0"</f>
        <v>0</v>
      </c>
      <c r="CD110" t="str">
        <f xml:space="preserve"> IF($CB$110 &gt;= $G$140, "1","0")</f>
        <v>0</v>
      </c>
      <c r="CE110">
        <f xml:space="preserve"> IF( AND( $CC$110 = "1", $CD$110 = "1" ), 1, IF( AND( $CC$110 = "1", $CD$110 = "0" ), 2, IF( AND( $CC$110 = "0", $CD$110 = "1" ), 3, 4 ) ) )</f>
        <v>4</v>
      </c>
      <c r="CG110" s="4">
        <v>1.6512604170934409E-40</v>
      </c>
      <c r="CH110" t="str">
        <f>"0"</f>
        <v>0</v>
      </c>
      <c r="CI110" t="str">
        <f xml:space="preserve"> IF($CG$110 &gt;= $G$164, "1","0")</f>
        <v>0</v>
      </c>
      <c r="CJ110">
        <f xml:space="preserve"> IF( AND( $CH$110 = "1", $CI$110 = "1" ), 1, IF( AND( $CH$110 = "1", $CI$110 = "0" ), 2, IF( AND( $CH$110 = "0", $CI$110 = "1" ), 3, 4 ) ) )</f>
        <v>4</v>
      </c>
    </row>
    <row r="111" spans="3:88" x14ac:dyDescent="0.25">
      <c r="C111" s="6" t="s">
        <v>16</v>
      </c>
      <c r="D111" s="4">
        <v>-8.7573988369513618</v>
      </c>
      <c r="E111" s="4">
        <v>3158.4061046566771</v>
      </c>
      <c r="F111" s="4">
        <v>7.6880166908459167E-6</v>
      </c>
      <c r="G111" s="4">
        <v>0.99778768652919414</v>
      </c>
      <c r="H111" s="4">
        <v>1.5729322223825211E-4</v>
      </c>
      <c r="I111" s="4">
        <v>0</v>
      </c>
      <c r="J111" s="4" t="s">
        <v>345</v>
      </c>
      <c r="CB111" s="4">
        <v>2.526170371279895E-28</v>
      </c>
      <c r="CC111" t="str">
        <f>"0"</f>
        <v>0</v>
      </c>
      <c r="CD111" t="str">
        <f xml:space="preserve"> IF($CB$111 &gt;= $G$140, "1","0")</f>
        <v>0</v>
      </c>
      <c r="CE111">
        <f xml:space="preserve"> IF( AND( $CC$111 = "1", $CD$111 = "1" ), 1, IF( AND( $CC$111 = "1", $CD$111 = "0" ), 2, IF( AND( $CC$111 = "0", $CD$111 = "1" ), 3, 4 ) ) )</f>
        <v>4</v>
      </c>
      <c r="CG111" s="4">
        <v>1</v>
      </c>
      <c r="CH111" t="str">
        <f>"1"</f>
        <v>1</v>
      </c>
      <c r="CI111" t="str">
        <f xml:space="preserve"> IF($CG$111 &gt;= $G$164, "1","0")</f>
        <v>1</v>
      </c>
      <c r="CJ111">
        <f xml:space="preserve"> IF( AND( $CH$111 = "1", $CI$111 = "1" ), 1, IF( AND( $CH$111 = "1", $CI$111 = "0" ), 2, IF( AND( $CH$111 = "0", $CI$111 = "1" ), 3, 4 ) ) )</f>
        <v>1</v>
      </c>
    </row>
    <row r="112" spans="3:88" x14ac:dyDescent="0.25">
      <c r="C112" s="6" t="s">
        <v>17</v>
      </c>
      <c r="D112" s="4">
        <v>-9.2979422248754808</v>
      </c>
      <c r="E112" s="4">
        <v>3103.8427611479638</v>
      </c>
      <c r="F112" s="4">
        <v>8.9737561180955087E-6</v>
      </c>
      <c r="G112" s="4">
        <v>0.997609842371603</v>
      </c>
      <c r="H112" s="4">
        <v>9.1612555685468034E-5</v>
      </c>
      <c r="I112" s="4">
        <v>0</v>
      </c>
      <c r="J112" s="4" t="s">
        <v>345</v>
      </c>
      <c r="CB112" s="4">
        <v>0.99995634518176235</v>
      </c>
      <c r="CC112" t="str">
        <f>"1"</f>
        <v>1</v>
      </c>
      <c r="CD112" t="str">
        <f xml:space="preserve"> IF($CB$112 &gt;= $G$140, "1","0")</f>
        <v>1</v>
      </c>
      <c r="CE112">
        <f xml:space="preserve"> IF( AND( $CC$112 = "1", $CD$112 = "1" ), 1, IF( AND( $CC$112 = "1", $CD$112 = "0" ), 2, IF( AND( $CC$112 = "0", $CD$112 = "1" ), 3, 4 ) ) )</f>
        <v>1</v>
      </c>
      <c r="CG112" s="4">
        <v>1</v>
      </c>
      <c r="CH112" t="str">
        <f>"1"</f>
        <v>1</v>
      </c>
      <c r="CI112" t="str">
        <f xml:space="preserve"> IF($CG$112 &gt;= $G$164, "1","0")</f>
        <v>1</v>
      </c>
      <c r="CJ112">
        <f xml:space="preserve"> IF( AND( $CH$112 = "1", $CI$112 = "1" ), 1, IF( AND( $CH$112 = "1", $CI$112 = "0" ), 2, IF( AND( $CH$112 = "0", $CI$112 = "1" ), 3, 4 ) ) )</f>
        <v>1</v>
      </c>
    </row>
    <row r="113" spans="2:88" x14ac:dyDescent="0.25">
      <c r="C113" s="6" t="s">
        <v>18</v>
      </c>
      <c r="D113" s="4">
        <v>20.242735630163228</v>
      </c>
      <c r="E113" s="4">
        <v>3929.4152550712197</v>
      </c>
      <c r="F113" s="4">
        <v>2.6538877682929382E-5</v>
      </c>
      <c r="G113" s="4">
        <v>0.99588964419901771</v>
      </c>
      <c r="H113" s="4">
        <v>618455395.6150707</v>
      </c>
      <c r="I113" s="4">
        <v>0</v>
      </c>
      <c r="J113" s="4" t="s">
        <v>345</v>
      </c>
      <c r="CB113" s="4">
        <v>1.5429495711830553E-5</v>
      </c>
      <c r="CC113" t="str">
        <f>"0"</f>
        <v>0</v>
      </c>
      <c r="CD113" t="str">
        <f xml:space="preserve"> IF($CB$113 &gt;= $G$140, "1","0")</f>
        <v>0</v>
      </c>
      <c r="CE113">
        <f xml:space="preserve"> IF( AND( $CC$113 = "1", $CD$113 = "1" ), 1, IF( AND( $CC$113 = "1", $CD$113 = "0" ), 2, IF( AND( $CC$113 = "0", $CD$113 = "1" ), 3, 4 ) ) )</f>
        <v>4</v>
      </c>
      <c r="CG113" s="4">
        <v>1</v>
      </c>
      <c r="CH113" t="str">
        <f>"1"</f>
        <v>1</v>
      </c>
      <c r="CI113" t="str">
        <f xml:space="preserve"> IF($CG$113 &gt;= $G$164, "1","0")</f>
        <v>1</v>
      </c>
      <c r="CJ113">
        <f xml:space="preserve"> IF( AND( $CH$113 = "1", $CI$113 = "1" ), 1, IF( AND( $CH$113 = "1", $CI$113 = "0" ), 2, IF( AND( $CH$113 = "0", $CI$113 = "1" ), 3, 4 ) ) )</f>
        <v>1</v>
      </c>
    </row>
    <row r="114" spans="2:88" x14ac:dyDescent="0.25">
      <c r="C114" s="6" t="s">
        <v>19</v>
      </c>
      <c r="D114" s="4">
        <v>-2.5553139116625827</v>
      </c>
      <c r="E114" s="4">
        <v>349.41812040328062</v>
      </c>
      <c r="F114" s="4">
        <v>5.3480772560559128E-5</v>
      </c>
      <c r="G114" s="4">
        <v>0.99416507838019164</v>
      </c>
      <c r="H114" s="4">
        <v>7.7667847397080783E-2</v>
      </c>
      <c r="I114" s="4">
        <v>0</v>
      </c>
      <c r="J114" s="4" t="s">
        <v>345</v>
      </c>
      <c r="CB114" s="4">
        <v>1.4294744678662192E-9</v>
      </c>
      <c r="CC114" t="str">
        <f>"0"</f>
        <v>0</v>
      </c>
      <c r="CD114" t="str">
        <f xml:space="preserve"> IF($CB$114 &gt;= $G$140, "1","0")</f>
        <v>0</v>
      </c>
      <c r="CE114">
        <f xml:space="preserve"> IF( AND( $CC$114 = "1", $CD$114 = "1" ), 1, IF( AND( $CC$114 = "1", $CD$114 = "0" ), 2, IF( AND( $CC$114 = "0", $CD$114 = "1" ), 3, 4 ) ) )</f>
        <v>4</v>
      </c>
      <c r="CG114" s="4">
        <v>9.2734607369116586E-105</v>
      </c>
      <c r="CH114" t="str">
        <f>"0"</f>
        <v>0</v>
      </c>
      <c r="CI114" t="str">
        <f xml:space="preserve"> IF($CG$114 &gt;= $G$164, "1","0")</f>
        <v>0</v>
      </c>
      <c r="CJ114">
        <f xml:space="preserve"> IF( AND( $CH$114 = "1", $CI$114 = "1" ), 1, IF( AND( $CH$114 = "1", $CI$114 = "0" ), 2, IF( AND( $CH$114 = "0", $CI$114 = "1" ), 3, 4 ) ) )</f>
        <v>4</v>
      </c>
    </row>
    <row r="115" spans="2:88" x14ac:dyDescent="0.25">
      <c r="C115" s="6" t="s">
        <v>20</v>
      </c>
      <c r="D115" s="4">
        <v>-6.8082532942020748</v>
      </c>
      <c r="E115" s="4">
        <v>226.49934360138295</v>
      </c>
      <c r="F115" s="4">
        <v>9.0351946703797175E-4</v>
      </c>
      <c r="G115" s="4">
        <v>0.97602031777428344</v>
      </c>
      <c r="H115" s="4">
        <v>1.1046206631668458E-3</v>
      </c>
      <c r="I115" s="4">
        <v>0</v>
      </c>
      <c r="J115" s="4" t="s">
        <v>345</v>
      </c>
      <c r="CB115" s="4">
        <v>0.99997971108772354</v>
      </c>
      <c r="CC115" t="str">
        <f>"1"</f>
        <v>1</v>
      </c>
      <c r="CD115" t="str">
        <f xml:space="preserve"> IF($CB$115 &gt;= $G$140, "1","0")</f>
        <v>1</v>
      </c>
      <c r="CE115">
        <f xml:space="preserve"> IF( AND( $CC$115 = "1", $CD$115 = "1" ), 1, IF( AND( $CC$115 = "1", $CD$115 = "0" ), 2, IF( AND( $CC$115 = "0", $CD$115 = "1" ), 3, 4 ) ) )</f>
        <v>1</v>
      </c>
      <c r="CG115" s="4">
        <v>1.581931134488999E-119</v>
      </c>
      <c r="CH115" t="str">
        <f>"0"</f>
        <v>0</v>
      </c>
      <c r="CI115" t="str">
        <f xml:space="preserve"> IF($CG$115 &gt;= $G$164, "1","0")</f>
        <v>0</v>
      </c>
      <c r="CJ115">
        <f xml:space="preserve"> IF( AND( $CH$115 = "1", $CI$115 = "1" ), 1, IF( AND( $CH$115 = "1", $CI$115 = "0" ), 2, IF( AND( $CH$115 = "0", $CI$115 = "1" ), 3, 4 ) ) )</f>
        <v>4</v>
      </c>
    </row>
    <row r="116" spans="2:88" x14ac:dyDescent="0.25">
      <c r="C116" s="6" t="s">
        <v>21</v>
      </c>
      <c r="D116" s="4">
        <v>-9.8585677343338087</v>
      </c>
      <c r="E116" s="4">
        <v>1407.386168861907</v>
      </c>
      <c r="F116" s="4">
        <v>4.9068309051428375E-5</v>
      </c>
      <c r="G116" s="4">
        <v>0.99441096208502344</v>
      </c>
      <c r="H116" s="4">
        <v>5.2297199543845759E-5</v>
      </c>
      <c r="I116" s="4">
        <v>0</v>
      </c>
      <c r="J116" s="4" t="s">
        <v>345</v>
      </c>
      <c r="CB116" s="4">
        <v>4.1130025127144336E-20</v>
      </c>
      <c r="CC116" t="str">
        <f>"0"</f>
        <v>0</v>
      </c>
      <c r="CD116" t="str">
        <f xml:space="preserve"> IF($CB$116 &gt;= $G$140, "1","0")</f>
        <v>0</v>
      </c>
      <c r="CE116">
        <f xml:space="preserve"> IF( AND( $CC$116 = "1", $CD$116 = "1" ), 1, IF( AND( $CC$116 = "1", $CD$116 = "0" ), 2, IF( AND( $CC$116 = "0", $CD$116 = "1" ), 3, 4 ) ) )</f>
        <v>4</v>
      </c>
      <c r="CG116" s="4">
        <v>1.3877550594482253E-58</v>
      </c>
      <c r="CH116" t="str">
        <f>"0"</f>
        <v>0</v>
      </c>
      <c r="CI116" t="str">
        <f xml:space="preserve"> IF($CG$116 &gt;= $G$164, "1","0")</f>
        <v>0</v>
      </c>
      <c r="CJ116">
        <f xml:space="preserve"> IF( AND( $CH$116 = "1", $CI$116 = "1" ), 1, IF( AND( $CH$116 = "1", $CI$116 = "0" ), 2, IF( AND( $CH$116 = "0", $CI$116 = "1" ), 3, 4 ) ) )</f>
        <v>4</v>
      </c>
    </row>
    <row r="117" spans="2:88" x14ac:dyDescent="0.25">
      <c r="C117" s="6" t="s">
        <v>22</v>
      </c>
      <c r="D117" s="4">
        <v>32.277103668224562</v>
      </c>
      <c r="E117" s="4">
        <v>803.61106546318319</v>
      </c>
      <c r="F117" s="4">
        <v>1.613233744871452E-3</v>
      </c>
      <c r="G117" s="4">
        <v>0.96796151634824967</v>
      </c>
      <c r="H117" s="4">
        <v>104176080819929.22</v>
      </c>
      <c r="I117" s="4">
        <v>0</v>
      </c>
      <c r="J117" s="4" t="s">
        <v>345</v>
      </c>
      <c r="CB117" s="4">
        <v>6.9618505180964348E-25</v>
      </c>
      <c r="CC117" t="str">
        <f>"0"</f>
        <v>0</v>
      </c>
      <c r="CD117" t="str">
        <f xml:space="preserve"> IF($CB$117 &gt;= $G$140, "1","0")</f>
        <v>0</v>
      </c>
      <c r="CE117">
        <f xml:space="preserve"> IF( AND( $CC$117 = "1", $CD$117 = "1" ), 1, IF( AND( $CC$117 = "1", $CD$117 = "0" ), 2, IF( AND( $CC$117 = "0", $CD$117 = "1" ), 3, 4 ) ) )</f>
        <v>4</v>
      </c>
      <c r="CG117" s="4">
        <v>4.6060677996205143E-24</v>
      </c>
      <c r="CH117" t="str">
        <f>"0"</f>
        <v>0</v>
      </c>
      <c r="CI117" t="str">
        <f xml:space="preserve"> IF($CG$117 &gt;= $G$164, "1","0")</f>
        <v>0</v>
      </c>
      <c r="CJ117">
        <f xml:space="preserve"> IF( AND( $CH$117 = "1", $CI$117 = "1" ), 1, IF( AND( $CH$117 = "1", $CI$117 = "0" ), 2, IF( AND( $CH$117 = "0", $CI$117 = "1" ), 3, 4 ) ) )</f>
        <v>4</v>
      </c>
    </row>
    <row r="118" spans="2:88" x14ac:dyDescent="0.25">
      <c r="C118" s="6" t="s">
        <v>23</v>
      </c>
      <c r="D118" s="4">
        <v>0.2710047697034722</v>
      </c>
      <c r="E118" s="4">
        <v>304.2613647060287</v>
      </c>
      <c r="F118" s="4">
        <v>7.9334164313993563E-7</v>
      </c>
      <c r="G118" s="4">
        <v>0.99928932648656044</v>
      </c>
      <c r="H118" s="4">
        <v>1.3112813247927599</v>
      </c>
      <c r="I118" s="4">
        <v>0</v>
      </c>
      <c r="J118" s="4" t="s">
        <v>345</v>
      </c>
      <c r="CB118" s="4">
        <v>1</v>
      </c>
      <c r="CC118" t="str">
        <f>"1"</f>
        <v>1</v>
      </c>
      <c r="CD118" t="str">
        <f xml:space="preserve"> IF($CB$118 &gt;= $G$140, "1","0")</f>
        <v>1</v>
      </c>
      <c r="CE118">
        <f xml:space="preserve"> IF( AND( $CC$118 = "1", $CD$118 = "1" ), 1, IF( AND( $CC$118 = "1", $CD$118 = "0" ), 2, IF( AND( $CC$118 = "0", $CD$118 = "1" ), 3, 4 ) ) )</f>
        <v>1</v>
      </c>
      <c r="CG118" s="4">
        <v>1</v>
      </c>
      <c r="CH118" t="str">
        <f>"1"</f>
        <v>1</v>
      </c>
      <c r="CI118" t="str">
        <f xml:space="preserve"> IF($CG$118 &gt;= $G$164, "1","0")</f>
        <v>1</v>
      </c>
      <c r="CJ118">
        <f xml:space="preserve"> IF( AND( $CH$118 = "1", $CI$118 = "1" ), 1, IF( AND( $CH$118 = "1", $CI$118 = "0" ), 2, IF( AND( $CH$118 = "0", $CI$118 = "1" ), 3, 4 ) ) )</f>
        <v>1</v>
      </c>
    </row>
    <row r="119" spans="2:88" x14ac:dyDescent="0.25">
      <c r="C119" s="6" t="s">
        <v>24</v>
      </c>
      <c r="D119" s="4">
        <v>9.7478891843345128</v>
      </c>
      <c r="E119" s="4">
        <v>327.83176406078542</v>
      </c>
      <c r="F119" s="4">
        <v>8.8413606332252202E-4</v>
      </c>
      <c r="G119" s="4">
        <v>0.97627885642672618</v>
      </c>
      <c r="H119" s="4">
        <v>17118.057583216505</v>
      </c>
      <c r="I119" s="4">
        <v>0</v>
      </c>
      <c r="J119" s="4" t="s">
        <v>345</v>
      </c>
      <c r="CB119" s="4">
        <v>2.8547386146933894E-24</v>
      </c>
      <c r="CC119" t="str">
        <f t="shared" ref="CC119:CC124" si="10">"0"</f>
        <v>0</v>
      </c>
      <c r="CD119" t="str">
        <f xml:space="preserve"> IF($CB$119 &gt;= $G$140, "1","0")</f>
        <v>0</v>
      </c>
      <c r="CE119">
        <f xml:space="preserve"> IF( AND( $CC$119 = "1", $CD$119 = "1" ), 1, IF( AND( $CC$119 = "1", $CD$119 = "0" ), 2, IF( AND( $CC$119 = "0", $CD$119 = "1" ), 3, 4 ) ) )</f>
        <v>4</v>
      </c>
      <c r="CG119" s="4">
        <v>7.6249356644753228E-97</v>
      </c>
      <c r="CH119" t="str">
        <f>"0"</f>
        <v>0</v>
      </c>
      <c r="CI119" t="str">
        <f xml:space="preserve"> IF($CG$119 &gt;= $G$164, "1","0")</f>
        <v>0</v>
      </c>
      <c r="CJ119">
        <f xml:space="preserve"> IF( AND( $CH$119 = "1", $CI$119 = "1" ), 1, IF( AND( $CH$119 = "1", $CI$119 = "0" ), 2, IF( AND( $CH$119 = "0", $CI$119 = "1" ), 3, 4 ) ) )</f>
        <v>4</v>
      </c>
    </row>
    <row r="120" spans="2:88" x14ac:dyDescent="0.25">
      <c r="C120" s="6" t="s">
        <v>25</v>
      </c>
      <c r="D120" s="4">
        <v>-5.9036918366539215</v>
      </c>
      <c r="E120" s="4">
        <v>772.26243026967165</v>
      </c>
      <c r="F120" s="4">
        <v>5.8440987404255367E-5</v>
      </c>
      <c r="G120" s="4">
        <v>0.99390049482756615</v>
      </c>
      <c r="H120" s="4">
        <v>2.7293498818699506E-3</v>
      </c>
      <c r="I120" s="4">
        <v>0</v>
      </c>
      <c r="J120" s="4" t="s">
        <v>345</v>
      </c>
      <c r="CB120" s="4">
        <v>3.4909674277738209E-35</v>
      </c>
      <c r="CC120" t="str">
        <f t="shared" si="10"/>
        <v>0</v>
      </c>
      <c r="CD120" t="str">
        <f xml:space="preserve"> IF($CB$120 &gt;= $G$140, "1","0")</f>
        <v>0</v>
      </c>
      <c r="CE120">
        <f xml:space="preserve"> IF( AND( $CC$120 = "1", $CD$120 = "1" ), 1, IF( AND( $CC$120 = "1", $CD$120 = "0" ), 2, IF( AND( $CC$120 = "0", $CD$120 = "1" ), 3, 4 ) ) )</f>
        <v>4</v>
      </c>
      <c r="CG120" s="4">
        <v>3.8120822513290588E-71</v>
      </c>
      <c r="CH120" t="str">
        <f>"0"</f>
        <v>0</v>
      </c>
      <c r="CI120" t="str">
        <f xml:space="preserve"> IF($CG$120 &gt;= $G$164, "1","0")</f>
        <v>0</v>
      </c>
      <c r="CJ120">
        <f xml:space="preserve"> IF( AND( $CH$120 = "1", $CI$120 = "1" ), 1, IF( AND( $CH$120 = "1", $CI$120 = "0" ), 2, IF( AND( $CH$120 = "0", $CI$120 = "1" ), 3, 4 ) ) )</f>
        <v>4</v>
      </c>
    </row>
    <row r="121" spans="2:88" x14ac:dyDescent="0.25">
      <c r="C121" s="6" t="s">
        <v>26</v>
      </c>
      <c r="D121" s="4">
        <v>-30.223530706793387</v>
      </c>
      <c r="E121" s="4">
        <v>7300.6071015388188</v>
      </c>
      <c r="F121" s="4">
        <v>1.7138485493982592E-5</v>
      </c>
      <c r="G121" s="4">
        <v>0.99669687475211688</v>
      </c>
      <c r="H121" s="4">
        <v>7.4832006520394424E-14</v>
      </c>
      <c r="I121" s="4">
        <v>0</v>
      </c>
      <c r="J121" s="4" t="s">
        <v>345</v>
      </c>
      <c r="CB121" s="4">
        <v>5.9541300032252553E-26</v>
      </c>
      <c r="CC121" t="str">
        <f t="shared" si="10"/>
        <v>0</v>
      </c>
      <c r="CD121" t="str">
        <f xml:space="preserve"> IF($CB$121 &gt;= $G$140, "1","0")</f>
        <v>0</v>
      </c>
      <c r="CE121">
        <f xml:space="preserve"> IF( AND( $CC$121 = "1", $CD$121 = "1" ), 1, IF( AND( $CC$121 = "1", $CD$121 = "0" ), 2, IF( AND( $CC$121 = "0", $CD$121 = "1" ), 3, 4 ) ) )</f>
        <v>4</v>
      </c>
      <c r="CG121" s="4">
        <v>2.1681094146910164E-55</v>
      </c>
      <c r="CH121" t="str">
        <f>"0"</f>
        <v>0</v>
      </c>
      <c r="CI121" t="str">
        <f xml:space="preserve"> IF($CG$121 &gt;= $G$164, "1","0")</f>
        <v>0</v>
      </c>
      <c r="CJ121">
        <f xml:space="preserve"> IF( AND( $CH$121 = "1", $CI$121 = "1" ), 1, IF( AND( $CH$121 = "1", $CI$121 = "0" ), 2, IF( AND( $CH$121 = "0", $CI$121 = "1" ), 3, 4 ) ) )</f>
        <v>4</v>
      </c>
    </row>
    <row r="122" spans="2:88" x14ac:dyDescent="0.25">
      <c r="C122" s="6" t="s">
        <v>27</v>
      </c>
      <c r="D122" s="4">
        <v>-14.108934360065266</v>
      </c>
      <c r="E122" s="4">
        <v>472.3425716738721</v>
      </c>
      <c r="F122" s="4">
        <v>8.9222470917243427E-4</v>
      </c>
      <c r="G122" s="4">
        <v>0.9761706274486297</v>
      </c>
      <c r="H122" s="4">
        <v>7.4570604193299875E-7</v>
      </c>
      <c r="I122" s="4">
        <v>0</v>
      </c>
      <c r="J122" s="4" t="s">
        <v>345</v>
      </c>
      <c r="CB122" s="4">
        <v>2.0462356876948556E-32</v>
      </c>
      <c r="CC122" t="str">
        <f t="shared" si="10"/>
        <v>0</v>
      </c>
      <c r="CD122" t="str">
        <f xml:space="preserve"> IF($CB$122 &gt;= $G$140, "1","0")</f>
        <v>0</v>
      </c>
      <c r="CE122">
        <f xml:space="preserve"> IF( AND( $CC$122 = "1", $CD$122 = "1" ), 1, IF( AND( $CC$122 = "1", $CD$122 = "0" ), 2, IF( AND( $CC$122 = "0", $CD$122 = "1" ), 3, 4 ) ) )</f>
        <v>4</v>
      </c>
      <c r="CG122" s="4">
        <v>1</v>
      </c>
      <c r="CH122" t="str">
        <f>"1"</f>
        <v>1</v>
      </c>
      <c r="CI122" t="str">
        <f xml:space="preserve"> IF($CG$122 &gt;= $G$164, "1","0")</f>
        <v>1</v>
      </c>
      <c r="CJ122">
        <f xml:space="preserve"> IF( AND( $CH$122 = "1", $CI$122 = "1" ), 1, IF( AND( $CH$122 = "1", $CI$122 = "0" ), 2, IF( AND( $CH$122 = "0", $CI$122 = "1" ), 3, 4 ) ) )</f>
        <v>1</v>
      </c>
    </row>
    <row r="123" spans="2:88" x14ac:dyDescent="0.25">
      <c r="C123" s="6" t="s">
        <v>28</v>
      </c>
      <c r="D123" s="4">
        <v>-15.82468558346388</v>
      </c>
      <c r="E123" s="4">
        <v>405.66950296633945</v>
      </c>
      <c r="F123" s="4">
        <v>1.5216874536759331E-3</v>
      </c>
      <c r="G123" s="4">
        <v>0.96888336259346175</v>
      </c>
      <c r="H123" s="4">
        <v>1.340992575164913E-7</v>
      </c>
      <c r="I123" s="4">
        <v>0</v>
      </c>
      <c r="J123" s="4" t="s">
        <v>345</v>
      </c>
      <c r="CB123" s="4">
        <v>1.2898053478486188E-14</v>
      </c>
      <c r="CC123" t="str">
        <f t="shared" si="10"/>
        <v>0</v>
      </c>
      <c r="CD123" t="str">
        <f xml:space="preserve"> IF($CB$123 &gt;= $G$140, "1","0")</f>
        <v>0</v>
      </c>
      <c r="CE123">
        <f xml:space="preserve"> IF( AND( $CC$123 = "1", $CD$123 = "1" ), 1, IF( AND( $CC$123 = "1", $CD$123 = "0" ), 2, IF( AND( $CC$123 = "0", $CD$123 = "1" ), 3, 4 ) ) )</f>
        <v>4</v>
      </c>
      <c r="CG123" s="4">
        <v>1.9624965419276046E-101</v>
      </c>
      <c r="CH123" t="str">
        <f t="shared" ref="CH123:CH136" si="11">"0"</f>
        <v>0</v>
      </c>
      <c r="CI123" t="str">
        <f xml:space="preserve"> IF($CG$123 &gt;= $G$164, "1","0")</f>
        <v>0</v>
      </c>
      <c r="CJ123">
        <f xml:space="preserve"> IF( AND( $CH$123 = "1", $CI$123 = "1" ), 1, IF( AND( $CH$123 = "1", $CI$123 = "0" ), 2, IF( AND( $CH$123 = "0", $CI$123 = "1" ), 3, 4 ) ) )</f>
        <v>4</v>
      </c>
    </row>
    <row r="124" spans="2:88" x14ac:dyDescent="0.25">
      <c r="C124" s="6" t="s">
        <v>29</v>
      </c>
      <c r="D124" s="4">
        <v>-25.129605177863137</v>
      </c>
      <c r="E124" s="4">
        <v>421.34991711382077</v>
      </c>
      <c r="F124" s="4">
        <v>3.5570134294794914E-3</v>
      </c>
      <c r="G124" s="4">
        <v>0.9524417999097553</v>
      </c>
      <c r="H124" s="4">
        <v>1.2199755835622961E-11</v>
      </c>
      <c r="I124" s="4">
        <v>0</v>
      </c>
      <c r="J124" s="4" t="s">
        <v>345</v>
      </c>
      <c r="CB124" s="4">
        <v>1.8109539924038892E-81</v>
      </c>
      <c r="CC124" t="str">
        <f t="shared" si="10"/>
        <v>0</v>
      </c>
      <c r="CD124" t="str">
        <f xml:space="preserve"> IF($CB$124 &gt;= $G$140, "1","0")</f>
        <v>0</v>
      </c>
      <c r="CE124">
        <f xml:space="preserve"> IF( AND( $CC$124 = "1", $CD$124 = "1" ), 1, IF( AND( $CC$124 = "1", $CD$124 = "0" ), 2, IF( AND( $CC$124 = "0", $CD$124 = "1" ), 3, 4 ) ) )</f>
        <v>4</v>
      </c>
      <c r="CG124" s="4">
        <v>6.4686734386130644E-73</v>
      </c>
      <c r="CH124" t="str">
        <f t="shared" si="11"/>
        <v>0</v>
      </c>
      <c r="CI124" t="str">
        <f xml:space="preserve"> IF($CG$124 &gt;= $G$164, "1","0")</f>
        <v>0</v>
      </c>
      <c r="CJ124">
        <f xml:space="preserve"> IF( AND( $CH$124 = "1", $CI$124 = "1" ), 1, IF( AND( $CH$124 = "1", $CI$124 = "0" ), 2, IF( AND( $CH$124 = "0", $CI$124 = "1" ), 3, 4 ) ) )</f>
        <v>4</v>
      </c>
    </row>
    <row r="125" spans="2:88" x14ac:dyDescent="0.25">
      <c r="CB125" s="4">
        <v>0.99999173254757334</v>
      </c>
      <c r="CC125" t="str">
        <f>"1"</f>
        <v>1</v>
      </c>
      <c r="CD125" t="str">
        <f xml:space="preserve"> IF($CB$125 &gt;= $G$140, "1","0")</f>
        <v>1</v>
      </c>
      <c r="CE125">
        <f xml:space="preserve"> IF( AND( $CC$125 = "1", $CD$125 = "1" ), 1, IF( AND( $CC$125 = "1", $CD$125 = "0" ), 2, IF( AND( $CC$125 = "0", $CD$125 = "1" ), 3, 4 ) ) )</f>
        <v>1</v>
      </c>
      <c r="CG125" s="4">
        <v>2.1475412217506568E-17</v>
      </c>
      <c r="CH125" t="str">
        <f t="shared" si="11"/>
        <v>0</v>
      </c>
      <c r="CI125" t="str">
        <f xml:space="preserve"> IF($CG$125 &gt;= $G$164, "1","0")</f>
        <v>0</v>
      </c>
      <c r="CJ125">
        <f xml:space="preserve"> IF( AND( $CH$125 = "1", $CI$125 = "1" ), 1, IF( AND( $CH$125 = "1", $CI$125 = "0" ), 2, IF( AND( $CH$125 = "0", $CI$125 = "1" ), 3, 4 ) ) )</f>
        <v>4</v>
      </c>
    </row>
    <row r="126" spans="2:88" x14ac:dyDescent="0.25">
      <c r="CB126" s="4">
        <v>3.2634696426919302E-12</v>
      </c>
      <c r="CC126" t="str">
        <f>"0"</f>
        <v>0</v>
      </c>
      <c r="CD126" t="str">
        <f xml:space="preserve"> IF($CB$126 &gt;= $G$140, "1","0")</f>
        <v>0</v>
      </c>
      <c r="CE126">
        <f xml:space="preserve"> IF( AND( $CC$126 = "1", $CD$126 = "1" ), 1, IF( AND( $CC$126 = "1", $CD$126 = "0" ), 2, IF( AND( $CC$126 = "0", $CD$126 = "1" ), 3, 4 ) ) )</f>
        <v>4</v>
      </c>
      <c r="CG126" s="4">
        <v>4.7031437098993783E-103</v>
      </c>
      <c r="CH126" t="str">
        <f t="shared" si="11"/>
        <v>0</v>
      </c>
      <c r="CI126" t="str">
        <f xml:space="preserve"> IF($CG$126 &gt;= $G$164, "1","0")</f>
        <v>0</v>
      </c>
      <c r="CJ126">
        <f xml:space="preserve"> IF( AND( $CH$126 = "1", $CI$126 = "1" ), 1, IF( AND( $CH$126 = "1", $CI$126 = "0" ), 2, IF( AND( $CH$126 = "0", $CI$126 = "1" ), 3, 4 ) ) )</f>
        <v>4</v>
      </c>
    </row>
    <row r="127" spans="2:88" ht="18.75" x14ac:dyDescent="0.3">
      <c r="B127" s="8" t="s">
        <v>140</v>
      </c>
      <c r="CB127" s="4">
        <v>3.4871851217330687E-9</v>
      </c>
      <c r="CC127" t="str">
        <f>"0"</f>
        <v>0</v>
      </c>
      <c r="CD127" t="str">
        <f xml:space="preserve"> IF($CB$127 &gt;= $G$140, "1","0")</f>
        <v>0</v>
      </c>
      <c r="CE127">
        <f xml:space="preserve"> IF( AND( $CC$127 = "1", $CD$127 = "1" ), 1, IF( AND( $CC$127 = "1", $CD$127 = "0" ), 2, IF( AND( $CC$127 = "0", $CD$127 = "1" ), 3, 4 ) ) )</f>
        <v>4</v>
      </c>
      <c r="CG127" s="4">
        <v>8.7785917805140558E-104</v>
      </c>
      <c r="CH127" t="str">
        <f t="shared" si="11"/>
        <v>0</v>
      </c>
      <c r="CI127" t="str">
        <f xml:space="preserve"> IF($CG$127 &gt;= $G$164, "1","0")</f>
        <v>0</v>
      </c>
      <c r="CJ127">
        <f xml:space="preserve"> IF( AND( $CH$127 = "1", $CI$127 = "1" ), 1, IF( AND( $CH$127 = "1", $CI$127 = "0" ), 2, IF( AND( $CH$127 = "0", $CI$127 = "1" ), 3, 4 ) ) )</f>
        <v>4</v>
      </c>
    </row>
    <row r="128" spans="2:88" x14ac:dyDescent="0.25">
      <c r="CB128" s="4">
        <v>1</v>
      </c>
      <c r="CC128" t="str">
        <f>"1"</f>
        <v>1</v>
      </c>
      <c r="CD128" t="str">
        <f xml:space="preserve"> IF($CB$128 &gt;= $G$140, "1","0")</f>
        <v>1</v>
      </c>
      <c r="CE128">
        <f xml:space="preserve"> IF( AND( $CC$128 = "1", $CD$128 = "1" ), 1, IF( AND( $CC$128 = "1", $CD$128 = "0" ), 2, IF( AND( $CC$128 = "0", $CD$128 = "1" ), 3, 4 ) ) )</f>
        <v>1</v>
      </c>
      <c r="CG128" s="4">
        <v>3.953041629591201E-17</v>
      </c>
      <c r="CH128" t="str">
        <f t="shared" si="11"/>
        <v>0</v>
      </c>
      <c r="CI128" t="str">
        <f xml:space="preserve"> IF($CG$128 &gt;= $G$164, "1","0")</f>
        <v>0</v>
      </c>
      <c r="CJ128">
        <f xml:space="preserve"> IF( AND( $CH$128 = "1", $CI$128 = "1" ), 1, IF( AND( $CH$128 = "1", $CI$128 = "0" ), 2, IF( AND( $CH$128 = "0", $CI$128 = "1" ), 3, 4 ) ) )</f>
        <v>4</v>
      </c>
    </row>
    <row r="129" spans="2:88" x14ac:dyDescent="0.25">
      <c r="H129" s="19" t="s">
        <v>52</v>
      </c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1"/>
      <c r="CB129" s="4">
        <v>1.0863507899008785E-20</v>
      </c>
      <c r="CC129" t="str">
        <f>"0"</f>
        <v>0</v>
      </c>
      <c r="CD129" t="str">
        <f xml:space="preserve"> IF($CB$129 &gt;= $G$140, "1","0")</f>
        <v>0</v>
      </c>
      <c r="CE129">
        <f xml:space="preserve"> IF( AND( $CC$129 = "1", $CD$129 = "1" ), 1, IF( AND( $CC$129 = "1", $CD$129 = "0" ), 2, IF( AND( $CC$129 = "0", $CD$129 = "1" ), 3, 4 ) ) )</f>
        <v>4</v>
      </c>
      <c r="CG129" s="4">
        <v>1.7257414507559459E-102</v>
      </c>
      <c r="CH129" t="str">
        <f t="shared" si="11"/>
        <v>0</v>
      </c>
      <c r="CI129" t="str">
        <f xml:space="preserve"> IF($CG$129 &gt;= $G$164, "1","0")</f>
        <v>0</v>
      </c>
      <c r="CJ129">
        <f xml:space="preserve"> IF( AND( $CH$129 = "1", $CI$129 = "1" ), 1, IF( AND( $CH$129 = "1", $CI$129 = "0" ), 2, IF( AND( $CH$129 = "0", $CI$129 = "1" ), 3, 4 ) ) )</f>
        <v>4</v>
      </c>
    </row>
    <row r="130" spans="2:88" x14ac:dyDescent="0.25">
      <c r="C130" t="s">
        <v>141</v>
      </c>
      <c r="D130" t="s">
        <v>142</v>
      </c>
      <c r="E130" t="s">
        <v>124</v>
      </c>
      <c r="F130" t="s">
        <v>143</v>
      </c>
      <c r="G130" t="s">
        <v>144</v>
      </c>
      <c r="H130" t="s">
        <v>160</v>
      </c>
      <c r="I130" t="s">
        <v>161</v>
      </c>
      <c r="J130" t="s">
        <v>162</v>
      </c>
      <c r="K130" t="s">
        <v>163</v>
      </c>
      <c r="L130" t="s">
        <v>164</v>
      </c>
      <c r="M130" t="s">
        <v>165</v>
      </c>
      <c r="N130" t="s">
        <v>166</v>
      </c>
      <c r="O130" t="s">
        <v>167</v>
      </c>
      <c r="P130" t="s">
        <v>168</v>
      </c>
      <c r="Q130" t="s">
        <v>169</v>
      </c>
      <c r="R130" t="s">
        <v>170</v>
      </c>
      <c r="S130" t="s">
        <v>171</v>
      </c>
      <c r="T130" t="s">
        <v>172</v>
      </c>
      <c r="U130" t="s">
        <v>173</v>
      </c>
      <c r="V130" t="s">
        <v>174</v>
      </c>
      <c r="W130" t="s">
        <v>175</v>
      </c>
      <c r="X130" t="s">
        <v>176</v>
      </c>
      <c r="Y130" t="s">
        <v>177</v>
      </c>
      <c r="Z130" t="s">
        <v>178</v>
      </c>
      <c r="AA130" t="s">
        <v>179</v>
      </c>
      <c r="AB130" t="s">
        <v>180</v>
      </c>
      <c r="AC130" t="s">
        <v>181</v>
      </c>
      <c r="AD130" t="s">
        <v>182</v>
      </c>
      <c r="AE130" t="s">
        <v>183</v>
      </c>
      <c r="AF130" t="s">
        <v>184</v>
      </c>
      <c r="AG130" t="s">
        <v>185</v>
      </c>
      <c r="AH130" t="s">
        <v>186</v>
      </c>
      <c r="AI130" t="s">
        <v>187</v>
      </c>
      <c r="AJ130" t="s">
        <v>188</v>
      </c>
      <c r="AK130" t="s">
        <v>189</v>
      </c>
      <c r="AL130" t="s">
        <v>190</v>
      </c>
      <c r="CB130" s="4">
        <v>6.0123700843564959E-19</v>
      </c>
      <c r="CC130" t="str">
        <f>"0"</f>
        <v>0</v>
      </c>
      <c r="CD130" t="str">
        <f xml:space="preserve"> IF($CB$130 &gt;= $G$140, "1","0")</f>
        <v>0</v>
      </c>
      <c r="CE130">
        <f xml:space="preserve"> IF( AND( $CC$130 = "1", $CD$130 = "1" ), 1, IF( AND( $CC$130 = "1", $CD$130 = "0" ), 2, IF( AND( $CC$130 = "0", $CD$130 = "1" ), 3, 4 ) ) )</f>
        <v>4</v>
      </c>
      <c r="CG130" s="4">
        <v>0.99998633265276216</v>
      </c>
      <c r="CH130" t="str">
        <f t="shared" si="11"/>
        <v>0</v>
      </c>
      <c r="CI130" t="str">
        <f xml:space="preserve"> IF($CG$130 &gt;= $G$164, "1","0")</f>
        <v>1</v>
      </c>
      <c r="CJ130">
        <f xml:space="preserve"> IF( AND( $CH$130 = "1", $CI$130 = "1" ), 1, IF( AND( $CH$130 = "1", $CI$130 = "0" ), 2, IF( AND( $CH$130 = "0", $CI$130 = "1" ), 3, 4 ) ) )</f>
        <v>3</v>
      </c>
    </row>
    <row r="131" spans="2:88" x14ac:dyDescent="0.25">
      <c r="B131" s="13" t="s">
        <v>351</v>
      </c>
      <c r="D131">
        <v>1</v>
      </c>
      <c r="E131">
        <v>5.9200000000000003E-2</v>
      </c>
      <c r="F131">
        <v>835485929.22290003</v>
      </c>
      <c r="G131">
        <v>0</v>
      </c>
      <c r="H131" t="s">
        <v>110</v>
      </c>
      <c r="CB131" s="4">
        <v>2.8200355052105705E-22</v>
      </c>
      <c r="CC131" t="str">
        <f>"0"</f>
        <v>0</v>
      </c>
      <c r="CD131" t="str">
        <f xml:space="preserve"> IF($CB$131 &gt;= $G$140, "1","0")</f>
        <v>0</v>
      </c>
      <c r="CE131">
        <f xml:space="preserve"> IF( AND( $CC$131 = "1", $CD$131 = "1" ), 1, IF( AND( $CC$131 = "1", $CD$131 = "0" ), 2, IF( AND( $CC$131 = "0", $CD$131 = "1" ), 3, 4 ) ) )</f>
        <v>4</v>
      </c>
      <c r="CG131" s="4">
        <v>1.6247923301689925E-91</v>
      </c>
      <c r="CH131" t="str">
        <f t="shared" si="11"/>
        <v>0</v>
      </c>
      <c r="CI131" t="str">
        <f xml:space="preserve"> IF($CG$131 &gt;= $G$164, "1","0")</f>
        <v>0</v>
      </c>
      <c r="CJ131">
        <f xml:space="preserve"> IF( AND( $CH$131 = "1", $CI$131 = "1" ), 1, IF( AND( $CH$131 = "1", $CI$131 = "0" ), 2, IF( AND( $CH$131 = "0", $CI$131 = "1" ), 3, 4 ) ) )</f>
        <v>4</v>
      </c>
    </row>
    <row r="132" spans="2:88" x14ac:dyDescent="0.25">
      <c r="B132" s="13" t="s">
        <v>352</v>
      </c>
      <c r="C132" s="14" t="s">
        <v>159</v>
      </c>
      <c r="D132">
        <v>2</v>
      </c>
      <c r="E132">
        <v>3.7600000000000001E-2</v>
      </c>
      <c r="F132">
        <v>530379576.19770002</v>
      </c>
      <c r="G132">
        <v>0</v>
      </c>
      <c r="H132" t="s">
        <v>110</v>
      </c>
      <c r="I132" t="s">
        <v>0</v>
      </c>
      <c r="CB132" s="4">
        <v>4.2330744510869016E-47</v>
      </c>
      <c r="CC132" t="str">
        <f>"0"</f>
        <v>0</v>
      </c>
      <c r="CD132" t="str">
        <f xml:space="preserve"> IF($CB$132 &gt;= $G$140, "1","0")</f>
        <v>0</v>
      </c>
      <c r="CE132">
        <f xml:space="preserve"> IF( AND( $CC$132 = "1", $CD$132 = "1" ), 1, IF( AND( $CC$132 = "1", $CD$132 = "0" ), 2, IF( AND( $CC$132 = "0", $CD$132 = "1" ), 3, 4 ) ) )</f>
        <v>4</v>
      </c>
      <c r="CG132" s="4">
        <v>3.0370679385904142E-35</v>
      </c>
      <c r="CH132" t="str">
        <f t="shared" si="11"/>
        <v>0</v>
      </c>
      <c r="CI132" t="str">
        <f xml:space="preserve"> IF($CG$132 &gt;= $G$164, "1","0")</f>
        <v>0</v>
      </c>
      <c r="CJ132">
        <f xml:space="preserve"> IF( AND( $CH$132 = "1", $CI$132 = "1" ), 1, IF( AND( $CH$132 = "1", $CI$132 = "0" ), 2, IF( AND( $CH$132 = "0", $CI$132 = "1" ), 3, 4 ) ) )</f>
        <v>4</v>
      </c>
    </row>
    <row r="133" spans="2:88" x14ac:dyDescent="0.25">
      <c r="B133" s="13" t="s">
        <v>353</v>
      </c>
      <c r="C133" s="14" t="s">
        <v>159</v>
      </c>
      <c r="D133">
        <v>3</v>
      </c>
      <c r="E133">
        <v>3.4200000000000001E-2</v>
      </c>
      <c r="F133">
        <v>481972780.02179998</v>
      </c>
      <c r="G133">
        <v>0</v>
      </c>
      <c r="H133" t="s">
        <v>110</v>
      </c>
      <c r="I133" t="s">
        <v>0</v>
      </c>
      <c r="J133" t="s">
        <v>1</v>
      </c>
      <c r="CB133" s="4">
        <v>1</v>
      </c>
      <c r="CC133" t="str">
        <f>"1"</f>
        <v>1</v>
      </c>
      <c r="CD133" t="str">
        <f xml:space="preserve"> IF($CB$133 &gt;= $G$140, "1","0")</f>
        <v>1</v>
      </c>
      <c r="CE133">
        <f xml:space="preserve"> IF( AND( $CC$133 = "1", $CD$133 = "1" ), 1, IF( AND( $CC$133 = "1", $CD$133 = "0" ), 2, IF( AND( $CC$133 = "0", $CD$133 = "1" ), 3, 4 ) ) )</f>
        <v>1</v>
      </c>
      <c r="CG133" s="4">
        <v>2.7611711855639615E-57</v>
      </c>
      <c r="CH133" t="str">
        <f t="shared" si="11"/>
        <v>0</v>
      </c>
      <c r="CI133" t="str">
        <f xml:space="preserve"> IF($CG$133 &gt;= $G$164, "1","0")</f>
        <v>0</v>
      </c>
      <c r="CJ133">
        <f xml:space="preserve"> IF( AND( $CH$133 = "1", $CI$133 = "1" ), 1, IF( AND( $CH$133 = "1", $CI$133 = "0" ), 2, IF( AND( $CH$133 = "0", $CI$133 = "1" ), 3, 4 ) ) )</f>
        <v>4</v>
      </c>
    </row>
    <row r="134" spans="2:88" x14ac:dyDescent="0.25">
      <c r="B134" s="13" t="s">
        <v>354</v>
      </c>
      <c r="C134" s="14" t="s">
        <v>159</v>
      </c>
      <c r="D134">
        <v>4</v>
      </c>
      <c r="E134">
        <v>3.1099999999999999E-2</v>
      </c>
      <c r="F134">
        <v>439519665.93169999</v>
      </c>
      <c r="G134">
        <v>0</v>
      </c>
      <c r="H134" t="s">
        <v>110</v>
      </c>
      <c r="I134" t="s">
        <v>0</v>
      </c>
      <c r="J134" t="s">
        <v>1</v>
      </c>
      <c r="K134" t="s">
        <v>13</v>
      </c>
      <c r="CB134" s="4">
        <v>0.99999999997426792</v>
      </c>
      <c r="CC134" t="str">
        <f>"1"</f>
        <v>1</v>
      </c>
      <c r="CD134" t="str">
        <f xml:space="preserve"> IF($CB$134 &gt;= $G$140, "1","0")</f>
        <v>1</v>
      </c>
      <c r="CE134">
        <f xml:space="preserve"> IF( AND( $CC$134 = "1", $CD$134 = "1" ), 1, IF( AND( $CC$134 = "1", $CD$134 = "0" ), 2, IF( AND( $CC$134 = "0", $CD$134 = "1" ), 3, 4 ) ) )</f>
        <v>1</v>
      </c>
      <c r="CG134" s="4">
        <v>3.8279880341893693E-74</v>
      </c>
      <c r="CH134" t="str">
        <f t="shared" si="11"/>
        <v>0</v>
      </c>
      <c r="CI134" t="str">
        <f xml:space="preserve"> IF($CG$134 &gt;= $G$164, "1","0")</f>
        <v>0</v>
      </c>
      <c r="CJ134">
        <f xml:space="preserve"> IF( AND( $CH$134 = "1", $CI$134 = "1" ), 1, IF( AND( $CH$134 = "1", $CI$134 = "0" ), 2, IF( AND( $CH$134 = "0", $CI$134 = "1" ), 3, 4 ) ) )</f>
        <v>4</v>
      </c>
    </row>
    <row r="135" spans="2:88" x14ac:dyDescent="0.25">
      <c r="B135" s="13" t="s">
        <v>355</v>
      </c>
      <c r="C135" s="14" t="s">
        <v>159</v>
      </c>
      <c r="D135">
        <v>5</v>
      </c>
      <c r="E135">
        <v>2.6700000000000002E-2</v>
      </c>
      <c r="F135">
        <v>376448244.74080002</v>
      </c>
      <c r="G135">
        <v>0</v>
      </c>
      <c r="H135" t="s">
        <v>110</v>
      </c>
      <c r="I135" t="s">
        <v>0</v>
      </c>
      <c r="J135" t="s">
        <v>1</v>
      </c>
      <c r="K135" t="s">
        <v>13</v>
      </c>
      <c r="L135" t="s">
        <v>17</v>
      </c>
      <c r="CB135" s="4">
        <v>0.99999999999140043</v>
      </c>
      <c r="CC135" t="str">
        <f>"1"</f>
        <v>1</v>
      </c>
      <c r="CD135" t="str">
        <f xml:space="preserve"> IF($CB$135 &gt;= $G$140, "1","0")</f>
        <v>1</v>
      </c>
      <c r="CE135">
        <f xml:space="preserve"> IF( AND( $CC$135 = "1", $CD$135 = "1" ), 1, IF( AND( $CC$135 = "1", $CD$135 = "0" ), 2, IF( AND( $CC$135 = "0", $CD$135 = "1" ), 3, 4 ) ) )</f>
        <v>1</v>
      </c>
      <c r="CG135" s="4">
        <v>1.2879270092378624E-4</v>
      </c>
      <c r="CH135" t="str">
        <f t="shared" si="11"/>
        <v>0</v>
      </c>
      <c r="CI135" t="str">
        <f xml:space="preserve"> IF($CG$135 &gt;= $G$164, "1","0")</f>
        <v>0</v>
      </c>
      <c r="CJ135">
        <f xml:space="preserve"> IF( AND( $CH$135 = "1", $CI$135 = "1" ), 1, IF( AND( $CH$135 = "1", $CI$135 = "0" ), 2, IF( AND( $CH$135 = "0", $CI$135 = "1" ), 3, 4 ) ) )</f>
        <v>4</v>
      </c>
    </row>
    <row r="136" spans="2:88" x14ac:dyDescent="0.25">
      <c r="CB136" s="4">
        <v>0.99994829194995805</v>
      </c>
      <c r="CC136" t="str">
        <f>"1"</f>
        <v>1</v>
      </c>
      <c r="CD136" t="str">
        <f xml:space="preserve"> IF($CB$136 &gt;= $G$140, "1","0")</f>
        <v>1</v>
      </c>
      <c r="CE136">
        <f xml:space="preserve"> IF( AND( $CC$136 = "1", $CD$136 = "1" ), 1, IF( AND( $CC$136 = "1", $CD$136 = "0" ), 2, IF( AND( $CC$136 = "0", $CD$136 = "1" ), 3, 4 ) ) )</f>
        <v>1</v>
      </c>
      <c r="CG136" s="4">
        <v>1.7184723470500087E-40</v>
      </c>
      <c r="CH136" t="str">
        <f t="shared" si="11"/>
        <v>0</v>
      </c>
      <c r="CI136" t="str">
        <f xml:space="preserve"> IF($CG$136 &gt;= $G$164, "1","0")</f>
        <v>0</v>
      </c>
      <c r="CJ136">
        <f xml:space="preserve"> IF( AND( $CH$136 = "1", $CI$136 = "1" ), 1, IF( AND( $CH$136 = "1", $CI$136 = "0" ), 2, IF( AND( $CH$136 = "0", $CI$136 = "1" ), 3, 4 ) ) )</f>
        <v>4</v>
      </c>
    </row>
    <row r="137" spans="2:88" x14ac:dyDescent="0.25">
      <c r="CB137" s="4">
        <v>7.4669985012775945E-19</v>
      </c>
      <c r="CC137" t="str">
        <f>"0"</f>
        <v>0</v>
      </c>
      <c r="CD137" t="str">
        <f xml:space="preserve"> IF($CB$137 &gt;= $G$140, "1","0")</f>
        <v>0</v>
      </c>
      <c r="CE137">
        <f xml:space="preserve"> IF( AND( $CC$137 = "1", $CD$137 = "1" ), 1, IF( AND( $CC$137 = "1", $CD$137 = "0" ), 2, IF( AND( $CC$137 = "0", $CD$137 = "1" ), 3, 4 ) ) )</f>
        <v>4</v>
      </c>
      <c r="CG137" s="4">
        <v>1</v>
      </c>
      <c r="CH137" t="str">
        <f>"1"</f>
        <v>1</v>
      </c>
      <c r="CI137" t="str">
        <f xml:space="preserve"> IF($CG$137 &gt;= $G$164, "1","0")</f>
        <v>1</v>
      </c>
      <c r="CJ137">
        <f xml:space="preserve"> IF( AND( $CH$137 = "1", $CI$137 = "1" ), 1, IF( AND( $CH$137 = "1", $CI$137 = "0" ), 2, IF( AND( $CH$137 = "0", $CI$137 = "1" ), 3, 4 ) ) )</f>
        <v>1</v>
      </c>
    </row>
    <row r="138" spans="2:88" ht="18.75" x14ac:dyDescent="0.3">
      <c r="B138" s="8" t="s">
        <v>125</v>
      </c>
      <c r="CB138" s="4">
        <v>1</v>
      </c>
      <c r="CC138" t="str">
        <f>"1"</f>
        <v>1</v>
      </c>
      <c r="CD138" t="str">
        <f xml:space="preserve"> IF($CB$138 &gt;= $G$140, "1","0")</f>
        <v>1</v>
      </c>
      <c r="CE138">
        <f xml:space="preserve"> IF( AND( $CC$138 = "1", $CD$138 = "1" ), 1, IF( AND( $CC$138 = "1", $CD$138 = "0" ), 2, IF( AND( $CC$138 = "0", $CD$138 = "1" ), 3, 4 ) ) )</f>
        <v>1</v>
      </c>
      <c r="CG138" s="4">
        <v>1.1410353898632502E-2</v>
      </c>
      <c r="CH138" t="str">
        <f>"0"</f>
        <v>0</v>
      </c>
      <c r="CI138" t="str">
        <f xml:space="preserve"> IF($CG$138 &gt;= $G$164, "1","0")</f>
        <v>0</v>
      </c>
      <c r="CJ138">
        <f xml:space="preserve"> IF( AND( $CH$138 = "1", $CI$138 = "1" ), 1, IF( AND( $CH$138 = "1", $CI$138 = "0" ), 2, IF( AND( $CH$138 = "0", $CI$138 = "1" ), 3, 4 ) ) )</f>
        <v>4</v>
      </c>
    </row>
    <row r="139" spans="2:88" x14ac:dyDescent="0.25">
      <c r="CB139" s="4">
        <v>2.5693958842339518E-25</v>
      </c>
      <c r="CC139" t="str">
        <f>"0"</f>
        <v>0</v>
      </c>
      <c r="CD139" t="str">
        <f xml:space="preserve"> IF($CB$139 &gt;= $G$140, "1","0")</f>
        <v>0</v>
      </c>
      <c r="CE139">
        <f xml:space="preserve"> IF( AND( $CC$139 = "1", $CD$139 = "1" ), 1, IF( AND( $CC$139 = "1", $CD$139 = "0" ), 2, IF( AND( $CC$139 = "0", $CD$139 = "1" ), 3, 4 ) ) )</f>
        <v>4</v>
      </c>
      <c r="CG139" s="4">
        <v>4.0937141651648927E-53</v>
      </c>
      <c r="CH139" t="str">
        <f>"0"</f>
        <v>0</v>
      </c>
      <c r="CI139" t="str">
        <f xml:space="preserve"> IF($CG$139 &gt;= $G$164, "1","0")</f>
        <v>0</v>
      </c>
      <c r="CJ139">
        <f xml:space="preserve"> IF( AND( $CH$139 = "1", $CI$139 = "1" ), 1, IF( AND( $CH$139 = "1", $CI$139 = "0" ), 2, IF( AND( $CH$139 = "0", $CI$139 = "1" ), 3, 4 ) ) )</f>
        <v>4</v>
      </c>
    </row>
    <row r="140" spans="2:88" x14ac:dyDescent="0.25">
      <c r="C140" s="34" t="s">
        <v>232</v>
      </c>
      <c r="D140" s="35"/>
      <c r="E140" s="35"/>
      <c r="F140" s="36"/>
      <c r="G140" s="17">
        <v>0.5</v>
      </c>
      <c r="H140" s="34" t="s">
        <v>233</v>
      </c>
      <c r="I140" s="35"/>
      <c r="J140" s="35"/>
      <c r="K140" s="35"/>
      <c r="L140" s="35"/>
      <c r="M140" s="36"/>
      <c r="CB140" s="4">
        <v>1.2683060523992493E-27</v>
      </c>
      <c r="CC140" t="str">
        <f>"0"</f>
        <v>0</v>
      </c>
      <c r="CD140" t="str">
        <f xml:space="preserve"> IF($CB$140 &gt;= $G$140, "1","0")</f>
        <v>0</v>
      </c>
      <c r="CE140">
        <f xml:space="preserve"> IF( AND( $CC$140 = "1", $CD$140 = "1" ), 1, IF( AND( $CC$140 = "1", $CD$140 = "0" ), 2, IF( AND( $CC$140 = "0", $CD$140 = "1" ), 3, 4 ) ) )</f>
        <v>4</v>
      </c>
      <c r="CG140" s="4">
        <v>5.6828012861476555E-60</v>
      </c>
      <c r="CH140" t="str">
        <f>"0"</f>
        <v>0</v>
      </c>
      <c r="CI140" t="str">
        <f xml:space="preserve"> IF($CG$140 &gt;= $G$164, "1","0")</f>
        <v>0</v>
      </c>
      <c r="CJ140">
        <f xml:space="preserve"> IF( AND( $CH$140 = "1", $CI$140 = "1" ), 1, IF( AND( $CH$140 = "1", $CI$140 = "0" ), 2, IF( AND( $CH$140 = "0", $CI$140 = "1" ), 3, 4 ) ) )</f>
        <v>4</v>
      </c>
    </row>
    <row r="141" spans="2:88" x14ac:dyDescent="0.25">
      <c r="CB141" s="4">
        <v>1.4842861088387016E-63</v>
      </c>
      <c r="CC141" t="str">
        <f>"0"</f>
        <v>0</v>
      </c>
      <c r="CD141" t="str">
        <f xml:space="preserve"> IF($CB$141 &gt;= $G$140, "1","0")</f>
        <v>0</v>
      </c>
      <c r="CE141">
        <f xml:space="preserve"> IF( AND( $CC$141 = "1", $CD$141 = "1" ), 1, IF( AND( $CC$141 = "1", $CD$141 = "0" ), 2, IF( AND( $CC$141 = "0", $CD$141 = "1" ), 3, 4 ) ) )</f>
        <v>4</v>
      </c>
      <c r="CG141" s="4">
        <v>1</v>
      </c>
      <c r="CH141" t="str">
        <f>"1"</f>
        <v>1</v>
      </c>
      <c r="CI141" t="str">
        <f xml:space="preserve"> IF($CG$141 &gt;= $G$164, "1","0")</f>
        <v>1</v>
      </c>
      <c r="CJ141">
        <f xml:space="preserve"> IF( AND( $CH$141 = "1", $CI$141 = "1" ), 1, IF( AND( $CH$141 = "1", $CI$141 = "0" ), 2, IF( AND( $CH$141 = "0", $CI$141 = "1" ), 3, 4 ) ) )</f>
        <v>1</v>
      </c>
    </row>
    <row r="142" spans="2:88" x14ac:dyDescent="0.25">
      <c r="C142" s="19" t="s">
        <v>234</v>
      </c>
      <c r="D142" s="20"/>
      <c r="E142" s="21"/>
      <c r="CB142" s="4">
        <v>0.9999999990206816</v>
      </c>
      <c r="CC142" t="str">
        <f>"1"</f>
        <v>1</v>
      </c>
      <c r="CD142" t="str">
        <f xml:space="preserve"> IF($CB$142 &gt;= $G$140, "1","0")</f>
        <v>1</v>
      </c>
      <c r="CE142">
        <f xml:space="preserve"> IF( AND( $CC$142 = "1", $CD$142 = "1" ), 1, IF( AND( $CC$142 = "1", $CD$142 = "0" ), 2, IF( AND( $CC$142 = "0", $CD$142 = "1" ), 3, 4 ) ) )</f>
        <v>1</v>
      </c>
      <c r="CG142" s="4">
        <v>1</v>
      </c>
      <c r="CH142" t="str">
        <f>"1"</f>
        <v>1</v>
      </c>
      <c r="CI142" t="str">
        <f xml:space="preserve"> IF($CG$142 &gt;= $G$164, "1","0")</f>
        <v>1</v>
      </c>
      <c r="CJ142">
        <f xml:space="preserve"> IF( AND( $CH$142 = "1", $CI$142 = "1" ), 1, IF( AND( $CH$142 = "1", $CI$142 = "0" ), 2, IF( AND( $CH$142 = "0", $CI$142 = "1" ), 3, 4 ) ) )</f>
        <v>1</v>
      </c>
    </row>
    <row r="143" spans="2:88" x14ac:dyDescent="0.25">
      <c r="C143" s="7"/>
      <c r="D143" s="32" t="s">
        <v>235</v>
      </c>
      <c r="E143" s="33"/>
      <c r="CB143" s="4">
        <v>4.6374579271574702E-11</v>
      </c>
      <c r="CC143" t="str">
        <f>"0"</f>
        <v>0</v>
      </c>
      <c r="CD143" t="str">
        <f xml:space="preserve"> IF($CB$143 &gt;= $G$140, "1","0")</f>
        <v>0</v>
      </c>
      <c r="CE143">
        <f xml:space="preserve"> IF( AND( $CC$143 = "1", $CD$143 = "1" ), 1, IF( AND( $CC$143 = "1", $CD$143 = "0" ), 2, IF( AND( $CC$143 = "0", $CD$143 = "1" ), 3, 4 ) ) )</f>
        <v>4</v>
      </c>
      <c r="CG143" s="4">
        <v>1.9576817018227889E-98</v>
      </c>
      <c r="CH143" t="str">
        <f t="shared" ref="CH143:CH149" si="12">"0"</f>
        <v>0</v>
      </c>
      <c r="CI143" t="str">
        <f xml:space="preserve"> IF($CG$143 &gt;= $G$164, "1","0")</f>
        <v>0</v>
      </c>
      <c r="CJ143">
        <f xml:space="preserve"> IF( AND( $CH$143 = "1", $CI$143 = "1" ), 1, IF( AND( $CH$143 = "1", $CI$143 = "0" ), 2, IF( AND( $CH$143 = "0", $CI$143 = "1" ), 3, 4 ) ) )</f>
        <v>4</v>
      </c>
    </row>
    <row r="144" spans="2:88" x14ac:dyDescent="0.25">
      <c r="C144" s="6" t="s">
        <v>236</v>
      </c>
      <c r="D144" s="7">
        <v>1</v>
      </c>
      <c r="E144" s="7">
        <v>0</v>
      </c>
      <c r="CB144" s="4">
        <v>1.3041248487543181E-66</v>
      </c>
      <c r="CC144" t="str">
        <f>"0"</f>
        <v>0</v>
      </c>
      <c r="CD144" t="str">
        <f xml:space="preserve"> IF($CB$144 &gt;= $G$140, "1","0")</f>
        <v>0</v>
      </c>
      <c r="CE144">
        <f xml:space="preserve"> IF( AND( $CC$144 = "1", $CD$144 = "1" ), 1, IF( AND( $CC$144 = "1", $CD$144 = "0" ), 2, IF( AND( $CC$144 = "0", $CD$144 = "1" ), 3, 4 ) ) )</f>
        <v>4</v>
      </c>
      <c r="CG144" s="4">
        <v>2.5473464371261852E-110</v>
      </c>
      <c r="CH144" t="str">
        <f t="shared" si="12"/>
        <v>0</v>
      </c>
      <c r="CI144" t="str">
        <f xml:space="preserve"> IF($CG$144 &gt;= $G$164, "1","0")</f>
        <v>0</v>
      </c>
      <c r="CJ144">
        <f xml:space="preserve"> IF( AND( $CH$144 = "1", $CI$144 = "1" ), 1, IF( AND( $CH$144 = "1", $CI$144 = "0" ), 2, IF( AND( $CH$144 = "0", $CI$144 = "1" ), 3, 4 ) ) )</f>
        <v>4</v>
      </c>
    </row>
    <row r="145" spans="3:88" x14ac:dyDescent="0.25">
      <c r="C145" s="6">
        <v>1</v>
      </c>
      <c r="D145" s="4">
        <f xml:space="preserve"> COUNTIF( $CE$1:$CE$587, 1 )</f>
        <v>152</v>
      </c>
      <c r="E145" s="4">
        <f xml:space="preserve"> COUNTIF( $CE$1:$CE$587, 2 )</f>
        <v>0</v>
      </c>
      <c r="CB145" s="4">
        <v>1</v>
      </c>
      <c r="CC145" t="str">
        <f>"1"</f>
        <v>1</v>
      </c>
      <c r="CD145" t="str">
        <f xml:space="preserve"> IF($CB$145 &gt;= $G$140, "1","0")</f>
        <v>1</v>
      </c>
      <c r="CE145">
        <f xml:space="preserve"> IF( AND( $CC$145 = "1", $CD$145 = "1" ), 1, IF( AND( $CC$145 = "1", $CD$145 = "0" ), 2, IF( AND( $CC$145 = "0", $CD$145 = "1" ), 3, 4 ) ) )</f>
        <v>1</v>
      </c>
      <c r="CG145" s="4">
        <v>2.5108462648816831E-87</v>
      </c>
      <c r="CH145" t="str">
        <f t="shared" si="12"/>
        <v>0</v>
      </c>
      <c r="CI145" t="str">
        <f xml:space="preserve"> IF($CG$145 &gt;= $G$164, "1","0")</f>
        <v>0</v>
      </c>
      <c r="CJ145">
        <f xml:space="preserve"> IF( AND( $CH$145 = "1", $CI$145 = "1" ), 1, IF( AND( $CH$145 = "1", $CI$145 = "0" ), 2, IF( AND( $CH$145 = "0", $CI$145 = "1" ), 3, 4 ) ) )</f>
        <v>4</v>
      </c>
    </row>
    <row r="146" spans="3:88" x14ac:dyDescent="0.25">
      <c r="C146" s="6">
        <v>0</v>
      </c>
      <c r="D146" s="4">
        <f xml:space="preserve"> COUNTIF( $CE$1:$CE$587, 3 )</f>
        <v>0</v>
      </c>
      <c r="E146" s="4">
        <f xml:space="preserve"> COUNTIF( $CE$1:$CE$587, 4 )</f>
        <v>435</v>
      </c>
      <c r="CB146" s="4">
        <v>3.3818991535833813E-5</v>
      </c>
      <c r="CC146" t="str">
        <f>"0"</f>
        <v>0</v>
      </c>
      <c r="CD146" t="str">
        <f xml:space="preserve"> IF($CB$146 &gt;= $G$140, "1","0")</f>
        <v>0</v>
      </c>
      <c r="CE146">
        <f xml:space="preserve"> IF( AND( $CC$146 = "1", $CD$146 = "1" ), 1, IF( AND( $CC$146 = "1", $CD$146 = "0" ), 2, IF( AND( $CC$146 = "0", $CD$146 = "1" ), 3, 4 ) ) )</f>
        <v>4</v>
      </c>
      <c r="CG146" s="4">
        <v>2.3086677439108292E-9</v>
      </c>
      <c r="CH146" t="str">
        <f t="shared" si="12"/>
        <v>0</v>
      </c>
      <c r="CI146" t="str">
        <f xml:space="preserve"> IF($CG$146 &gt;= $G$164, "1","0")</f>
        <v>0</v>
      </c>
      <c r="CJ146">
        <f xml:space="preserve"> IF( AND( $CH$146 = "1", $CI$146 = "1" ), 1, IF( AND( $CH$146 = "1", $CI$146 = "0" ), 2, IF( AND( $CH$146 = "0", $CI$146 = "1" ), 3, 4 ) ) )</f>
        <v>4</v>
      </c>
    </row>
    <row r="147" spans="3:88" x14ac:dyDescent="0.25">
      <c r="CB147" s="4">
        <v>1</v>
      </c>
      <c r="CC147" t="str">
        <f>"1"</f>
        <v>1</v>
      </c>
      <c r="CD147" t="str">
        <f xml:space="preserve"> IF($CB$147 &gt;= $G$140, "1","0")</f>
        <v>1</v>
      </c>
      <c r="CE147">
        <f xml:space="preserve"> IF( AND( $CC$147 = "1", $CD$147 = "1" ), 1, IF( AND( $CC$147 = "1", $CD$147 = "0" ), 2, IF( AND( $CC$147 = "0", $CD$147 = "1" ), 3, 4 ) ) )</f>
        <v>1</v>
      </c>
      <c r="CG147" s="4">
        <v>1.4978082745589835E-29</v>
      </c>
      <c r="CH147" t="str">
        <f t="shared" si="12"/>
        <v>0</v>
      </c>
      <c r="CI147" t="str">
        <f xml:space="preserve"> IF($CG$147 &gt;= $G$164, "1","0")</f>
        <v>0</v>
      </c>
      <c r="CJ147">
        <f xml:space="preserve"> IF( AND( $CH$147 = "1", $CI$147 = "1" ), 1, IF( AND( $CH$147 = "1", $CI$147 = "0" ), 2, IF( AND( $CH$147 = "0", $CI$147 = "1" ), 3, 4 ) ) )</f>
        <v>4</v>
      </c>
    </row>
    <row r="148" spans="3:88" x14ac:dyDescent="0.25">
      <c r="C148" s="19" t="s">
        <v>237</v>
      </c>
      <c r="D148" s="20"/>
      <c r="E148" s="20"/>
      <c r="F148" s="21"/>
      <c r="CB148" s="4">
        <v>2.0725058005018217E-5</v>
      </c>
      <c r="CC148" t="str">
        <f>"0"</f>
        <v>0</v>
      </c>
      <c r="CD148" t="str">
        <f xml:space="preserve"> IF($CB$148 &gt;= $G$140, "1","0")</f>
        <v>0</v>
      </c>
      <c r="CE148">
        <f xml:space="preserve"> IF( AND( $CC$148 = "1", $CD$148 = "1" ), 1, IF( AND( $CC$148 = "1", $CD$148 = "0" ), 2, IF( AND( $CC$148 = "0", $CD$148 = "1" ), 3, 4 ) ) )</f>
        <v>4</v>
      </c>
      <c r="CG148" s="4">
        <v>4.3353555341453269E-11</v>
      </c>
      <c r="CH148" t="str">
        <f t="shared" si="12"/>
        <v>0</v>
      </c>
      <c r="CI148" t="str">
        <f xml:space="preserve"> IF($CG$148 &gt;= $G$164, "1","0")</f>
        <v>0</v>
      </c>
      <c r="CJ148">
        <f xml:space="preserve"> IF( AND( $CH$148 = "1", $CI$148 = "1" ), 1, IF( AND( $CH$148 = "1", $CI$148 = "0" ), 2, IF( AND( $CH$148 = "0", $CI$148 = "1" ), 3, 4 ) ) )</f>
        <v>4</v>
      </c>
    </row>
    <row r="149" spans="3:88" x14ac:dyDescent="0.25">
      <c r="C149" s="7" t="s">
        <v>197</v>
      </c>
      <c r="D149" s="7" t="s">
        <v>238</v>
      </c>
      <c r="E149" s="7" t="s">
        <v>239</v>
      </c>
      <c r="F149" s="7" t="s">
        <v>240</v>
      </c>
      <c r="CB149" s="4">
        <v>1</v>
      </c>
      <c r="CC149" t="str">
        <f>"1"</f>
        <v>1</v>
      </c>
      <c r="CD149" t="str">
        <f xml:space="preserve"> IF($CB$149 &gt;= $G$140, "1","0")</f>
        <v>1</v>
      </c>
      <c r="CE149">
        <f xml:space="preserve"> IF( AND( $CC$149 = "1", $CD$149 = "1" ), 1, IF( AND( $CC$149 = "1", $CD$149 = "0" ), 2, IF( AND( $CC$149 = "0", $CD$149 = "1" ), 3, 4 ) ) )</f>
        <v>1</v>
      </c>
      <c r="CG149" s="4">
        <v>4.0145433073581043E-73</v>
      </c>
      <c r="CH149" t="str">
        <f t="shared" si="12"/>
        <v>0</v>
      </c>
      <c r="CI149" t="str">
        <f xml:space="preserve"> IF($CG$149 &gt;= $G$164, "1","0")</f>
        <v>0</v>
      </c>
      <c r="CJ149">
        <f xml:space="preserve"> IF( AND( $CH$149 = "1", $CI$149 = "1" ), 1, IF( AND( $CH$149 = "1", $CI$149 = "0" ), 2, IF( AND( $CH$149 = "0", $CI$149 = "1" ), 3, 4 ) ) )</f>
        <v>4</v>
      </c>
    </row>
    <row r="150" spans="3:88" x14ac:dyDescent="0.25">
      <c r="C150" s="6">
        <v>1</v>
      </c>
      <c r="D150" s="4">
        <f>SUM($D$145:$E$145)</f>
        <v>152</v>
      </c>
      <c r="E150" s="4">
        <f>SUM($D$145:$E$145) - $D$145</f>
        <v>0</v>
      </c>
      <c r="F150" s="4">
        <f>IF($D$150=0,"Undefined",(($E$150)*100) / ($D$150))</f>
        <v>0</v>
      </c>
      <c r="CB150" s="4">
        <v>1</v>
      </c>
      <c r="CC150" t="str">
        <f>"1"</f>
        <v>1</v>
      </c>
      <c r="CD150" t="str">
        <f xml:space="preserve"> IF($CB$150 &gt;= $G$140, "1","0")</f>
        <v>1</v>
      </c>
      <c r="CE150">
        <f xml:space="preserve"> IF( AND( $CC$150 = "1", $CD$150 = "1" ), 1, IF( AND( $CC$150 = "1", $CD$150 = "0" ), 2, IF( AND( $CC$150 = "0", $CD$150 = "1" ), 3, 4 ) ) )</f>
        <v>1</v>
      </c>
      <c r="CG150" s="4">
        <v>1</v>
      </c>
      <c r="CH150" t="str">
        <f>"1"</f>
        <v>1</v>
      </c>
      <c r="CI150" t="str">
        <f xml:space="preserve"> IF($CG$150 &gt;= $G$164, "1","0")</f>
        <v>1</v>
      </c>
      <c r="CJ150">
        <f xml:space="preserve"> IF( AND( $CH$150 = "1", $CI$150 = "1" ), 1, IF( AND( $CH$150 = "1", $CI$150 = "0" ), 2, IF( AND( $CH$150 = "0", $CI$150 = "1" ), 3, 4 ) ) )</f>
        <v>1</v>
      </c>
    </row>
    <row r="151" spans="3:88" x14ac:dyDescent="0.25">
      <c r="C151" s="6">
        <v>0</v>
      </c>
      <c r="D151" s="4">
        <f>SUM($D$146:$E$146)</f>
        <v>435</v>
      </c>
      <c r="E151" s="4">
        <f>SUM($D$146:$E$146) - $E$146</f>
        <v>0</v>
      </c>
      <c r="F151" s="4">
        <f>IF($D$151=0,"Undefined",(($E$151)*100) / ($D$151))</f>
        <v>0</v>
      </c>
      <c r="CB151" s="4">
        <v>6.181630942465049E-8</v>
      </c>
      <c r="CC151" t="str">
        <f t="shared" ref="CC151:CC156" si="13">"0"</f>
        <v>0</v>
      </c>
      <c r="CD151" t="str">
        <f xml:space="preserve"> IF($CB$151 &gt;= $G$140, "1","0")</f>
        <v>0</v>
      </c>
      <c r="CE151">
        <f xml:space="preserve"> IF( AND( $CC$151 = "1", $CD$151 = "1" ), 1, IF( AND( $CC$151 = "1", $CD$151 = "0" ), 2, IF( AND( $CC$151 = "0", $CD$151 = "1" ), 3, 4 ) ) )</f>
        <v>4</v>
      </c>
      <c r="CG151" s="4">
        <v>1</v>
      </c>
      <c r="CH151" t="str">
        <f>"1"</f>
        <v>1</v>
      </c>
      <c r="CI151" t="str">
        <f xml:space="preserve"> IF($CG$151 &gt;= $G$164, "1","0")</f>
        <v>1</v>
      </c>
      <c r="CJ151">
        <f xml:space="preserve"> IF( AND( $CH$151 = "1", $CI$151 = "1" ), 1, IF( AND( $CH$151 = "1", $CI$151 = "0" ), 2, IF( AND( $CH$151 = "0", $CI$151 = "1" ), 3, 4 ) ) )</f>
        <v>1</v>
      </c>
    </row>
    <row r="152" spans="3:88" x14ac:dyDescent="0.25">
      <c r="C152" s="6" t="s">
        <v>241</v>
      </c>
      <c r="D152" s="4">
        <f>SUM($D$150:$D$151)</f>
        <v>587</v>
      </c>
      <c r="E152" s="4">
        <f>SUM($E$150:$E$151)</f>
        <v>0</v>
      </c>
      <c r="F152" s="4">
        <f>IF($D$152=0,"Undefined",(($E$152)*100) / ($D$152))</f>
        <v>0</v>
      </c>
      <c r="CB152" s="4">
        <v>1.2263746586871475E-10</v>
      </c>
      <c r="CC152" t="str">
        <f t="shared" si="13"/>
        <v>0</v>
      </c>
      <c r="CD152" t="str">
        <f xml:space="preserve"> IF($CB$152 &gt;= $G$140, "1","0")</f>
        <v>0</v>
      </c>
      <c r="CE152">
        <f xml:space="preserve"> IF( AND( $CC$152 = "1", $CD$152 = "1" ), 1, IF( AND( $CC$152 = "1", $CD$152 = "0" ), 2, IF( AND( $CC$152 = "0", $CD$152 = "1" ), 3, 4 ) ) )</f>
        <v>4</v>
      </c>
      <c r="CG152" s="4">
        <v>3.8929187887748076E-65</v>
      </c>
      <c r="CH152" t="str">
        <f>"0"</f>
        <v>0</v>
      </c>
      <c r="CI152" t="str">
        <f xml:space="preserve"> IF($CG$152 &gt;= $G$164, "1","0")</f>
        <v>0</v>
      </c>
      <c r="CJ152">
        <f xml:space="preserve"> IF( AND( $CH$152 = "1", $CI$152 = "1" ), 1, IF( AND( $CH$152 = "1", $CI$152 = "0" ), 2, IF( AND( $CH$152 = "0", $CI$152 = "1" ), 3, 4 ) ) )</f>
        <v>4</v>
      </c>
    </row>
    <row r="153" spans="3:88" x14ac:dyDescent="0.25">
      <c r="CB153" s="4">
        <v>6.3548320347903716E-59</v>
      </c>
      <c r="CC153" t="str">
        <f t="shared" si="13"/>
        <v>0</v>
      </c>
      <c r="CD153" t="str">
        <f xml:space="preserve"> IF($CB$153 &gt;= $G$140, "1","0")</f>
        <v>0</v>
      </c>
      <c r="CE153">
        <f xml:space="preserve"> IF( AND( $CC$153 = "1", $CD$153 = "1" ), 1, IF( AND( $CC$153 = "1", $CD$153 = "0" ), 2, IF( AND( $CC$153 = "0", $CD$153 = "1" ), 3, 4 ) ) )</f>
        <v>4</v>
      </c>
      <c r="CG153" s="4">
        <v>1</v>
      </c>
      <c r="CH153" t="str">
        <f>"1"</f>
        <v>1</v>
      </c>
      <c r="CI153" t="str">
        <f xml:space="preserve"> IF($CG$153 &gt;= $G$164, "1","0")</f>
        <v>1</v>
      </c>
      <c r="CJ153">
        <f xml:space="preserve"> IF( AND( $CH$153 = "1", $CI$153 = "1" ), 1, IF( AND( $CH$153 = "1", $CI$153 = "0" ), 2, IF( AND( $CH$153 = "0", $CI$153 = "1" ), 3, 4 ) ) )</f>
        <v>1</v>
      </c>
    </row>
    <row r="154" spans="3:88" x14ac:dyDescent="0.25">
      <c r="C154" s="19" t="s">
        <v>242</v>
      </c>
      <c r="D154" s="20"/>
      <c r="E154" s="21"/>
      <c r="CB154" s="4">
        <v>5.2958756441603741E-38</v>
      </c>
      <c r="CC154" t="str">
        <f t="shared" si="13"/>
        <v>0</v>
      </c>
      <c r="CD154" t="str">
        <f xml:space="preserve"> IF($CB$154 &gt;= $G$140, "1","0")</f>
        <v>0</v>
      </c>
      <c r="CE154">
        <f xml:space="preserve"> IF( AND( $CC$154 = "1", $CD$154 = "1" ), 1, IF( AND( $CC$154 = "1", $CD$154 = "0" ), 2, IF( AND( $CC$154 = "0", $CD$154 = "1" ), 3, 4 ) ) )</f>
        <v>4</v>
      </c>
      <c r="CG154" s="4">
        <v>2.6070363318954787E-48</v>
      </c>
      <c r="CH154" t="str">
        <f>"0"</f>
        <v>0</v>
      </c>
      <c r="CI154" t="str">
        <f xml:space="preserve"> IF($CG$154 &gt;= $G$164, "1","0")</f>
        <v>0</v>
      </c>
      <c r="CJ154">
        <f xml:space="preserve"> IF( AND( $CH$154 = "1", $CI$154 = "1" ), 1, IF( AND( $CH$154 = "1", $CI$154 = "0" ), 2, IF( AND( $CH$154 = "0", $CI$154 = "1" ), 3, 4 ) ) )</f>
        <v>4</v>
      </c>
    </row>
    <row r="155" spans="3:88" x14ac:dyDescent="0.25">
      <c r="C155" s="24" t="s">
        <v>210</v>
      </c>
      <c r="D155" s="26"/>
      <c r="E155" s="16">
        <v>1</v>
      </c>
      <c r="CB155" s="4">
        <v>1.2957346160147437E-54</v>
      </c>
      <c r="CC155" t="str">
        <f t="shared" si="13"/>
        <v>0</v>
      </c>
      <c r="CD155" t="str">
        <f xml:space="preserve"> IF($CB$155 &gt;= $G$140, "1","0")</f>
        <v>0</v>
      </c>
      <c r="CE155">
        <f xml:space="preserve"> IF( AND( $CC$155 = "1", $CD$155 = "1" ), 1, IF( AND( $CC$155 = "1", $CD$155 = "0" ), 2, IF( AND( $CC$155 = "0", $CD$155 = "1" ), 3, 4 ) ) )</f>
        <v>4</v>
      </c>
      <c r="CG155" s="4">
        <v>9.6547739777616901E-78</v>
      </c>
      <c r="CH155" t="str">
        <f>"0"</f>
        <v>0</v>
      </c>
      <c r="CI155" t="str">
        <f xml:space="preserve"> IF($CG$155 &gt;= $G$164, "1","0")</f>
        <v>0</v>
      </c>
      <c r="CJ155">
        <f xml:space="preserve"> IF( AND( $CH$155 = "1", $CI$155 = "1" ), 1, IF( AND( $CH$155 = "1", $CI$155 = "0" ), 2, IF( AND( $CH$155 = "0", $CI$155 = "1" ), 3, 4 ) ) )</f>
        <v>4</v>
      </c>
    </row>
    <row r="156" spans="3:88" x14ac:dyDescent="0.25">
      <c r="C156" s="24" t="s">
        <v>243</v>
      </c>
      <c r="D156" s="26"/>
      <c r="E156" s="16">
        <f>IF(($D$145 + $D$146) = 0,"Undefined",$D$145/($D$145 + $D$146))</f>
        <v>1</v>
      </c>
      <c r="CB156" s="4">
        <v>1.354939419960688E-43</v>
      </c>
      <c r="CC156" t="str">
        <f t="shared" si="13"/>
        <v>0</v>
      </c>
      <c r="CD156" t="str">
        <f xml:space="preserve"> IF($CB$156 &gt;= $G$140, "1","0")</f>
        <v>0</v>
      </c>
      <c r="CE156">
        <f xml:space="preserve"> IF( AND( $CC$156 = "1", $CD$156 = "1" ), 1, IF( AND( $CC$156 = "1", $CD$156 = "0" ), 2, IF( AND( $CC$156 = "0", $CD$156 = "1" ), 3, 4 ) ) )</f>
        <v>4</v>
      </c>
      <c r="CG156" s="4">
        <v>2.9908689889123977E-11</v>
      </c>
      <c r="CH156" t="str">
        <f>"0"</f>
        <v>0</v>
      </c>
      <c r="CI156" t="str">
        <f xml:space="preserve"> IF($CG$156 &gt;= $G$164, "1","0")</f>
        <v>0</v>
      </c>
      <c r="CJ156">
        <f xml:space="preserve"> IF( AND( $CH$156 = "1", $CI$156 = "1" ), 1, IF( AND( $CH$156 = "1", $CI$156 = "0" ), 2, IF( AND( $CH$156 = "0", $CI$156 = "1" ), 3, 4 ) ) )</f>
        <v>4</v>
      </c>
    </row>
    <row r="157" spans="3:88" x14ac:dyDescent="0.25">
      <c r="C157" s="24" t="s">
        <v>244</v>
      </c>
      <c r="D157" s="26"/>
      <c r="E157" s="16">
        <f>IF(($D$145 + $E$145) = 0,"Undefined",$D$145/($D$145 + $E$145))</f>
        <v>1</v>
      </c>
      <c r="CB157" s="4">
        <v>1</v>
      </c>
      <c r="CC157" t="str">
        <f>"1"</f>
        <v>1</v>
      </c>
      <c r="CD157" t="str">
        <f xml:space="preserve"> IF($CB$157 &gt;= $G$140, "1","0")</f>
        <v>1</v>
      </c>
      <c r="CE157">
        <f xml:space="preserve"> IF( AND( $CC$157 = "1", $CD$157 = "1" ), 1, IF( AND( $CC$157 = "1", $CD$157 = "0" ), 2, IF( AND( $CC$157 = "0", $CD$157 = "1" ), 3, 4 ) ) )</f>
        <v>1</v>
      </c>
      <c r="CG157" s="4">
        <v>1</v>
      </c>
      <c r="CH157" t="str">
        <f>"1"</f>
        <v>1</v>
      </c>
      <c r="CI157" t="str">
        <f xml:space="preserve"> IF($CG$157 &gt;= $G$164, "1","0")</f>
        <v>1</v>
      </c>
      <c r="CJ157">
        <f xml:space="preserve"> IF( AND( $CH$157 = "1", $CI$157 = "1" ), 1, IF( AND( $CH$157 = "1", $CI$157 = "0" ), 2, IF( AND( $CH$157 = "0", $CI$157 = "1" ), 3, 4 ) ) )</f>
        <v>1</v>
      </c>
    </row>
    <row r="158" spans="3:88" x14ac:dyDescent="0.25">
      <c r="C158" s="24" t="s">
        <v>245</v>
      </c>
      <c r="D158" s="26"/>
      <c r="E158" s="16">
        <f>IF(($D$146 + $E$146) = 0,"Undefined",$E$146/($D$146 + $E$146))</f>
        <v>1</v>
      </c>
      <c r="CB158" s="4">
        <v>7.1582999026346929E-26</v>
      </c>
      <c r="CC158" t="str">
        <f>"0"</f>
        <v>0</v>
      </c>
      <c r="CD158" t="str">
        <f xml:space="preserve"> IF($CB$158 &gt;= $G$140, "1","0")</f>
        <v>0</v>
      </c>
      <c r="CE158">
        <f xml:space="preserve"> IF( AND( $CC$158 = "1", $CD$158 = "1" ), 1, IF( AND( $CC$158 = "1", $CD$158 = "0" ), 2, IF( AND( $CC$158 = "0", $CD$158 = "1" ), 3, 4 ) ) )</f>
        <v>4</v>
      </c>
      <c r="CG158" s="4">
        <v>6.2501420217514245E-6</v>
      </c>
      <c r="CH158" t="str">
        <f>"0"</f>
        <v>0</v>
      </c>
      <c r="CI158" t="str">
        <f xml:space="preserve"> IF($CG$158 &gt;= $G$164, "1","0")</f>
        <v>0</v>
      </c>
      <c r="CJ158">
        <f xml:space="preserve"> IF( AND( $CH$158 = "1", $CI$158 = "1" ), 1, IF( AND( $CH$158 = "1", $CI$158 = "0" ), 2, IF( AND( $CH$158 = "0", $CI$158 = "1" ), 3, 4 ) ) )</f>
        <v>4</v>
      </c>
    </row>
    <row r="159" spans="3:88" x14ac:dyDescent="0.25">
      <c r="C159" s="24" t="s">
        <v>246</v>
      </c>
      <c r="D159" s="26"/>
      <c r="E159" s="16">
        <f>IF(OR($E$156="Undefined",$E$157="Undefined"),"Undefined",IF(($E$156+ $E$157)=0,"Undefined",2*$E$156*$E$157/($E$156+$E$157)))</f>
        <v>1</v>
      </c>
      <c r="CB159" s="4">
        <v>0.99999999999877409</v>
      </c>
      <c r="CC159" t="str">
        <f>"1"</f>
        <v>1</v>
      </c>
      <c r="CD159" t="str">
        <f xml:space="preserve"> IF($CB$159 &gt;= $G$140, "1","0")</f>
        <v>1</v>
      </c>
      <c r="CE159">
        <f xml:space="preserve"> IF( AND( $CC$159 = "1", $CD$159 = "1" ), 1, IF( AND( $CC$159 = "1", $CD$159 = "0" ), 2, IF( AND( $CC$159 = "0", $CD$159 = "1" ), 3, 4 ) ) )</f>
        <v>1</v>
      </c>
      <c r="CG159" s="4">
        <v>9.9507818855314869E-65</v>
      </c>
      <c r="CH159" t="str">
        <f>"0"</f>
        <v>0</v>
      </c>
      <c r="CI159" t="str">
        <f xml:space="preserve"> IF($CG$159 &gt;= $G$164, "1","0")</f>
        <v>0</v>
      </c>
      <c r="CJ159">
        <f xml:space="preserve"> IF( AND( $CH$159 = "1", $CI$159 = "1" ), 1, IF( AND( $CH$159 = "1", $CI$159 = "0" ), 2, IF( AND( $CH$159 = "0", $CI$159 = "1" ), 3, 4 ) ) )</f>
        <v>4</v>
      </c>
    </row>
    <row r="160" spans="3:88" x14ac:dyDescent="0.25">
      <c r="CB160" s="4">
        <v>0.99998817930281414</v>
      </c>
      <c r="CC160" t="str">
        <f>"1"</f>
        <v>1</v>
      </c>
      <c r="CD160" t="str">
        <f xml:space="preserve"> IF($CB$160 &gt;= $G$140, "1","0")</f>
        <v>1</v>
      </c>
      <c r="CE160">
        <f xml:space="preserve"> IF( AND( $CC$160 = "1", $CD$160 = "1" ), 1, IF( AND( $CC$160 = "1", $CD$160 = "0" ), 2, IF( AND( $CC$160 = "0", $CD$160 = "1" ), 3, 4 ) ) )</f>
        <v>1</v>
      </c>
      <c r="CG160" s="4">
        <v>1</v>
      </c>
      <c r="CH160" t="str">
        <f>"1"</f>
        <v>1</v>
      </c>
      <c r="CI160" t="str">
        <f xml:space="preserve"> IF($CG$160 &gt;= $G$164, "1","0")</f>
        <v>1</v>
      </c>
      <c r="CJ160">
        <f xml:space="preserve"> IF( AND( $CH$160 = "1", $CI$160 = "1" ), 1, IF( AND( $CH$160 = "1", $CI$160 = "0" ), 2, IF( AND( $CH$160 = "0", $CI$160 = "1" ), 3, 4 ) ) )</f>
        <v>1</v>
      </c>
    </row>
    <row r="161" spans="2:88" x14ac:dyDescent="0.25">
      <c r="CB161" s="4">
        <v>1</v>
      </c>
      <c r="CC161" t="str">
        <f>"1"</f>
        <v>1</v>
      </c>
      <c r="CD161" t="str">
        <f xml:space="preserve"> IF($CB$161 &gt;= $G$140, "1","0")</f>
        <v>1</v>
      </c>
      <c r="CE161">
        <f xml:space="preserve"> IF( AND( $CC$161 = "1", $CD$161 = "1" ), 1, IF( AND( $CC$161 = "1", $CD$161 = "0" ), 2, IF( AND( $CC$161 = "0", $CD$161 = "1" ), 3, 4 ) ) )</f>
        <v>1</v>
      </c>
      <c r="CG161" s="4">
        <v>1.187671268178443E-88</v>
      </c>
      <c r="CH161" t="str">
        <f>"0"</f>
        <v>0</v>
      </c>
      <c r="CI161" t="str">
        <f xml:space="preserve"> IF($CG$161 &gt;= $G$164, "1","0")</f>
        <v>0</v>
      </c>
      <c r="CJ161">
        <f xml:space="preserve"> IF( AND( $CH$161 = "1", $CI$161 = "1" ), 1, IF( AND( $CH$161 = "1", $CI$161 = "0" ), 2, IF( AND( $CH$161 = "0", $CI$161 = "1" ), 3, 4 ) ) )</f>
        <v>4</v>
      </c>
    </row>
    <row r="162" spans="2:88" ht="18.75" x14ac:dyDescent="0.3">
      <c r="B162" s="8" t="s">
        <v>129</v>
      </c>
      <c r="CB162" s="4">
        <v>8.4252041606181308E-6</v>
      </c>
      <c r="CC162" t="str">
        <f>"0"</f>
        <v>0</v>
      </c>
      <c r="CD162" t="str">
        <f xml:space="preserve"> IF($CB$162 &gt;= $G$140, "1","0")</f>
        <v>0</v>
      </c>
      <c r="CE162">
        <f xml:space="preserve"> IF( AND( $CC$162 = "1", $CD$162 = "1" ), 1, IF( AND( $CC$162 = "1", $CD$162 = "0" ), 2, IF( AND( $CC$162 = "0", $CD$162 = "1" ), 3, 4 ) ) )</f>
        <v>4</v>
      </c>
      <c r="CG162" s="4">
        <v>2.3828015787084436E-9</v>
      </c>
      <c r="CH162" t="str">
        <f>"1"</f>
        <v>1</v>
      </c>
      <c r="CI162" t="str">
        <f xml:space="preserve"> IF($CG$162 &gt;= $G$164, "1","0")</f>
        <v>0</v>
      </c>
      <c r="CJ162">
        <f xml:space="preserve"> IF( AND( $CH$162 = "1", $CI$162 = "1" ), 1, IF( AND( $CH$162 = "1", $CI$162 = "0" ), 2, IF( AND( $CH$162 = "0", $CI$162 = "1" ), 3, 4 ) ) )</f>
        <v>2</v>
      </c>
    </row>
    <row r="163" spans="2:88" x14ac:dyDescent="0.25">
      <c r="CB163" s="4">
        <v>2.0996452950587861E-5</v>
      </c>
      <c r="CC163" t="str">
        <f>"0"</f>
        <v>0</v>
      </c>
      <c r="CD163" t="str">
        <f xml:space="preserve"> IF($CB$163 &gt;= $G$140, "1","0")</f>
        <v>0</v>
      </c>
      <c r="CE163">
        <f xml:space="preserve"> IF( AND( $CC$163 = "1", $CD$163 = "1" ), 1, IF( AND( $CC$163 = "1", $CD$163 = "0" ), 2, IF( AND( $CC$163 = "0", $CD$163 = "1" ), 3, 4 ) ) )</f>
        <v>4</v>
      </c>
      <c r="CG163" s="4">
        <v>1.0433234998839951E-48</v>
      </c>
      <c r="CH163" t="str">
        <f t="shared" ref="CH163:CH168" si="14">"0"</f>
        <v>0</v>
      </c>
      <c r="CI163" t="str">
        <f xml:space="preserve"> IF($CG$163 &gt;= $G$164, "1","0")</f>
        <v>0</v>
      </c>
      <c r="CJ163">
        <f xml:space="preserve"> IF( AND( $CH$163 = "1", $CI$163 = "1" ), 1, IF( AND( $CH$163 = "1", $CI$163 = "0" ), 2, IF( AND( $CH$163 = "0", $CI$163 = "1" ), 3, 4 ) ) )</f>
        <v>4</v>
      </c>
    </row>
    <row r="164" spans="2:88" x14ac:dyDescent="0.25">
      <c r="C164" s="34" t="s">
        <v>232</v>
      </c>
      <c r="D164" s="35"/>
      <c r="E164" s="35"/>
      <c r="F164" s="36"/>
      <c r="G164" s="17">
        <v>0.5</v>
      </c>
      <c r="H164" s="34" t="s">
        <v>233</v>
      </c>
      <c r="I164" s="35"/>
      <c r="J164" s="35"/>
      <c r="K164" s="35"/>
      <c r="L164" s="35"/>
      <c r="M164" s="36"/>
      <c r="CB164" s="4">
        <v>3.0451391134112787E-20</v>
      </c>
      <c r="CC164" t="str">
        <f>"0"</f>
        <v>0</v>
      </c>
      <c r="CD164" t="str">
        <f xml:space="preserve"> IF($CB$164 &gt;= $G$140, "1","0")</f>
        <v>0</v>
      </c>
      <c r="CE164">
        <f xml:space="preserve"> IF( AND( $CC$164 = "1", $CD$164 = "1" ), 1, IF( AND( $CC$164 = "1", $CD$164 = "0" ), 2, IF( AND( $CC$164 = "0", $CD$164 = "1" ), 3, 4 ) ) )</f>
        <v>4</v>
      </c>
      <c r="CG164" s="4">
        <v>2.096341668827336E-24</v>
      </c>
      <c r="CH164" t="str">
        <f t="shared" si="14"/>
        <v>0</v>
      </c>
      <c r="CI164" t="str">
        <f xml:space="preserve"> IF($CG$164 &gt;= $G$164, "1","0")</f>
        <v>0</v>
      </c>
      <c r="CJ164">
        <f xml:space="preserve"> IF( AND( $CH$164 = "1", $CI$164 = "1" ), 1, IF( AND( $CH$164 = "1", $CI$164 = "0" ), 2, IF( AND( $CH$164 = "0", $CI$164 = "1" ), 3, 4 ) ) )</f>
        <v>4</v>
      </c>
    </row>
    <row r="165" spans="2:88" x14ac:dyDescent="0.25">
      <c r="CB165" s="4">
        <v>4.9198243339549124E-35</v>
      </c>
      <c r="CC165" t="str">
        <f>"0"</f>
        <v>0</v>
      </c>
      <c r="CD165" t="str">
        <f xml:space="preserve"> IF($CB$165 &gt;= $G$140, "1","0")</f>
        <v>0</v>
      </c>
      <c r="CE165">
        <f xml:space="preserve"> IF( AND( $CC$165 = "1", $CD$165 = "1" ), 1, IF( AND( $CC$165 = "1", $CD$165 = "0" ), 2, IF( AND( $CC$165 = "0", $CD$165 = "1" ), 3, 4 ) ) )</f>
        <v>4</v>
      </c>
      <c r="CG165" s="4">
        <v>2.0506919205904682E-77</v>
      </c>
      <c r="CH165" t="str">
        <f t="shared" si="14"/>
        <v>0</v>
      </c>
      <c r="CI165" t="str">
        <f xml:space="preserve"> IF($CG$165 &gt;= $G$164, "1","0")</f>
        <v>0</v>
      </c>
      <c r="CJ165">
        <f xml:space="preserve"> IF( AND( $CH$165 = "1", $CI$165 = "1" ), 1, IF( AND( $CH$165 = "1", $CI$165 = "0" ), 2, IF( AND( $CH$165 = "0", $CI$165 = "1" ), 3, 4 ) ) )</f>
        <v>4</v>
      </c>
    </row>
    <row r="166" spans="2:88" x14ac:dyDescent="0.25">
      <c r="C166" s="19" t="s">
        <v>234</v>
      </c>
      <c r="D166" s="20"/>
      <c r="E166" s="21"/>
      <c r="CB166" s="4">
        <v>7.5655047504499553E-13</v>
      </c>
      <c r="CC166" t="str">
        <f>"0"</f>
        <v>0</v>
      </c>
      <c r="CD166" t="str">
        <f xml:space="preserve"> IF($CB$166 &gt;= $G$140, "1","0")</f>
        <v>0</v>
      </c>
      <c r="CE166">
        <f xml:space="preserve"> IF( AND( $CC$166 = "1", $CD$166 = "1" ), 1, IF( AND( $CC$166 = "1", $CD$166 = "0" ), 2, IF( AND( $CC$166 = "0", $CD$166 = "1" ), 3, 4 ) ) )</f>
        <v>4</v>
      </c>
      <c r="CG166" s="4">
        <v>3.8362844966348018E-69</v>
      </c>
      <c r="CH166" t="str">
        <f t="shared" si="14"/>
        <v>0</v>
      </c>
      <c r="CI166" t="str">
        <f xml:space="preserve"> IF($CG$166 &gt;= $G$164, "1","0")</f>
        <v>0</v>
      </c>
      <c r="CJ166">
        <f xml:space="preserve"> IF( AND( $CH$166 = "1", $CI$166 = "1" ), 1, IF( AND( $CH$166 = "1", $CI$166 = "0" ), 2, IF( AND( $CH$166 = "0", $CI$166 = "1" ), 3, 4 ) ) )</f>
        <v>4</v>
      </c>
    </row>
    <row r="167" spans="2:88" x14ac:dyDescent="0.25">
      <c r="C167" s="7"/>
      <c r="D167" s="32" t="s">
        <v>235</v>
      </c>
      <c r="E167" s="33"/>
      <c r="CB167" s="4">
        <v>1</v>
      </c>
      <c r="CC167" t="str">
        <f>"1"</f>
        <v>1</v>
      </c>
      <c r="CD167" t="str">
        <f xml:space="preserve"> IF($CB$167 &gt;= $G$140, "1","0")</f>
        <v>1</v>
      </c>
      <c r="CE167">
        <f xml:space="preserve"> IF( AND( $CC$167 = "1", $CD$167 = "1" ), 1, IF( AND( $CC$167 = "1", $CD$167 = "0" ), 2, IF( AND( $CC$167 = "0", $CD$167 = "1" ), 3, 4 ) ) )</f>
        <v>1</v>
      </c>
      <c r="CG167" s="4">
        <v>2.4103872478844016E-53</v>
      </c>
      <c r="CH167" t="str">
        <f t="shared" si="14"/>
        <v>0</v>
      </c>
      <c r="CI167" t="str">
        <f xml:space="preserve"> IF($CG$167 &gt;= $G$164, "1","0")</f>
        <v>0</v>
      </c>
      <c r="CJ167">
        <f xml:space="preserve"> IF( AND( $CH$167 = "1", $CI$167 = "1" ), 1, IF( AND( $CH$167 = "1", $CI$167 = "0" ), 2, IF( AND( $CH$167 = "0", $CI$167 = "1" ), 3, 4 ) ) )</f>
        <v>4</v>
      </c>
    </row>
    <row r="168" spans="2:88" x14ac:dyDescent="0.25">
      <c r="C168" s="6" t="s">
        <v>236</v>
      </c>
      <c r="D168" s="7">
        <v>1</v>
      </c>
      <c r="E168" s="7">
        <v>0</v>
      </c>
      <c r="CB168" s="4">
        <v>2.8306711372091066E-12</v>
      </c>
      <c r="CC168" t="str">
        <f>"0"</f>
        <v>0</v>
      </c>
      <c r="CD168" t="str">
        <f xml:space="preserve"> IF($CB$168 &gt;= $G$140, "1","0")</f>
        <v>0</v>
      </c>
      <c r="CE168">
        <f xml:space="preserve"> IF( AND( $CC$168 = "1", $CD$168 = "1" ), 1, IF( AND( $CC$168 = "1", $CD$168 = "0" ), 2, IF( AND( $CC$168 = "0", $CD$168 = "1" ), 3, 4 ) ) )</f>
        <v>4</v>
      </c>
      <c r="CG168" s="4">
        <v>7.0814787486808155E-69</v>
      </c>
      <c r="CH168" t="str">
        <f t="shared" si="14"/>
        <v>0</v>
      </c>
      <c r="CI168" t="str">
        <f xml:space="preserve"> IF($CG$168 &gt;= $G$164, "1","0")</f>
        <v>0</v>
      </c>
      <c r="CJ168">
        <f xml:space="preserve"> IF( AND( $CH$168 = "1", $CI$168 = "1" ), 1, IF( AND( $CH$168 = "1", $CI$168 = "0" ), 2, IF( AND( $CH$168 = "0", $CI$168 = "1" ), 3, 4 ) ) )</f>
        <v>4</v>
      </c>
    </row>
    <row r="169" spans="2:88" x14ac:dyDescent="0.25">
      <c r="C169" s="6">
        <v>1</v>
      </c>
      <c r="D169" s="4">
        <f xml:space="preserve"> COUNTIF( $CJ$1:$CJ$391, 1 )</f>
        <v>88</v>
      </c>
      <c r="E169" s="4">
        <f xml:space="preserve"> COUNTIF( $CJ$1:$CJ$391, 2 )</f>
        <v>8</v>
      </c>
      <c r="CB169" s="4">
        <v>0.99999805068366632</v>
      </c>
      <c r="CC169" t="str">
        <f>"1"</f>
        <v>1</v>
      </c>
      <c r="CD169" t="str">
        <f xml:space="preserve"> IF($CB$169 &gt;= $G$140, "1","0")</f>
        <v>1</v>
      </c>
      <c r="CE169">
        <f xml:space="preserve"> IF( AND( $CC$169 = "1", $CD$169 = "1" ), 1, IF( AND( $CC$169 = "1", $CD$169 = "0" ), 2, IF( AND( $CC$169 = "0", $CD$169 = "1" ), 3, 4 ) ) )</f>
        <v>1</v>
      </c>
      <c r="CG169" s="4">
        <v>0.99999999999949662</v>
      </c>
      <c r="CH169" t="str">
        <f>"1"</f>
        <v>1</v>
      </c>
      <c r="CI169" t="str">
        <f xml:space="preserve"> IF($CG$169 &gt;= $G$164, "1","0")</f>
        <v>1</v>
      </c>
      <c r="CJ169">
        <f xml:space="preserve"> IF( AND( $CH$169 = "1", $CI$169 = "1" ), 1, IF( AND( $CH$169 = "1", $CI$169 = "0" ), 2, IF( AND( $CH$169 = "0", $CI$169 = "1" ), 3, 4 ) ) )</f>
        <v>1</v>
      </c>
    </row>
    <row r="170" spans="2:88" x14ac:dyDescent="0.25">
      <c r="C170" s="6">
        <v>0</v>
      </c>
      <c r="D170" s="4">
        <f xml:space="preserve"> COUNTIF( $CJ$1:$CJ$391, 3 )</f>
        <v>6</v>
      </c>
      <c r="E170" s="4">
        <f xml:space="preserve"> COUNTIF( $CJ$1:$CJ$391, 4 )</f>
        <v>289</v>
      </c>
      <c r="CB170" s="4">
        <v>1</v>
      </c>
      <c r="CC170" t="str">
        <f>"1"</f>
        <v>1</v>
      </c>
      <c r="CD170" t="str">
        <f xml:space="preserve"> IF($CB$170 &gt;= $G$140, "1","0")</f>
        <v>1</v>
      </c>
      <c r="CE170">
        <f xml:space="preserve"> IF( AND( $CC$170 = "1", $CD$170 = "1" ), 1, IF( AND( $CC$170 = "1", $CD$170 = "0" ), 2, IF( AND( $CC$170 = "0", $CD$170 = "1" ), 3, 4 ) ) )</f>
        <v>1</v>
      </c>
      <c r="CG170" s="4">
        <v>1</v>
      </c>
      <c r="CH170" t="str">
        <f>"1"</f>
        <v>1</v>
      </c>
      <c r="CI170" t="str">
        <f xml:space="preserve"> IF($CG$170 &gt;= $G$164, "1","0")</f>
        <v>1</v>
      </c>
      <c r="CJ170">
        <f xml:space="preserve"> IF( AND( $CH$170 = "1", $CI$170 = "1" ), 1, IF( AND( $CH$170 = "1", $CI$170 = "0" ), 2, IF( AND( $CH$170 = "0", $CI$170 = "1" ), 3, 4 ) ) )</f>
        <v>1</v>
      </c>
    </row>
    <row r="171" spans="2:88" x14ac:dyDescent="0.25">
      <c r="CB171" s="4">
        <v>0.99999999999991185</v>
      </c>
      <c r="CC171" t="str">
        <f>"1"</f>
        <v>1</v>
      </c>
      <c r="CD171" t="str">
        <f xml:space="preserve"> IF($CB$171 &gt;= $G$140, "1","0")</f>
        <v>1</v>
      </c>
      <c r="CE171">
        <f xml:space="preserve"> IF( AND( $CC$171 = "1", $CD$171 = "1" ), 1, IF( AND( $CC$171 = "1", $CD$171 = "0" ), 2, IF( AND( $CC$171 = "0", $CD$171 = "1" ), 3, 4 ) ) )</f>
        <v>1</v>
      </c>
      <c r="CG171" s="4">
        <v>2.2208410393153692E-57</v>
      </c>
      <c r="CH171" t="str">
        <f>"0"</f>
        <v>0</v>
      </c>
      <c r="CI171" t="str">
        <f xml:space="preserve"> IF($CG$171 &gt;= $G$164, "1","0")</f>
        <v>0</v>
      </c>
      <c r="CJ171">
        <f xml:space="preserve"> IF( AND( $CH$171 = "1", $CI$171 = "1" ), 1, IF( AND( $CH$171 = "1", $CI$171 = "0" ), 2, IF( AND( $CH$171 = "0", $CI$171 = "1" ), 3, 4 ) ) )</f>
        <v>4</v>
      </c>
    </row>
    <row r="172" spans="2:88" x14ac:dyDescent="0.25">
      <c r="C172" s="19" t="s">
        <v>237</v>
      </c>
      <c r="D172" s="20"/>
      <c r="E172" s="20"/>
      <c r="F172" s="21"/>
      <c r="CB172" s="4">
        <v>2.033443354273918E-5</v>
      </c>
      <c r="CC172" t="str">
        <f>"0"</f>
        <v>0</v>
      </c>
      <c r="CD172" t="str">
        <f xml:space="preserve"> IF($CB$172 &gt;= $G$140, "1","0")</f>
        <v>0</v>
      </c>
      <c r="CE172">
        <f xml:space="preserve"> IF( AND( $CC$172 = "1", $CD$172 = "1" ), 1, IF( AND( $CC$172 = "1", $CD$172 = "0" ), 2, IF( AND( $CC$172 = "0", $CD$172 = "1" ), 3, 4 ) ) )</f>
        <v>4</v>
      </c>
      <c r="CG172" s="4">
        <v>1.2490649624831357E-69</v>
      </c>
      <c r="CH172" t="str">
        <f>"0"</f>
        <v>0</v>
      </c>
      <c r="CI172" t="str">
        <f xml:space="preserve"> IF($CG$172 &gt;= $G$164, "1","0")</f>
        <v>0</v>
      </c>
      <c r="CJ172">
        <f xml:space="preserve"> IF( AND( $CH$172 = "1", $CI$172 = "1" ), 1, IF( AND( $CH$172 = "1", $CI$172 = "0" ), 2, IF( AND( $CH$172 = "0", $CI$172 = "1" ), 3, 4 ) ) )</f>
        <v>4</v>
      </c>
    </row>
    <row r="173" spans="2:88" x14ac:dyDescent="0.25">
      <c r="C173" s="7" t="s">
        <v>197</v>
      </c>
      <c r="D173" s="7" t="s">
        <v>238</v>
      </c>
      <c r="E173" s="7" t="s">
        <v>239</v>
      </c>
      <c r="F173" s="7" t="s">
        <v>240</v>
      </c>
      <c r="CB173" s="4">
        <v>2.1086798407472351E-11</v>
      </c>
      <c r="CC173" t="str">
        <f>"0"</f>
        <v>0</v>
      </c>
      <c r="CD173" t="str">
        <f xml:space="preserve"> IF($CB$173 &gt;= $G$140, "1","0")</f>
        <v>0</v>
      </c>
      <c r="CE173">
        <f xml:space="preserve"> IF( AND( $CC$173 = "1", $CD$173 = "1" ), 1, IF( AND( $CC$173 = "1", $CD$173 = "0" ), 2, IF( AND( $CC$173 = "0", $CD$173 = "1" ), 3, 4 ) ) )</f>
        <v>4</v>
      </c>
      <c r="CG173" s="4">
        <v>2.1901546669987339E-8</v>
      </c>
      <c r="CH173" t="str">
        <f>"0"</f>
        <v>0</v>
      </c>
      <c r="CI173" t="str">
        <f xml:space="preserve"> IF($CG$173 &gt;= $G$164, "1","0")</f>
        <v>0</v>
      </c>
      <c r="CJ173">
        <f xml:space="preserve"> IF( AND( $CH$173 = "1", $CI$173 = "1" ), 1, IF( AND( $CH$173 = "1", $CI$173 = "0" ), 2, IF( AND( $CH$173 = "0", $CI$173 = "1" ), 3, 4 ) ) )</f>
        <v>4</v>
      </c>
    </row>
    <row r="174" spans="2:88" x14ac:dyDescent="0.25">
      <c r="C174" s="6">
        <v>1</v>
      </c>
      <c r="D174" s="4">
        <f>SUM($D$169:$E$169)</f>
        <v>96</v>
      </c>
      <c r="E174" s="4">
        <f>SUM($D$169:$E$169) - $D$169</f>
        <v>8</v>
      </c>
      <c r="F174" s="4">
        <f>IF($D$174=0,"Undefined",(($E$174)*100) / ($D$174))</f>
        <v>8.3333333333333339</v>
      </c>
      <c r="CB174" s="4">
        <v>1</v>
      </c>
      <c r="CC174" t="str">
        <f>"1"</f>
        <v>1</v>
      </c>
      <c r="CD174" t="str">
        <f xml:space="preserve"> IF($CB$174 &gt;= $G$140, "1","0")</f>
        <v>1</v>
      </c>
      <c r="CE174">
        <f xml:space="preserve"> IF( AND( $CC$174 = "1", $CD$174 = "1" ), 1, IF( AND( $CC$174 = "1", $CD$174 = "0" ), 2, IF( AND( $CC$174 = "0", $CD$174 = "1" ), 3, 4 ) ) )</f>
        <v>1</v>
      </c>
      <c r="CG174" s="4">
        <v>0.99999999999760214</v>
      </c>
      <c r="CH174" t="str">
        <f>"0"</f>
        <v>0</v>
      </c>
      <c r="CI174" t="str">
        <f xml:space="preserve"> IF($CG$174 &gt;= $G$164, "1","0")</f>
        <v>1</v>
      </c>
      <c r="CJ174">
        <f xml:space="preserve"> IF( AND( $CH$174 = "1", $CI$174 = "1" ), 1, IF( AND( $CH$174 = "1", $CI$174 = "0" ), 2, IF( AND( $CH$174 = "0", $CI$174 = "1" ), 3, 4 ) ) )</f>
        <v>3</v>
      </c>
    </row>
    <row r="175" spans="2:88" x14ac:dyDescent="0.25">
      <c r="C175" s="6">
        <v>0</v>
      </c>
      <c r="D175" s="4">
        <f>SUM($D$170:$E$170)</f>
        <v>295</v>
      </c>
      <c r="E175" s="4">
        <f>SUM($D$170:$E$170) - $E$170</f>
        <v>6</v>
      </c>
      <c r="F175" s="4">
        <f>IF($D$175=0,"Undefined",(($E$175)*100) / ($D$175))</f>
        <v>2.0338983050847457</v>
      </c>
      <c r="CB175" s="4">
        <v>1.1337230651237826E-5</v>
      </c>
      <c r="CC175" t="str">
        <f>"0"</f>
        <v>0</v>
      </c>
      <c r="CD175" t="str">
        <f xml:space="preserve"> IF($CB$175 &gt;= $G$140, "1","0")</f>
        <v>0</v>
      </c>
      <c r="CE175">
        <f xml:space="preserve"> IF( AND( $CC$175 = "1", $CD$175 = "1" ), 1, IF( AND( $CC$175 = "1", $CD$175 = "0" ), 2, IF( AND( $CC$175 = "0", $CD$175 = "1" ), 3, 4 ) ) )</f>
        <v>4</v>
      </c>
      <c r="CG175" s="4">
        <v>0.28505221477139603</v>
      </c>
      <c r="CH175" t="str">
        <f>"0"</f>
        <v>0</v>
      </c>
      <c r="CI175" t="str">
        <f xml:space="preserve"> IF($CG$175 &gt;= $G$164, "1","0")</f>
        <v>0</v>
      </c>
      <c r="CJ175">
        <f xml:space="preserve"> IF( AND( $CH$175 = "1", $CI$175 = "1" ), 1, IF( AND( $CH$175 = "1", $CI$175 = "0" ), 2, IF( AND( $CH$175 = "0", $CI$175 = "1" ), 3, 4 ) ) )</f>
        <v>4</v>
      </c>
    </row>
    <row r="176" spans="2:88" x14ac:dyDescent="0.25">
      <c r="C176" s="6" t="s">
        <v>241</v>
      </c>
      <c r="D176" s="4">
        <f>SUM($D$174:$D$175)</f>
        <v>391</v>
      </c>
      <c r="E176" s="4">
        <f>SUM($E$174:$E$175)</f>
        <v>14</v>
      </c>
      <c r="F176" s="15">
        <f>IF($D$176=0,"Undefined",(($E$176)*100) / ($D$176))</f>
        <v>3.5805626598465472</v>
      </c>
      <c r="CB176" s="4">
        <v>4.2104926600634365E-5</v>
      </c>
      <c r="CC176" t="str">
        <f>"0"</f>
        <v>0</v>
      </c>
      <c r="CD176" t="str">
        <f xml:space="preserve"> IF($CB$176 &gt;= $G$140, "1","0")</f>
        <v>0</v>
      </c>
      <c r="CE176">
        <f xml:space="preserve"> IF( AND( $CC$176 = "1", $CD$176 = "1" ), 1, IF( AND( $CC$176 = "1", $CD$176 = "0" ), 2, IF( AND( $CC$176 = "0", $CD$176 = "1" ), 3, 4 ) ) )</f>
        <v>4</v>
      </c>
      <c r="CG176" s="4">
        <v>1</v>
      </c>
      <c r="CH176" t="str">
        <f>"1"</f>
        <v>1</v>
      </c>
      <c r="CI176" t="str">
        <f xml:space="preserve"> IF($CG$176 &gt;= $G$164, "1","0")</f>
        <v>1</v>
      </c>
      <c r="CJ176">
        <f xml:space="preserve"> IF( AND( $CH$176 = "1", $CI$176 = "1" ), 1, IF( AND( $CH$176 = "1", $CI$176 = "0" ), 2, IF( AND( $CH$176 = "0", $CI$176 = "1" ), 3, 4 ) ) )</f>
        <v>1</v>
      </c>
    </row>
    <row r="177" spans="3:88" x14ac:dyDescent="0.25">
      <c r="CB177" s="4">
        <v>1</v>
      </c>
      <c r="CC177" t="str">
        <f>"1"</f>
        <v>1</v>
      </c>
      <c r="CD177" t="str">
        <f xml:space="preserve"> IF($CB$177 &gt;= $G$140, "1","0")</f>
        <v>1</v>
      </c>
      <c r="CE177">
        <f xml:space="preserve"> IF( AND( $CC$177 = "1", $CD$177 = "1" ), 1, IF( AND( $CC$177 = "1", $CD$177 = "0" ), 2, IF( AND( $CC$177 = "0", $CD$177 = "1" ), 3, 4 ) ) )</f>
        <v>1</v>
      </c>
      <c r="CG177" s="4">
        <v>7.5386896125525092E-62</v>
      </c>
      <c r="CH177" t="str">
        <f t="shared" ref="CH177:CH188" si="15">"0"</f>
        <v>0</v>
      </c>
      <c r="CI177" t="str">
        <f xml:space="preserve"> IF($CG$177 &gt;= $G$164, "1","0")</f>
        <v>0</v>
      </c>
      <c r="CJ177">
        <f xml:space="preserve"> IF( AND( $CH$177 = "1", $CI$177 = "1" ), 1, IF( AND( $CH$177 = "1", $CI$177 = "0" ), 2, IF( AND( $CH$177 = "0", $CI$177 = "1" ), 3, 4 ) ) )</f>
        <v>4</v>
      </c>
    </row>
    <row r="178" spans="3:88" x14ac:dyDescent="0.25">
      <c r="C178" s="19" t="s">
        <v>242</v>
      </c>
      <c r="D178" s="20"/>
      <c r="E178" s="21"/>
      <c r="CB178" s="4">
        <v>4.3763295148107114E-6</v>
      </c>
      <c r="CC178" t="str">
        <f>"0"</f>
        <v>0</v>
      </c>
      <c r="CD178" t="str">
        <f xml:space="preserve"> IF($CB$178 &gt;= $G$140, "1","0")</f>
        <v>0</v>
      </c>
      <c r="CE178">
        <f xml:space="preserve"> IF( AND( $CC$178 = "1", $CD$178 = "1" ), 1, IF( AND( $CC$178 = "1", $CD$178 = "0" ), 2, IF( AND( $CC$178 = "0", $CD$178 = "1" ), 3, 4 ) ) )</f>
        <v>4</v>
      </c>
      <c r="CG178" s="4">
        <v>2.2408785384618549E-30</v>
      </c>
      <c r="CH178" t="str">
        <f t="shared" si="15"/>
        <v>0</v>
      </c>
      <c r="CI178" t="str">
        <f xml:space="preserve"> IF($CG$178 &gt;= $G$164, "1","0")</f>
        <v>0</v>
      </c>
      <c r="CJ178">
        <f xml:space="preserve"> IF( AND( $CH$178 = "1", $CI$178 = "1" ), 1, IF( AND( $CH$178 = "1", $CI$178 = "0" ), 2, IF( AND( $CH$178 = "0", $CI$178 = "1" ), 3, 4 ) ) )</f>
        <v>4</v>
      </c>
    </row>
    <row r="179" spans="3:88" x14ac:dyDescent="0.25">
      <c r="C179" s="24" t="s">
        <v>210</v>
      </c>
      <c r="D179" s="26"/>
      <c r="E179" s="16">
        <v>1</v>
      </c>
      <c r="CB179" s="4">
        <v>0.99999999999999556</v>
      </c>
      <c r="CC179" t="str">
        <f>"1"</f>
        <v>1</v>
      </c>
      <c r="CD179" t="str">
        <f xml:space="preserve"> IF($CB$179 &gt;= $G$140, "1","0")</f>
        <v>1</v>
      </c>
      <c r="CE179">
        <f xml:space="preserve"> IF( AND( $CC$179 = "1", $CD$179 = "1" ), 1, IF( AND( $CC$179 = "1", $CD$179 = "0" ), 2, IF( AND( $CC$179 = "0", $CD$179 = "1" ), 3, 4 ) ) )</f>
        <v>1</v>
      </c>
      <c r="CG179" s="4">
        <v>1.6204480287376427E-52</v>
      </c>
      <c r="CH179" t="str">
        <f t="shared" si="15"/>
        <v>0</v>
      </c>
      <c r="CI179" t="str">
        <f xml:space="preserve"> IF($CG$179 &gt;= $G$164, "1","0")</f>
        <v>0</v>
      </c>
      <c r="CJ179">
        <f xml:space="preserve"> IF( AND( $CH$179 = "1", $CI$179 = "1" ), 1, IF( AND( $CH$179 = "1", $CI$179 = "0" ), 2, IF( AND( $CH$179 = "0", $CI$179 = "1" ), 3, 4 ) ) )</f>
        <v>4</v>
      </c>
    </row>
    <row r="180" spans="3:88" x14ac:dyDescent="0.25">
      <c r="C180" s="24" t="s">
        <v>243</v>
      </c>
      <c r="D180" s="26"/>
      <c r="E180" s="16">
        <f>IF(($D$169 + $D$170) = 0,"Undefined",$D$169/($D$169 + $D$170))</f>
        <v>0.93617021276595747</v>
      </c>
      <c r="CB180" s="4">
        <v>5.1738353519562939E-36</v>
      </c>
      <c r="CC180" t="str">
        <f>"0"</f>
        <v>0</v>
      </c>
      <c r="CD180" t="str">
        <f xml:space="preserve"> IF($CB$180 &gt;= $G$140, "1","0")</f>
        <v>0</v>
      </c>
      <c r="CE180">
        <f xml:space="preserve"> IF( AND( $CC$180 = "1", $CD$180 = "1" ), 1, IF( AND( $CC$180 = "1", $CD$180 = "0" ), 2, IF( AND( $CC$180 = "0", $CD$180 = "1" ), 3, 4 ) ) )</f>
        <v>4</v>
      </c>
      <c r="CG180" s="4">
        <v>5.9409746637502792E-112</v>
      </c>
      <c r="CH180" t="str">
        <f t="shared" si="15"/>
        <v>0</v>
      </c>
      <c r="CI180" t="str">
        <f xml:space="preserve"> IF($CG$180 &gt;= $G$164, "1","0")</f>
        <v>0</v>
      </c>
      <c r="CJ180">
        <f xml:space="preserve"> IF( AND( $CH$180 = "1", $CI$180 = "1" ), 1, IF( AND( $CH$180 = "1", $CI$180 = "0" ), 2, IF( AND( $CH$180 = "0", $CI$180 = "1" ), 3, 4 ) ) )</f>
        <v>4</v>
      </c>
    </row>
    <row r="181" spans="3:88" x14ac:dyDescent="0.25">
      <c r="C181" s="24" t="s">
        <v>244</v>
      </c>
      <c r="D181" s="26"/>
      <c r="E181" s="16">
        <f>IF(($D$169 + $E$169) = 0,"Undefined",$D$169/($D$169 + $E$169))</f>
        <v>0.91666666666666663</v>
      </c>
      <c r="CB181" s="4">
        <v>3.8695010251580805E-24</v>
      </c>
      <c r="CC181" t="str">
        <f>"0"</f>
        <v>0</v>
      </c>
      <c r="CD181" t="str">
        <f xml:space="preserve"> IF($CB$181 &gt;= $G$140, "1","0")</f>
        <v>0</v>
      </c>
      <c r="CE181">
        <f xml:space="preserve"> IF( AND( $CC$181 = "1", $CD$181 = "1" ), 1, IF( AND( $CC$181 = "1", $CD$181 = "0" ), 2, IF( AND( $CC$181 = "0", $CD$181 = "1" ), 3, 4 ) ) )</f>
        <v>4</v>
      </c>
      <c r="CG181" s="4">
        <v>1.4596258466011273E-24</v>
      </c>
      <c r="CH181" t="str">
        <f t="shared" si="15"/>
        <v>0</v>
      </c>
      <c r="CI181" t="str">
        <f xml:space="preserve"> IF($CG$181 &gt;= $G$164, "1","0")</f>
        <v>0</v>
      </c>
      <c r="CJ181">
        <f xml:space="preserve"> IF( AND( $CH$181 = "1", $CI$181 = "1" ), 1, IF( AND( $CH$181 = "1", $CI$181 = "0" ), 2, IF( AND( $CH$181 = "0", $CI$181 = "1" ), 3, 4 ) ) )</f>
        <v>4</v>
      </c>
    </row>
    <row r="182" spans="3:88" x14ac:dyDescent="0.25">
      <c r="C182" s="24" t="s">
        <v>245</v>
      </c>
      <c r="D182" s="26"/>
      <c r="E182" s="16">
        <f>IF(($D$170 + $E$170) = 0,"Undefined",$E$170/($D$170 + $E$170))</f>
        <v>0.97966101694915253</v>
      </c>
      <c r="CB182" s="4">
        <v>0.9999999937453663</v>
      </c>
      <c r="CC182" t="str">
        <f>"1"</f>
        <v>1</v>
      </c>
      <c r="CD182" t="str">
        <f xml:space="preserve"> IF($CB$182 &gt;= $G$140, "1","0")</f>
        <v>1</v>
      </c>
      <c r="CE182">
        <f xml:space="preserve"> IF( AND( $CC$182 = "1", $CD$182 = "1" ), 1, IF( AND( $CC$182 = "1", $CD$182 = "0" ), 2, IF( AND( $CC$182 = "0", $CD$182 = "1" ), 3, 4 ) ) )</f>
        <v>1</v>
      </c>
      <c r="CG182" s="4">
        <v>3.8863797741894686E-45</v>
      </c>
      <c r="CH182" t="str">
        <f t="shared" si="15"/>
        <v>0</v>
      </c>
      <c r="CI182" t="str">
        <f xml:space="preserve"> IF($CG$182 &gt;= $G$164, "1","0")</f>
        <v>0</v>
      </c>
      <c r="CJ182">
        <f xml:space="preserve"> IF( AND( $CH$182 = "1", $CI$182 = "1" ), 1, IF( AND( $CH$182 = "1", $CI$182 = "0" ), 2, IF( AND( $CH$182 = "0", $CI$182 = "1" ), 3, 4 ) ) )</f>
        <v>4</v>
      </c>
    </row>
    <row r="183" spans="3:88" x14ac:dyDescent="0.25">
      <c r="C183" s="24" t="s">
        <v>246</v>
      </c>
      <c r="D183" s="26"/>
      <c r="E183" s="16">
        <f>IF(OR($E$180="Undefined",$E$181="Undefined"),"Undefined",IF(($E$180+ $E$181)=0,"Undefined",2*$E$180*$E$181/($E$180+$E$181)))</f>
        <v>0.92631578947368431</v>
      </c>
      <c r="CB183" s="4">
        <v>1</v>
      </c>
      <c r="CC183" t="str">
        <f>"1"</f>
        <v>1</v>
      </c>
      <c r="CD183" t="str">
        <f xml:space="preserve"> IF($CB$183 &gt;= $G$140, "1","0")</f>
        <v>1</v>
      </c>
      <c r="CE183">
        <f xml:space="preserve"> IF( AND( $CC$183 = "1", $CD$183 = "1" ), 1, IF( AND( $CC$183 = "1", $CD$183 = "0" ), 2, IF( AND( $CC$183 = "0", $CD$183 = "1" ), 3, 4 ) ) )</f>
        <v>1</v>
      </c>
      <c r="CG183" s="4">
        <v>1.3348948979823155E-73</v>
      </c>
      <c r="CH183" t="str">
        <f t="shared" si="15"/>
        <v>0</v>
      </c>
      <c r="CI183" t="str">
        <f xml:space="preserve"> IF($CG$183 &gt;= $G$164, "1","0")</f>
        <v>0</v>
      </c>
      <c r="CJ183">
        <f xml:space="preserve"> IF( AND( $CH$183 = "1", $CI$183 = "1" ), 1, IF( AND( $CH$183 = "1", $CI$183 = "0" ), 2, IF( AND( $CH$183 = "0", $CI$183 = "1" ), 3, 4 ) ) )</f>
        <v>4</v>
      </c>
    </row>
    <row r="184" spans="3:88" x14ac:dyDescent="0.25">
      <c r="CB184" s="4">
        <v>8.3812013420209194E-25</v>
      </c>
      <c r="CC184" t="str">
        <f>"0"</f>
        <v>0</v>
      </c>
      <c r="CD184" t="str">
        <f xml:space="preserve"> IF($CB$184 &gt;= $G$140, "1","0")</f>
        <v>0</v>
      </c>
      <c r="CE184">
        <f xml:space="preserve"> IF( AND( $CC$184 = "1", $CD$184 = "1" ), 1, IF( AND( $CC$184 = "1", $CD$184 = "0" ), 2, IF( AND( $CC$184 = "0", $CD$184 = "1" ), 3, 4 ) ) )</f>
        <v>4</v>
      </c>
      <c r="CG184" s="4">
        <v>2.705746703657904E-34</v>
      </c>
      <c r="CH184" t="str">
        <f t="shared" si="15"/>
        <v>0</v>
      </c>
      <c r="CI184" t="str">
        <f xml:space="preserve"> IF($CG$184 &gt;= $G$164, "1","0")</f>
        <v>0</v>
      </c>
      <c r="CJ184">
        <f xml:space="preserve"> IF( AND( $CH$184 = "1", $CI$184 = "1" ), 1, IF( AND( $CH$184 = "1", $CI$184 = "0" ), 2, IF( AND( $CH$184 = "0", $CI$184 = "1" ), 3, 4 ) ) )</f>
        <v>4</v>
      </c>
    </row>
    <row r="185" spans="3:88" x14ac:dyDescent="0.25">
      <c r="CB185" s="4">
        <v>2.1379708021175498E-25</v>
      </c>
      <c r="CC185" t="str">
        <f>"0"</f>
        <v>0</v>
      </c>
      <c r="CD185" t="str">
        <f xml:space="preserve"> IF($CB$185 &gt;= $G$140, "1","0")</f>
        <v>0</v>
      </c>
      <c r="CE185">
        <f xml:space="preserve"> IF( AND( $CC$185 = "1", $CD$185 = "1" ), 1, IF( AND( $CC$185 = "1", $CD$185 = "0" ), 2, IF( AND( $CC$185 = "0", $CD$185 = "1" ), 3, 4 ) ) )</f>
        <v>4</v>
      </c>
      <c r="CG185" s="4">
        <v>4.8787877151798686E-121</v>
      </c>
      <c r="CH185" t="str">
        <f t="shared" si="15"/>
        <v>0</v>
      </c>
      <c r="CI185" t="str">
        <f xml:space="preserve"> IF($CG$185 &gt;= $G$164, "1","0")</f>
        <v>0</v>
      </c>
      <c r="CJ185">
        <f xml:space="preserve"> IF( AND( $CH$185 = "1", $CI$185 = "1" ), 1, IF( AND( $CH$185 = "1", $CI$185 = "0" ), 2, IF( AND( $CH$185 = "0", $CI$185 = "1" ), 3, 4 ) ) )</f>
        <v>4</v>
      </c>
    </row>
    <row r="186" spans="3:88" x14ac:dyDescent="0.25">
      <c r="CB186" s="4">
        <v>0.99999999999999956</v>
      </c>
      <c r="CC186" t="str">
        <f>"1"</f>
        <v>1</v>
      </c>
      <c r="CD186" t="str">
        <f xml:space="preserve"> IF($CB$186 &gt;= $G$140, "1","0")</f>
        <v>1</v>
      </c>
      <c r="CE186">
        <f xml:space="preserve"> IF( AND( $CC$186 = "1", $CD$186 = "1" ), 1, IF( AND( $CC$186 = "1", $CD$186 = "0" ), 2, IF( AND( $CC$186 = "0", $CD$186 = "1" ), 3, 4 ) ) )</f>
        <v>1</v>
      </c>
      <c r="CG186" s="4">
        <v>3.5059510094987512E-82</v>
      </c>
      <c r="CH186" t="str">
        <f t="shared" si="15"/>
        <v>0</v>
      </c>
      <c r="CI186" t="str">
        <f xml:space="preserve"> IF($CG$186 &gt;= $G$164, "1","0")</f>
        <v>0</v>
      </c>
      <c r="CJ186">
        <f xml:space="preserve"> IF( AND( $CH$186 = "1", $CI$186 = "1" ), 1, IF( AND( $CH$186 = "1", $CI$186 = "0" ), 2, IF( AND( $CH$186 = "0", $CI$186 = "1" ), 3, 4 ) ) )</f>
        <v>4</v>
      </c>
    </row>
    <row r="187" spans="3:88" x14ac:dyDescent="0.25">
      <c r="CB187" s="4">
        <v>6.0082356893020772E-94</v>
      </c>
      <c r="CC187" t="str">
        <f t="shared" ref="CC187:CC211" si="16">"0"</f>
        <v>0</v>
      </c>
      <c r="CD187" t="str">
        <f xml:space="preserve"> IF($CB$187 &gt;= $G$140, "1","0")</f>
        <v>0</v>
      </c>
      <c r="CE187">
        <f xml:space="preserve"> IF( AND( $CC$187 = "1", $CD$187 = "1" ), 1, IF( AND( $CC$187 = "1", $CD$187 = "0" ), 2, IF( AND( $CC$187 = "0", $CD$187 = "1" ), 3, 4 ) ) )</f>
        <v>4</v>
      </c>
      <c r="CG187" s="4">
        <v>1.9912623012951431E-17</v>
      </c>
      <c r="CH187" t="str">
        <f t="shared" si="15"/>
        <v>0</v>
      </c>
      <c r="CI187" t="str">
        <f xml:space="preserve"> IF($CG$187 &gt;= $G$164, "1","0")</f>
        <v>0</v>
      </c>
      <c r="CJ187">
        <f xml:space="preserve"> IF( AND( $CH$187 = "1", $CI$187 = "1" ), 1, IF( AND( $CH$187 = "1", $CI$187 = "0" ), 2, IF( AND( $CH$187 = "0", $CI$187 = "1" ), 3, 4 ) ) )</f>
        <v>4</v>
      </c>
    </row>
    <row r="188" spans="3:88" x14ac:dyDescent="0.25">
      <c r="CB188" s="4">
        <v>5.7217416723744713E-51</v>
      </c>
      <c r="CC188" t="str">
        <f t="shared" si="16"/>
        <v>0</v>
      </c>
      <c r="CD188" t="str">
        <f xml:space="preserve"> IF($CB$188 &gt;= $G$140, "1","0")</f>
        <v>0</v>
      </c>
      <c r="CE188">
        <f xml:space="preserve"> IF( AND( $CC$188 = "1", $CD$188 = "1" ), 1, IF( AND( $CC$188 = "1", $CD$188 = "0" ), 2, IF( AND( $CC$188 = "0", $CD$188 = "1" ), 3, 4 ) ) )</f>
        <v>4</v>
      </c>
      <c r="CG188" s="4">
        <v>1.9185569763798791E-38</v>
      </c>
      <c r="CH188" t="str">
        <f t="shared" si="15"/>
        <v>0</v>
      </c>
      <c r="CI188" t="str">
        <f xml:space="preserve"> IF($CG$188 &gt;= $G$164, "1","0")</f>
        <v>0</v>
      </c>
      <c r="CJ188">
        <f xml:space="preserve"> IF( AND( $CH$188 = "1", $CI$188 = "1" ), 1, IF( AND( $CH$188 = "1", $CI$188 = "0" ), 2, IF( AND( $CH$188 = "0", $CI$188 = "1" ), 3, 4 ) ) )</f>
        <v>4</v>
      </c>
    </row>
    <row r="189" spans="3:88" x14ac:dyDescent="0.25">
      <c r="CB189" s="4">
        <v>2.4614825821076401E-51</v>
      </c>
      <c r="CC189" t="str">
        <f t="shared" si="16"/>
        <v>0</v>
      </c>
      <c r="CD189" t="str">
        <f xml:space="preserve"> IF($CB$189 &gt;= $G$140, "1","0")</f>
        <v>0</v>
      </c>
      <c r="CE189">
        <f xml:space="preserve"> IF( AND( $CC$189 = "1", $CD$189 = "1" ), 1, IF( AND( $CC$189 = "1", $CD$189 = "0" ), 2, IF( AND( $CC$189 = "0", $CD$189 = "1" ), 3, 4 ) ) )</f>
        <v>4</v>
      </c>
      <c r="CG189" s="4">
        <v>1</v>
      </c>
      <c r="CH189" t="str">
        <f>"1"</f>
        <v>1</v>
      </c>
      <c r="CI189" t="str">
        <f xml:space="preserve"> IF($CG$189 &gt;= $G$164, "1","0")</f>
        <v>1</v>
      </c>
      <c r="CJ189">
        <f xml:space="preserve"> IF( AND( $CH$189 = "1", $CI$189 = "1" ), 1, IF( AND( $CH$189 = "1", $CI$189 = "0" ), 2, IF( AND( $CH$189 = "0", $CI$189 = "1" ), 3, 4 ) ) )</f>
        <v>1</v>
      </c>
    </row>
    <row r="190" spans="3:88" x14ac:dyDescent="0.25">
      <c r="CB190" s="4">
        <v>3.5334259547265786E-85</v>
      </c>
      <c r="CC190" t="str">
        <f t="shared" si="16"/>
        <v>0</v>
      </c>
      <c r="CD190" t="str">
        <f xml:space="preserve"> IF($CB$190 &gt;= $G$140, "1","0")</f>
        <v>0</v>
      </c>
      <c r="CE190">
        <f xml:space="preserve"> IF( AND( $CC$190 = "1", $CD$190 = "1" ), 1, IF( AND( $CC$190 = "1", $CD$190 = "0" ), 2, IF( AND( $CC$190 = "0", $CD$190 = "1" ), 3, 4 ) ) )</f>
        <v>4</v>
      </c>
      <c r="CG190" s="4">
        <v>7.0778753657383608E-23</v>
      </c>
      <c r="CH190" t="str">
        <f>"0"</f>
        <v>0</v>
      </c>
      <c r="CI190" t="str">
        <f xml:space="preserve"> IF($CG$190 &gt;= $G$164, "1","0")</f>
        <v>0</v>
      </c>
      <c r="CJ190">
        <f xml:space="preserve"> IF( AND( $CH$190 = "1", $CI$190 = "1" ), 1, IF( AND( $CH$190 = "1", $CI$190 = "0" ), 2, IF( AND( $CH$190 = "0", $CI$190 = "1" ), 3, 4 ) ) )</f>
        <v>4</v>
      </c>
    </row>
    <row r="191" spans="3:88" x14ac:dyDescent="0.25">
      <c r="CB191" s="4">
        <v>1.8869818677851261E-74</v>
      </c>
      <c r="CC191" t="str">
        <f t="shared" si="16"/>
        <v>0</v>
      </c>
      <c r="CD191" t="str">
        <f xml:space="preserve"> IF($CB$191 &gt;= $G$140, "1","0")</f>
        <v>0</v>
      </c>
      <c r="CE191">
        <f xml:space="preserve"> IF( AND( $CC$191 = "1", $CD$191 = "1" ), 1, IF( AND( $CC$191 = "1", $CD$191 = "0" ), 2, IF( AND( $CC$191 = "0", $CD$191 = "1" ), 3, 4 ) ) )</f>
        <v>4</v>
      </c>
      <c r="CG191" s="4">
        <v>9.5217428542116334E-89</v>
      </c>
      <c r="CH191" t="str">
        <f>"0"</f>
        <v>0</v>
      </c>
      <c r="CI191" t="str">
        <f xml:space="preserve"> IF($CG$191 &gt;= $G$164, "1","0")</f>
        <v>0</v>
      </c>
      <c r="CJ191">
        <f xml:space="preserve"> IF( AND( $CH$191 = "1", $CI$191 = "1" ), 1, IF( AND( $CH$191 = "1", $CI$191 = "0" ), 2, IF( AND( $CH$191 = "0", $CI$191 = "1" ), 3, 4 ) ) )</f>
        <v>4</v>
      </c>
    </row>
    <row r="192" spans="3:88" x14ac:dyDescent="0.25">
      <c r="CB192" s="4">
        <v>6.3135840996934816E-192</v>
      </c>
      <c r="CC192" t="str">
        <f t="shared" si="16"/>
        <v>0</v>
      </c>
      <c r="CD192" t="str">
        <f xml:space="preserve"> IF($CB$192 &gt;= $G$140, "1","0")</f>
        <v>0</v>
      </c>
      <c r="CE192">
        <f xml:space="preserve"> IF( AND( $CC$192 = "1", $CD$192 = "1" ), 1, IF( AND( $CC$192 = "1", $CD$192 = "0" ), 2, IF( AND( $CC$192 = "0", $CD$192 = "1" ), 3, 4 ) ) )</f>
        <v>4</v>
      </c>
      <c r="CG192" s="4">
        <v>1</v>
      </c>
      <c r="CH192" t="str">
        <f>"1"</f>
        <v>1</v>
      </c>
      <c r="CI192" t="str">
        <f xml:space="preserve"> IF($CG$192 &gt;= $G$164, "1","0")</f>
        <v>1</v>
      </c>
      <c r="CJ192">
        <f xml:space="preserve"> IF( AND( $CH$192 = "1", $CI$192 = "1" ), 1, IF( AND( $CH$192 = "1", $CI$192 = "0" ), 2, IF( AND( $CH$192 = "0", $CI$192 = "1" ), 3, 4 ) ) )</f>
        <v>1</v>
      </c>
    </row>
    <row r="193" spans="80:88" x14ac:dyDescent="0.25">
      <c r="CB193" s="4">
        <v>1.9405534630910657E-102</v>
      </c>
      <c r="CC193" t="str">
        <f t="shared" si="16"/>
        <v>0</v>
      </c>
      <c r="CD193" t="str">
        <f xml:space="preserve"> IF($CB$193 &gt;= $G$140, "1","0")</f>
        <v>0</v>
      </c>
      <c r="CE193">
        <f xml:space="preserve"> IF( AND( $CC$193 = "1", $CD$193 = "1" ), 1, IF( AND( $CC$193 = "1", $CD$193 = "0" ), 2, IF( AND( $CC$193 = "0", $CD$193 = "1" ), 3, 4 ) ) )</f>
        <v>4</v>
      </c>
      <c r="CG193" s="4">
        <v>7.8226437456129081E-93</v>
      </c>
      <c r="CH193" t="str">
        <f>"0"</f>
        <v>0</v>
      </c>
      <c r="CI193" t="str">
        <f xml:space="preserve"> IF($CG$193 &gt;= $G$164, "1","0")</f>
        <v>0</v>
      </c>
      <c r="CJ193">
        <f xml:space="preserve"> IF( AND( $CH$193 = "1", $CI$193 = "1" ), 1, IF( AND( $CH$193 = "1", $CI$193 = "0" ), 2, IF( AND( $CH$193 = "0", $CI$193 = "1" ), 3, 4 ) ) )</f>
        <v>4</v>
      </c>
    </row>
    <row r="194" spans="80:88" x14ac:dyDescent="0.25">
      <c r="CB194" s="4">
        <v>1.2695784920683792E-72</v>
      </c>
      <c r="CC194" t="str">
        <f t="shared" si="16"/>
        <v>0</v>
      </c>
      <c r="CD194" t="str">
        <f xml:space="preserve"> IF($CB$194 &gt;= $G$140, "1","0")</f>
        <v>0</v>
      </c>
      <c r="CE194">
        <f xml:space="preserve"> IF( AND( $CC$194 = "1", $CD$194 = "1" ), 1, IF( AND( $CC$194 = "1", $CD$194 = "0" ), 2, IF( AND( $CC$194 = "0", $CD$194 = "1" ), 3, 4 ) ) )</f>
        <v>4</v>
      </c>
      <c r="CG194" s="4">
        <v>2.2485834023145447E-41</v>
      </c>
      <c r="CH194" t="str">
        <f>"0"</f>
        <v>0</v>
      </c>
      <c r="CI194" t="str">
        <f xml:space="preserve"> IF($CG$194 &gt;= $G$164, "1","0")</f>
        <v>0</v>
      </c>
      <c r="CJ194">
        <f xml:space="preserve"> IF( AND( $CH$194 = "1", $CI$194 = "1" ), 1, IF( AND( $CH$194 = "1", $CI$194 = "0" ), 2, IF( AND( $CH$194 = "0", $CI$194 = "1" ), 3, 4 ) ) )</f>
        <v>4</v>
      </c>
    </row>
    <row r="195" spans="80:88" x14ac:dyDescent="0.25">
      <c r="CB195" s="4">
        <v>3.8229421617405746E-8</v>
      </c>
      <c r="CC195" t="str">
        <f t="shared" si="16"/>
        <v>0</v>
      </c>
      <c r="CD195" t="str">
        <f xml:space="preserve"> IF($CB$195 &gt;= $G$140, "1","0")</f>
        <v>0</v>
      </c>
      <c r="CE195">
        <f xml:space="preserve"> IF( AND( $CC$195 = "1", $CD$195 = "1" ), 1, IF( AND( $CC$195 = "1", $CD$195 = "0" ), 2, IF( AND( $CC$195 = "0", $CD$195 = "1" ), 3, 4 ) ) )</f>
        <v>4</v>
      </c>
      <c r="CG195" s="4">
        <v>1</v>
      </c>
      <c r="CH195" t="str">
        <f>"1"</f>
        <v>1</v>
      </c>
      <c r="CI195" t="str">
        <f xml:space="preserve"> IF($CG$195 &gt;= $G$164, "1","0")</f>
        <v>1</v>
      </c>
      <c r="CJ195">
        <f xml:space="preserve"> IF( AND( $CH$195 = "1", $CI$195 = "1" ), 1, IF( AND( $CH$195 = "1", $CI$195 = "0" ), 2, IF( AND( $CH$195 = "0", $CI$195 = "1" ), 3, 4 ) ) )</f>
        <v>1</v>
      </c>
    </row>
    <row r="196" spans="80:88" x14ac:dyDescent="0.25">
      <c r="CB196" s="4">
        <v>2.6921948888750051E-67</v>
      </c>
      <c r="CC196" t="str">
        <f t="shared" si="16"/>
        <v>0</v>
      </c>
      <c r="CD196" t="str">
        <f xml:space="preserve"> IF($CB$196 &gt;= $G$140, "1","0")</f>
        <v>0</v>
      </c>
      <c r="CE196">
        <f xml:space="preserve"> IF( AND( $CC$196 = "1", $CD$196 = "1" ), 1, IF( AND( $CC$196 = "1", $CD$196 = "0" ), 2, IF( AND( $CC$196 = "0", $CD$196 = "1" ), 3, 4 ) ) )</f>
        <v>4</v>
      </c>
      <c r="CG196" s="4">
        <v>1.0282617433021077E-81</v>
      </c>
      <c r="CH196" t="str">
        <f>"0"</f>
        <v>0</v>
      </c>
      <c r="CI196" t="str">
        <f xml:space="preserve"> IF($CG$196 &gt;= $G$164, "1","0")</f>
        <v>0</v>
      </c>
      <c r="CJ196">
        <f xml:space="preserve"> IF( AND( $CH$196 = "1", $CI$196 = "1" ), 1, IF( AND( $CH$196 = "1", $CI$196 = "0" ), 2, IF( AND( $CH$196 = "0", $CI$196 = "1" ), 3, 4 ) ) )</f>
        <v>4</v>
      </c>
    </row>
    <row r="197" spans="80:88" x14ac:dyDescent="0.25">
      <c r="CB197" s="4">
        <v>1.1986750689558686E-41</v>
      </c>
      <c r="CC197" t="str">
        <f t="shared" si="16"/>
        <v>0</v>
      </c>
      <c r="CD197" t="str">
        <f xml:space="preserve"> IF($CB$197 &gt;= $G$140, "1","0")</f>
        <v>0</v>
      </c>
      <c r="CE197">
        <f xml:space="preserve"> IF( AND( $CC$197 = "1", $CD$197 = "1" ), 1, IF( AND( $CC$197 = "1", $CD$197 = "0" ), 2, IF( AND( $CC$197 = "0", $CD$197 = "1" ), 3, 4 ) ) )</f>
        <v>4</v>
      </c>
      <c r="CG197" s="4">
        <v>3.1702523411695763E-33</v>
      </c>
      <c r="CH197" t="str">
        <f>"0"</f>
        <v>0</v>
      </c>
      <c r="CI197" t="str">
        <f xml:space="preserve"> IF($CG$197 &gt;= $G$164, "1","0")</f>
        <v>0</v>
      </c>
      <c r="CJ197">
        <f xml:space="preserve"> IF( AND( $CH$197 = "1", $CI$197 = "1" ), 1, IF( AND( $CH$197 = "1", $CI$197 = "0" ), 2, IF( AND( $CH$197 = "0", $CI$197 = "1" ), 3, 4 ) ) )</f>
        <v>4</v>
      </c>
    </row>
    <row r="198" spans="80:88" x14ac:dyDescent="0.25">
      <c r="CB198" s="4">
        <v>1.6010833856915751E-68</v>
      </c>
      <c r="CC198" t="str">
        <f t="shared" si="16"/>
        <v>0</v>
      </c>
      <c r="CD198" t="str">
        <f xml:space="preserve"> IF($CB$198 &gt;= $G$140, "1","0")</f>
        <v>0</v>
      </c>
      <c r="CE198">
        <f xml:space="preserve"> IF( AND( $CC$198 = "1", $CD$198 = "1" ), 1, IF( AND( $CC$198 = "1", $CD$198 = "0" ), 2, IF( AND( $CC$198 = "0", $CD$198 = "1" ), 3, 4 ) ) )</f>
        <v>4</v>
      </c>
      <c r="CG198" s="4">
        <v>5.621378008376678E-94</v>
      </c>
      <c r="CH198" t="str">
        <f>"0"</f>
        <v>0</v>
      </c>
      <c r="CI198" t="str">
        <f xml:space="preserve"> IF($CG$198 &gt;= $G$164, "1","0")</f>
        <v>0</v>
      </c>
      <c r="CJ198">
        <f xml:space="preserve"> IF( AND( $CH$198 = "1", $CI$198 = "1" ), 1, IF( AND( $CH$198 = "1", $CI$198 = "0" ), 2, IF( AND( $CH$198 = "0", $CI$198 = "1" ), 3, 4 ) ) )</f>
        <v>4</v>
      </c>
    </row>
    <row r="199" spans="80:88" x14ac:dyDescent="0.25">
      <c r="CB199" s="4">
        <v>2.205790994442835E-17</v>
      </c>
      <c r="CC199" t="str">
        <f t="shared" si="16"/>
        <v>0</v>
      </c>
      <c r="CD199" t="str">
        <f xml:space="preserve"> IF($CB$199 &gt;= $G$140, "1","0")</f>
        <v>0</v>
      </c>
      <c r="CE199">
        <f xml:space="preserve"> IF( AND( $CC$199 = "1", $CD$199 = "1" ), 1, IF( AND( $CC$199 = "1", $CD$199 = "0" ), 2, IF( AND( $CC$199 = "0", $CD$199 = "1" ), 3, 4 ) ) )</f>
        <v>4</v>
      </c>
      <c r="CG199" s="4">
        <v>5.2468823784085092E-107</v>
      </c>
      <c r="CH199" t="str">
        <f>"0"</f>
        <v>0</v>
      </c>
      <c r="CI199" t="str">
        <f xml:space="preserve"> IF($CG$199 &gt;= $G$164, "1","0")</f>
        <v>0</v>
      </c>
      <c r="CJ199">
        <f xml:space="preserve"> IF( AND( $CH$199 = "1", $CI$199 = "1" ), 1, IF( AND( $CH$199 = "1", $CI$199 = "0" ), 2, IF( AND( $CH$199 = "0", $CI$199 = "1" ), 3, 4 ) ) )</f>
        <v>4</v>
      </c>
    </row>
    <row r="200" spans="80:88" x14ac:dyDescent="0.25">
      <c r="CB200" s="4">
        <v>2.547425665855396E-30</v>
      </c>
      <c r="CC200" t="str">
        <f t="shared" si="16"/>
        <v>0</v>
      </c>
      <c r="CD200" t="str">
        <f xml:space="preserve"> IF($CB$200 &gt;= $G$140, "1","0")</f>
        <v>0</v>
      </c>
      <c r="CE200">
        <f xml:space="preserve"> IF( AND( $CC$200 = "1", $CD$200 = "1" ), 1, IF( AND( $CC$200 = "1", $CD$200 = "0" ), 2, IF( AND( $CC$200 = "0", $CD$200 = "1" ), 3, 4 ) ) )</f>
        <v>4</v>
      </c>
      <c r="CG200" s="4">
        <v>1</v>
      </c>
      <c r="CH200" t="str">
        <f>"1"</f>
        <v>1</v>
      </c>
      <c r="CI200" t="str">
        <f xml:space="preserve"> IF($CG$200 &gt;= $G$164, "1","0")</f>
        <v>1</v>
      </c>
      <c r="CJ200">
        <f xml:space="preserve"> IF( AND( $CH$200 = "1", $CI$200 = "1" ), 1, IF( AND( $CH$200 = "1", $CI$200 = "0" ), 2, IF( AND( $CH$200 = "0", $CI$200 = "1" ), 3, 4 ) ) )</f>
        <v>1</v>
      </c>
    </row>
    <row r="201" spans="80:88" x14ac:dyDescent="0.25">
      <c r="CB201" s="4">
        <v>5.4535604002292569E-130</v>
      </c>
      <c r="CC201" t="str">
        <f t="shared" si="16"/>
        <v>0</v>
      </c>
      <c r="CD201" t="str">
        <f xml:space="preserve"> IF($CB$201 &gt;= $G$140, "1","0")</f>
        <v>0</v>
      </c>
      <c r="CE201">
        <f xml:space="preserve"> IF( AND( $CC$201 = "1", $CD$201 = "1" ), 1, IF( AND( $CC$201 = "1", $CD$201 = "0" ), 2, IF( AND( $CC$201 = "0", $CD$201 = "1" ), 3, 4 ) ) )</f>
        <v>4</v>
      </c>
      <c r="CG201" s="4">
        <v>1</v>
      </c>
      <c r="CH201" t="str">
        <f>"1"</f>
        <v>1</v>
      </c>
      <c r="CI201" t="str">
        <f xml:space="preserve"> IF($CG$201 &gt;= $G$164, "1","0")</f>
        <v>1</v>
      </c>
      <c r="CJ201">
        <f xml:space="preserve"> IF( AND( $CH$201 = "1", $CI$201 = "1" ), 1, IF( AND( $CH$201 = "1", $CI$201 = "0" ), 2, IF( AND( $CH$201 = "0", $CI$201 = "1" ), 3, 4 ) ) )</f>
        <v>1</v>
      </c>
    </row>
    <row r="202" spans="80:88" x14ac:dyDescent="0.25">
      <c r="CB202" s="4">
        <v>2.9385464136553971E-49</v>
      </c>
      <c r="CC202" t="str">
        <f t="shared" si="16"/>
        <v>0</v>
      </c>
      <c r="CD202" t="str">
        <f xml:space="preserve"> IF($CB$202 &gt;= $G$140, "1","0")</f>
        <v>0</v>
      </c>
      <c r="CE202">
        <f xml:space="preserve"> IF( AND( $CC$202 = "1", $CD$202 = "1" ), 1, IF( AND( $CC$202 = "1", $CD$202 = "0" ), 2, IF( AND( $CC$202 = "0", $CD$202 = "1" ), 3, 4 ) ) )</f>
        <v>4</v>
      </c>
      <c r="CG202" s="4">
        <v>2.8841393777947144E-18</v>
      </c>
      <c r="CH202" t="str">
        <f>"0"</f>
        <v>0</v>
      </c>
      <c r="CI202" t="str">
        <f xml:space="preserve"> IF($CG$202 &gt;= $G$164, "1","0")</f>
        <v>0</v>
      </c>
      <c r="CJ202">
        <f xml:space="preserve"> IF( AND( $CH$202 = "1", $CI$202 = "1" ), 1, IF( AND( $CH$202 = "1", $CI$202 = "0" ), 2, IF( AND( $CH$202 = "0", $CI$202 = "1" ), 3, 4 ) ) )</f>
        <v>4</v>
      </c>
    </row>
    <row r="203" spans="80:88" x14ac:dyDescent="0.25">
      <c r="CB203" s="4">
        <v>1.500607511619175E-5</v>
      </c>
      <c r="CC203" t="str">
        <f t="shared" si="16"/>
        <v>0</v>
      </c>
      <c r="CD203" t="str">
        <f xml:space="preserve"> IF($CB$203 &gt;= $G$140, "1","0")</f>
        <v>0</v>
      </c>
      <c r="CE203">
        <f xml:space="preserve"> IF( AND( $CC$203 = "1", $CD$203 = "1" ), 1, IF( AND( $CC$203 = "1", $CD$203 = "0" ), 2, IF( AND( $CC$203 = "0", $CD$203 = "1" ), 3, 4 ) ) )</f>
        <v>4</v>
      </c>
      <c r="CG203" s="4">
        <v>4.2264538215337622E-106</v>
      </c>
      <c r="CH203" t="str">
        <f>"0"</f>
        <v>0</v>
      </c>
      <c r="CI203" t="str">
        <f xml:space="preserve"> IF($CG$203 &gt;= $G$164, "1","0")</f>
        <v>0</v>
      </c>
      <c r="CJ203">
        <f xml:space="preserve"> IF( AND( $CH$203 = "1", $CI$203 = "1" ), 1, IF( AND( $CH$203 = "1", $CI$203 = "0" ), 2, IF( AND( $CH$203 = "0", $CI$203 = "1" ), 3, 4 ) ) )</f>
        <v>4</v>
      </c>
    </row>
    <row r="204" spans="80:88" x14ac:dyDescent="0.25">
      <c r="CB204" s="4">
        <v>3.2639432708954565E-58</v>
      </c>
      <c r="CC204" t="str">
        <f t="shared" si="16"/>
        <v>0</v>
      </c>
      <c r="CD204" t="str">
        <f xml:space="preserve"> IF($CB$204 &gt;= $G$140, "1","0")</f>
        <v>0</v>
      </c>
      <c r="CE204">
        <f xml:space="preserve"> IF( AND( $CC$204 = "1", $CD$204 = "1" ), 1, IF( AND( $CC$204 = "1", $CD$204 = "0" ), 2, IF( AND( $CC$204 = "0", $CD$204 = "1" ), 3, 4 ) ) )</f>
        <v>4</v>
      </c>
      <c r="CG204" s="4">
        <v>1</v>
      </c>
      <c r="CH204" t="str">
        <f>"1"</f>
        <v>1</v>
      </c>
      <c r="CI204" t="str">
        <f xml:space="preserve"> IF($CG$204 &gt;= $G$164, "1","0")</f>
        <v>1</v>
      </c>
      <c r="CJ204">
        <f xml:space="preserve"> IF( AND( $CH$204 = "1", $CI$204 = "1" ), 1, IF( AND( $CH$204 = "1", $CI$204 = "0" ), 2, IF( AND( $CH$204 = "0", $CI$204 = "1" ), 3, 4 ) ) )</f>
        <v>1</v>
      </c>
    </row>
    <row r="205" spans="80:88" x14ac:dyDescent="0.25">
      <c r="CB205" s="4">
        <v>2.4979326812569065E-42</v>
      </c>
      <c r="CC205" t="str">
        <f t="shared" si="16"/>
        <v>0</v>
      </c>
      <c r="CD205" t="str">
        <f xml:space="preserve"> IF($CB$205 &gt;= $G$140, "1","0")</f>
        <v>0</v>
      </c>
      <c r="CE205">
        <f xml:space="preserve"> IF( AND( $CC$205 = "1", $CD$205 = "1" ), 1, IF( AND( $CC$205 = "1", $CD$205 = "0" ), 2, IF( AND( $CC$205 = "0", $CD$205 = "1" ), 3, 4 ) ) )</f>
        <v>4</v>
      </c>
      <c r="CG205" s="4">
        <v>1.4970326361476454E-147</v>
      </c>
      <c r="CH205" t="str">
        <f>"0"</f>
        <v>0</v>
      </c>
      <c r="CI205" t="str">
        <f xml:space="preserve"> IF($CG$205 &gt;= $G$164, "1","0")</f>
        <v>0</v>
      </c>
      <c r="CJ205">
        <f xml:space="preserve"> IF( AND( $CH$205 = "1", $CI$205 = "1" ), 1, IF( AND( $CH$205 = "1", $CI$205 = "0" ), 2, IF( AND( $CH$205 = "0", $CI$205 = "1" ), 3, 4 ) ) )</f>
        <v>4</v>
      </c>
    </row>
    <row r="206" spans="80:88" x14ac:dyDescent="0.25">
      <c r="CB206" s="4">
        <v>7.6958270730889895E-83</v>
      </c>
      <c r="CC206" t="str">
        <f t="shared" si="16"/>
        <v>0</v>
      </c>
      <c r="CD206" t="str">
        <f xml:space="preserve"> IF($CB$206 &gt;= $G$140, "1","0")</f>
        <v>0</v>
      </c>
      <c r="CE206">
        <f xml:space="preserve"> IF( AND( $CC$206 = "1", $CD$206 = "1" ), 1, IF( AND( $CC$206 = "1", $CD$206 = "0" ), 2, IF( AND( $CC$206 = "0", $CD$206 = "1" ), 3, 4 ) ) )</f>
        <v>4</v>
      </c>
      <c r="CG206" s="4">
        <v>1</v>
      </c>
      <c r="CH206" t="str">
        <f>"1"</f>
        <v>1</v>
      </c>
      <c r="CI206" t="str">
        <f xml:space="preserve"> IF($CG$206 &gt;= $G$164, "1","0")</f>
        <v>1</v>
      </c>
      <c r="CJ206">
        <f xml:space="preserve"> IF( AND( $CH$206 = "1", $CI$206 = "1" ), 1, IF( AND( $CH$206 = "1", $CI$206 = "0" ), 2, IF( AND( $CH$206 = "0", $CI$206 = "1" ), 3, 4 ) ) )</f>
        <v>1</v>
      </c>
    </row>
    <row r="207" spans="80:88" x14ac:dyDescent="0.25">
      <c r="CB207" s="4">
        <v>6.6611405821418907E-82</v>
      </c>
      <c r="CC207" t="str">
        <f t="shared" si="16"/>
        <v>0</v>
      </c>
      <c r="CD207" t="str">
        <f xml:space="preserve"> IF($CB$207 &gt;= $G$140, "1","0")</f>
        <v>0</v>
      </c>
      <c r="CE207">
        <f xml:space="preserve"> IF( AND( $CC$207 = "1", $CD$207 = "1" ), 1, IF( AND( $CC$207 = "1", $CD$207 = "0" ), 2, IF( AND( $CC$207 = "0", $CD$207 = "1" ), 3, 4 ) ) )</f>
        <v>4</v>
      </c>
      <c r="CG207" s="4">
        <v>1</v>
      </c>
      <c r="CH207" t="str">
        <f>"1"</f>
        <v>1</v>
      </c>
      <c r="CI207" t="str">
        <f xml:space="preserve"> IF($CG$207 &gt;= $G$164, "1","0")</f>
        <v>1</v>
      </c>
      <c r="CJ207">
        <f xml:space="preserve"> IF( AND( $CH$207 = "1", $CI$207 = "1" ), 1, IF( AND( $CH$207 = "1", $CI$207 = "0" ), 2, IF( AND( $CH$207 = "0", $CI$207 = "1" ), 3, 4 ) ) )</f>
        <v>1</v>
      </c>
    </row>
    <row r="208" spans="80:88" x14ac:dyDescent="0.25">
      <c r="CB208" s="4">
        <v>4.7279280565258677E-48</v>
      </c>
      <c r="CC208" t="str">
        <f t="shared" si="16"/>
        <v>0</v>
      </c>
      <c r="CD208" t="str">
        <f xml:space="preserve"> IF($CB$208 &gt;= $G$140, "1","0")</f>
        <v>0</v>
      </c>
      <c r="CE208">
        <f xml:space="preserve"> IF( AND( $CC$208 = "1", $CD$208 = "1" ), 1, IF( AND( $CC$208 = "1", $CD$208 = "0" ), 2, IF( AND( $CC$208 = "0", $CD$208 = "1" ), 3, 4 ) ) )</f>
        <v>4</v>
      </c>
      <c r="CG208" s="4">
        <v>4.988612833046433E-70</v>
      </c>
      <c r="CH208" t="str">
        <f>"0"</f>
        <v>0</v>
      </c>
      <c r="CI208" t="str">
        <f xml:space="preserve"> IF($CG$208 &gt;= $G$164, "1","0")</f>
        <v>0</v>
      </c>
      <c r="CJ208">
        <f xml:space="preserve"> IF( AND( $CH$208 = "1", $CI$208 = "1" ), 1, IF( AND( $CH$208 = "1", $CI$208 = "0" ), 2, IF( AND( $CH$208 = "0", $CI$208 = "1" ), 3, 4 ) ) )</f>
        <v>4</v>
      </c>
    </row>
    <row r="209" spans="80:88" x14ac:dyDescent="0.25">
      <c r="CB209" s="4">
        <v>5.4169431631426654E-67</v>
      </c>
      <c r="CC209" t="str">
        <f t="shared" si="16"/>
        <v>0</v>
      </c>
      <c r="CD209" t="str">
        <f xml:space="preserve"> IF($CB$209 &gt;= $G$140, "1","0")</f>
        <v>0</v>
      </c>
      <c r="CE209">
        <f xml:space="preserve"> IF( AND( $CC$209 = "1", $CD$209 = "1" ), 1, IF( AND( $CC$209 = "1", $CD$209 = "0" ), 2, IF( AND( $CC$209 = "0", $CD$209 = "1" ), 3, 4 ) ) )</f>
        <v>4</v>
      </c>
      <c r="CG209" s="4">
        <v>1.6924447584478962E-92</v>
      </c>
      <c r="CH209" t="str">
        <f>"0"</f>
        <v>0</v>
      </c>
      <c r="CI209" t="str">
        <f xml:space="preserve"> IF($CG$209 &gt;= $G$164, "1","0")</f>
        <v>0</v>
      </c>
      <c r="CJ209">
        <f xml:space="preserve"> IF( AND( $CH$209 = "1", $CI$209 = "1" ), 1, IF( AND( $CH$209 = "1", $CI$209 = "0" ), 2, IF( AND( $CH$209 = "0", $CI$209 = "1" ), 3, 4 ) ) )</f>
        <v>4</v>
      </c>
    </row>
    <row r="210" spans="80:88" x14ac:dyDescent="0.25">
      <c r="CB210" s="4">
        <v>4.0784903849526582E-57</v>
      </c>
      <c r="CC210" t="str">
        <f t="shared" si="16"/>
        <v>0</v>
      </c>
      <c r="CD210" t="str">
        <f xml:space="preserve"> IF($CB$210 &gt;= $G$140, "1","0")</f>
        <v>0</v>
      </c>
      <c r="CE210">
        <f xml:space="preserve"> IF( AND( $CC$210 = "1", $CD$210 = "1" ), 1, IF( AND( $CC$210 = "1", $CD$210 = "0" ), 2, IF( AND( $CC$210 = "0", $CD$210 = "1" ), 3, 4 ) ) )</f>
        <v>4</v>
      </c>
      <c r="CG210" s="4">
        <v>1.6406175064939089E-81</v>
      </c>
      <c r="CH210" t="str">
        <f>"0"</f>
        <v>0</v>
      </c>
      <c r="CI210" t="str">
        <f xml:space="preserve"> IF($CG$210 &gt;= $G$164, "1","0")</f>
        <v>0</v>
      </c>
      <c r="CJ210">
        <f xml:space="preserve"> IF( AND( $CH$210 = "1", $CI$210 = "1" ), 1, IF( AND( $CH$210 = "1", $CI$210 = "0" ), 2, IF( AND( $CH$210 = "0", $CI$210 = "1" ), 3, 4 ) ) )</f>
        <v>4</v>
      </c>
    </row>
    <row r="211" spans="80:88" x14ac:dyDescent="0.25">
      <c r="CB211" s="4">
        <v>4.9313285356174159E-50</v>
      </c>
      <c r="CC211" t="str">
        <f t="shared" si="16"/>
        <v>0</v>
      </c>
      <c r="CD211" t="str">
        <f xml:space="preserve"> IF($CB$211 &gt;= $G$140, "1","0")</f>
        <v>0</v>
      </c>
      <c r="CE211">
        <f xml:space="preserve"> IF( AND( $CC$211 = "1", $CD$211 = "1" ), 1, IF( AND( $CC$211 = "1", $CD$211 = "0" ), 2, IF( AND( $CC$211 = "0", $CD$211 = "1" ), 3, 4 ) ) )</f>
        <v>4</v>
      </c>
      <c r="CG211" s="4">
        <v>1</v>
      </c>
      <c r="CH211" t="str">
        <f>"1"</f>
        <v>1</v>
      </c>
      <c r="CI211" t="str">
        <f xml:space="preserve"> IF($CG$211 &gt;= $G$164, "1","0")</f>
        <v>1</v>
      </c>
      <c r="CJ211">
        <f xml:space="preserve"> IF( AND( $CH$211 = "1", $CI$211 = "1" ), 1, IF( AND( $CH$211 = "1", $CI$211 = "0" ), 2, IF( AND( $CH$211 = "0", $CI$211 = "1" ), 3, 4 ) ) )</f>
        <v>1</v>
      </c>
    </row>
    <row r="212" spans="80:88" x14ac:dyDescent="0.25">
      <c r="CB212" s="4">
        <v>1</v>
      </c>
      <c r="CC212" t="str">
        <f>"1"</f>
        <v>1</v>
      </c>
      <c r="CD212" t="str">
        <f xml:space="preserve"> IF($CB$212 &gt;= $G$140, "1","0")</f>
        <v>1</v>
      </c>
      <c r="CE212">
        <f xml:space="preserve"> IF( AND( $CC$212 = "1", $CD$212 = "1" ), 1, IF( AND( $CC$212 = "1", $CD$212 = "0" ), 2, IF( AND( $CC$212 = "0", $CD$212 = "1" ), 3, 4 ) ) )</f>
        <v>1</v>
      </c>
      <c r="CG212" s="4">
        <v>1.401439781961791E-84</v>
      </c>
      <c r="CH212" t="str">
        <f>"0"</f>
        <v>0</v>
      </c>
      <c r="CI212" t="str">
        <f xml:space="preserve"> IF($CG$212 &gt;= $G$164, "1","0")</f>
        <v>0</v>
      </c>
      <c r="CJ212">
        <f xml:space="preserve"> IF( AND( $CH$212 = "1", $CI$212 = "1" ), 1, IF( AND( $CH$212 = "1", $CI$212 = "0" ), 2, IF( AND( $CH$212 = "0", $CI$212 = "1" ), 3, 4 ) ) )</f>
        <v>4</v>
      </c>
    </row>
    <row r="213" spans="80:88" x14ac:dyDescent="0.25">
      <c r="CB213" s="4">
        <v>2.2160079005971114E-64</v>
      </c>
      <c r="CC213" t="str">
        <f t="shared" ref="CC213:CC234" si="17">"0"</f>
        <v>0</v>
      </c>
      <c r="CD213" t="str">
        <f xml:space="preserve"> IF($CB$213 &gt;= $G$140, "1","0")</f>
        <v>0</v>
      </c>
      <c r="CE213">
        <f xml:space="preserve"> IF( AND( $CC$213 = "1", $CD$213 = "1" ), 1, IF( AND( $CC$213 = "1", $CD$213 = "0" ), 2, IF( AND( $CC$213 = "0", $CD$213 = "1" ), 3, 4 ) ) )</f>
        <v>4</v>
      </c>
      <c r="CG213" s="4">
        <v>1</v>
      </c>
      <c r="CH213" t="str">
        <f>"1"</f>
        <v>1</v>
      </c>
      <c r="CI213" t="str">
        <f xml:space="preserve"> IF($CG$213 &gt;= $G$164, "1","0")</f>
        <v>1</v>
      </c>
      <c r="CJ213">
        <f xml:space="preserve"> IF( AND( $CH$213 = "1", $CI$213 = "1" ), 1, IF( AND( $CH$213 = "1", $CI$213 = "0" ), 2, IF( AND( $CH$213 = "0", $CI$213 = "1" ), 3, 4 ) ) )</f>
        <v>1</v>
      </c>
    </row>
    <row r="214" spans="80:88" x14ac:dyDescent="0.25">
      <c r="CB214" s="4">
        <v>1.621922000860716E-19</v>
      </c>
      <c r="CC214" t="str">
        <f t="shared" si="17"/>
        <v>0</v>
      </c>
      <c r="CD214" t="str">
        <f xml:space="preserve"> IF($CB$214 &gt;= $G$140, "1","0")</f>
        <v>0</v>
      </c>
      <c r="CE214">
        <f xml:space="preserve"> IF( AND( $CC$214 = "1", $CD$214 = "1" ), 1, IF( AND( $CC$214 = "1", $CD$214 = "0" ), 2, IF( AND( $CC$214 = "0", $CD$214 = "1" ), 3, 4 ) ) )</f>
        <v>4</v>
      </c>
      <c r="CG214" s="4">
        <v>4.1254337798329606E-133</v>
      </c>
      <c r="CH214" t="str">
        <f>"0"</f>
        <v>0</v>
      </c>
      <c r="CI214" t="str">
        <f xml:space="preserve"> IF($CG$214 &gt;= $G$164, "1","0")</f>
        <v>0</v>
      </c>
      <c r="CJ214">
        <f xml:space="preserve"> IF( AND( $CH$214 = "1", $CI$214 = "1" ), 1, IF( AND( $CH$214 = "1", $CI$214 = "0" ), 2, IF( AND( $CH$214 = "0", $CI$214 = "1" ), 3, 4 ) ) )</f>
        <v>4</v>
      </c>
    </row>
    <row r="215" spans="80:88" x14ac:dyDescent="0.25">
      <c r="CB215" s="4">
        <v>3.3584147605219272E-48</v>
      </c>
      <c r="CC215" t="str">
        <f t="shared" si="17"/>
        <v>0</v>
      </c>
      <c r="CD215" t="str">
        <f xml:space="preserve"> IF($CB$215 &gt;= $G$140, "1","0")</f>
        <v>0</v>
      </c>
      <c r="CE215">
        <f xml:space="preserve"> IF( AND( $CC$215 = "1", $CD$215 = "1" ), 1, IF( AND( $CC$215 = "1", $CD$215 = "0" ), 2, IF( AND( $CC$215 = "0", $CD$215 = "1" ), 3, 4 ) ) )</f>
        <v>4</v>
      </c>
      <c r="CG215" s="4">
        <v>7.9801267356445011E-84</v>
      </c>
      <c r="CH215" t="str">
        <f>"0"</f>
        <v>0</v>
      </c>
      <c r="CI215" t="str">
        <f xml:space="preserve"> IF($CG$215 &gt;= $G$164, "1","0")</f>
        <v>0</v>
      </c>
      <c r="CJ215">
        <f xml:space="preserve"> IF( AND( $CH$215 = "1", $CI$215 = "1" ), 1, IF( AND( $CH$215 = "1", $CI$215 = "0" ), 2, IF( AND( $CH$215 = "0", $CI$215 = "1" ), 3, 4 ) ) )</f>
        <v>4</v>
      </c>
    </row>
    <row r="216" spans="80:88" x14ac:dyDescent="0.25">
      <c r="CB216" s="4">
        <v>1.2554347699793609E-42</v>
      </c>
      <c r="CC216" t="str">
        <f t="shared" si="17"/>
        <v>0</v>
      </c>
      <c r="CD216" t="str">
        <f xml:space="preserve"> IF($CB$216 &gt;= $G$140, "1","0")</f>
        <v>0</v>
      </c>
      <c r="CE216">
        <f xml:space="preserve"> IF( AND( $CC$216 = "1", $CD$216 = "1" ), 1, IF( AND( $CC$216 = "1", $CD$216 = "0" ), 2, IF( AND( $CC$216 = "0", $CD$216 = "1" ), 3, 4 ) ) )</f>
        <v>4</v>
      </c>
      <c r="CG216" s="4">
        <v>5.9401970527144002E-38</v>
      </c>
      <c r="CH216" t="str">
        <f>"0"</f>
        <v>0</v>
      </c>
      <c r="CI216" t="str">
        <f xml:space="preserve"> IF($CG$216 &gt;= $G$164, "1","0")</f>
        <v>0</v>
      </c>
      <c r="CJ216">
        <f xml:space="preserve"> IF( AND( $CH$216 = "1", $CI$216 = "1" ), 1, IF( AND( $CH$216 = "1", $CI$216 = "0" ), 2, IF( AND( $CH$216 = "0", $CI$216 = "1" ), 3, 4 ) ) )</f>
        <v>4</v>
      </c>
    </row>
    <row r="217" spans="80:88" x14ac:dyDescent="0.25">
      <c r="CB217" s="4">
        <v>1.7191849858470122E-40</v>
      </c>
      <c r="CC217" t="str">
        <f t="shared" si="17"/>
        <v>0</v>
      </c>
      <c r="CD217" t="str">
        <f xml:space="preserve"> IF($CB$217 &gt;= $G$140, "1","0")</f>
        <v>0</v>
      </c>
      <c r="CE217">
        <f xml:space="preserve"> IF( AND( $CC$217 = "1", $CD$217 = "1" ), 1, IF( AND( $CC$217 = "1", $CD$217 = "0" ), 2, IF( AND( $CC$217 = "0", $CD$217 = "1" ), 3, 4 ) ) )</f>
        <v>4</v>
      </c>
      <c r="CG217" s="4">
        <v>1.8055651851659189E-38</v>
      </c>
      <c r="CH217" t="str">
        <f>"0"</f>
        <v>0</v>
      </c>
      <c r="CI217" t="str">
        <f xml:space="preserve"> IF($CG$217 &gt;= $G$164, "1","0")</f>
        <v>0</v>
      </c>
      <c r="CJ217">
        <f xml:space="preserve"> IF( AND( $CH$217 = "1", $CI$217 = "1" ), 1, IF( AND( $CH$217 = "1", $CI$217 = "0" ), 2, IF( AND( $CH$217 = "0", $CI$217 = "1" ), 3, 4 ) ) )</f>
        <v>4</v>
      </c>
    </row>
    <row r="218" spans="80:88" x14ac:dyDescent="0.25">
      <c r="CB218" s="4">
        <v>3.2056909604581065E-53</v>
      </c>
      <c r="CC218" t="str">
        <f t="shared" si="17"/>
        <v>0</v>
      </c>
      <c r="CD218" t="str">
        <f xml:space="preserve"> IF($CB$218 &gt;= $G$140, "1","0")</f>
        <v>0</v>
      </c>
      <c r="CE218">
        <f xml:space="preserve"> IF( AND( $CC$218 = "1", $CD$218 = "1" ), 1, IF( AND( $CC$218 = "1", $CD$218 = "0" ), 2, IF( AND( $CC$218 = "0", $CD$218 = "1" ), 3, 4 ) ) )</f>
        <v>4</v>
      </c>
      <c r="CG218" s="4">
        <v>0.90191801395930971</v>
      </c>
      <c r="CH218" t="str">
        <f>"1"</f>
        <v>1</v>
      </c>
      <c r="CI218" t="str">
        <f xml:space="preserve"> IF($CG$218 &gt;= $G$164, "1","0")</f>
        <v>1</v>
      </c>
      <c r="CJ218">
        <f xml:space="preserve"> IF( AND( $CH$218 = "1", $CI$218 = "1" ), 1, IF( AND( $CH$218 = "1", $CI$218 = "0" ), 2, IF( AND( $CH$218 = "0", $CI$218 = "1" ), 3, 4 ) ) )</f>
        <v>1</v>
      </c>
    </row>
    <row r="219" spans="80:88" x14ac:dyDescent="0.25">
      <c r="CB219" s="4">
        <v>1.1598695938999092E-17</v>
      </c>
      <c r="CC219" t="str">
        <f t="shared" si="17"/>
        <v>0</v>
      </c>
      <c r="CD219" t="str">
        <f xml:space="preserve"> IF($CB$219 &gt;= $G$140, "1","0")</f>
        <v>0</v>
      </c>
      <c r="CE219">
        <f xml:space="preserve"> IF( AND( $CC$219 = "1", $CD$219 = "1" ), 1, IF( AND( $CC$219 = "1", $CD$219 = "0" ), 2, IF( AND( $CC$219 = "0", $CD$219 = "1" ), 3, 4 ) ) )</f>
        <v>4</v>
      </c>
      <c r="CG219" s="4">
        <v>2.818012439213758E-14</v>
      </c>
      <c r="CH219" t="str">
        <f>"0"</f>
        <v>0</v>
      </c>
      <c r="CI219" t="str">
        <f xml:space="preserve"> IF($CG$219 &gt;= $G$164, "1","0")</f>
        <v>0</v>
      </c>
      <c r="CJ219">
        <f xml:space="preserve"> IF( AND( $CH$219 = "1", $CI$219 = "1" ), 1, IF( AND( $CH$219 = "1", $CI$219 = "0" ), 2, IF( AND( $CH$219 = "0", $CI$219 = "1" ), 3, 4 ) ) )</f>
        <v>4</v>
      </c>
    </row>
    <row r="220" spans="80:88" x14ac:dyDescent="0.25">
      <c r="CB220" s="4">
        <v>3.8870778266285142E-48</v>
      </c>
      <c r="CC220" t="str">
        <f t="shared" si="17"/>
        <v>0</v>
      </c>
      <c r="CD220" t="str">
        <f xml:space="preserve"> IF($CB$220 &gt;= $G$140, "1","0")</f>
        <v>0</v>
      </c>
      <c r="CE220">
        <f xml:space="preserve"> IF( AND( $CC$220 = "1", $CD$220 = "1" ), 1, IF( AND( $CC$220 = "1", $CD$220 = "0" ), 2, IF( AND( $CC$220 = "0", $CD$220 = "1" ), 3, 4 ) ) )</f>
        <v>4</v>
      </c>
      <c r="CG220" s="4">
        <v>2.5290347210624215E-37</v>
      </c>
      <c r="CH220" t="str">
        <f>"0"</f>
        <v>0</v>
      </c>
      <c r="CI220" t="str">
        <f xml:space="preserve"> IF($CG$220 &gt;= $G$164, "1","0")</f>
        <v>0</v>
      </c>
      <c r="CJ220">
        <f xml:space="preserve"> IF( AND( $CH$220 = "1", $CI$220 = "1" ), 1, IF( AND( $CH$220 = "1", $CI$220 = "0" ), 2, IF( AND( $CH$220 = "0", $CI$220 = "1" ), 3, 4 ) ) )</f>
        <v>4</v>
      </c>
    </row>
    <row r="221" spans="80:88" x14ac:dyDescent="0.25">
      <c r="CB221" s="4">
        <v>1.3136101228029928E-19</v>
      </c>
      <c r="CC221" t="str">
        <f t="shared" si="17"/>
        <v>0</v>
      </c>
      <c r="CD221" t="str">
        <f xml:space="preserve"> IF($CB$221 &gt;= $G$140, "1","0")</f>
        <v>0</v>
      </c>
      <c r="CE221">
        <f xml:space="preserve"> IF( AND( $CC$221 = "1", $CD$221 = "1" ), 1, IF( AND( $CC$221 = "1", $CD$221 = "0" ), 2, IF( AND( $CC$221 = "0", $CD$221 = "1" ), 3, 4 ) ) )</f>
        <v>4</v>
      </c>
      <c r="CG221" s="4">
        <v>1</v>
      </c>
      <c r="CH221" t="str">
        <f>"1"</f>
        <v>1</v>
      </c>
      <c r="CI221" t="str">
        <f xml:space="preserve"> IF($CG$221 &gt;= $G$164, "1","0")</f>
        <v>1</v>
      </c>
      <c r="CJ221">
        <f xml:space="preserve"> IF( AND( $CH$221 = "1", $CI$221 = "1" ), 1, IF( AND( $CH$221 = "1", $CI$221 = "0" ), 2, IF( AND( $CH$221 = "0", $CI$221 = "1" ), 3, 4 ) ) )</f>
        <v>1</v>
      </c>
    </row>
    <row r="222" spans="80:88" x14ac:dyDescent="0.25">
      <c r="CB222" s="4">
        <v>8.3258695175473562E-86</v>
      </c>
      <c r="CC222" t="str">
        <f t="shared" si="17"/>
        <v>0</v>
      </c>
      <c r="CD222" t="str">
        <f xml:space="preserve"> IF($CB$222 &gt;= $G$140, "1","0")</f>
        <v>0</v>
      </c>
      <c r="CE222">
        <f xml:space="preserve"> IF( AND( $CC$222 = "1", $CD$222 = "1" ), 1, IF( AND( $CC$222 = "1", $CD$222 = "0" ), 2, IF( AND( $CC$222 = "0", $CD$222 = "1" ), 3, 4 ) ) )</f>
        <v>4</v>
      </c>
      <c r="CG222" s="4">
        <v>2.5734466767788261E-87</v>
      </c>
      <c r="CH222" t="str">
        <f>"0"</f>
        <v>0</v>
      </c>
      <c r="CI222" t="str">
        <f xml:space="preserve"> IF($CG$222 &gt;= $G$164, "1","0")</f>
        <v>0</v>
      </c>
      <c r="CJ222">
        <f xml:space="preserve"> IF( AND( $CH$222 = "1", $CI$222 = "1" ), 1, IF( AND( $CH$222 = "1", $CI$222 = "0" ), 2, IF( AND( $CH$222 = "0", $CI$222 = "1" ), 3, 4 ) ) )</f>
        <v>4</v>
      </c>
    </row>
    <row r="223" spans="80:88" x14ac:dyDescent="0.25">
      <c r="CB223" s="4">
        <v>1.2295634682745018E-18</v>
      </c>
      <c r="CC223" t="str">
        <f t="shared" si="17"/>
        <v>0</v>
      </c>
      <c r="CD223" t="str">
        <f xml:space="preserve"> IF($CB$223 &gt;= $G$140, "1","0")</f>
        <v>0</v>
      </c>
      <c r="CE223">
        <f xml:space="preserve"> IF( AND( $CC$223 = "1", $CD$223 = "1" ), 1, IF( AND( $CC$223 = "1", $CD$223 = "0" ), 2, IF( AND( $CC$223 = "0", $CD$223 = "1" ), 3, 4 ) ) )</f>
        <v>4</v>
      </c>
      <c r="CG223" s="4">
        <v>1.0221871667010333E-21</v>
      </c>
      <c r="CH223" t="str">
        <f>"0"</f>
        <v>0</v>
      </c>
      <c r="CI223" t="str">
        <f xml:space="preserve"> IF($CG$223 &gt;= $G$164, "1","0")</f>
        <v>0</v>
      </c>
      <c r="CJ223">
        <f xml:space="preserve"> IF( AND( $CH$223 = "1", $CI$223 = "1" ), 1, IF( AND( $CH$223 = "1", $CI$223 = "0" ), 2, IF( AND( $CH$223 = "0", $CI$223 = "1" ), 3, 4 ) ) )</f>
        <v>4</v>
      </c>
    </row>
    <row r="224" spans="80:88" x14ac:dyDescent="0.25">
      <c r="CB224" s="4">
        <v>2.2964966594073377E-24</v>
      </c>
      <c r="CC224" t="str">
        <f t="shared" si="17"/>
        <v>0</v>
      </c>
      <c r="CD224" t="str">
        <f xml:space="preserve"> IF($CB$224 &gt;= $G$140, "1","0")</f>
        <v>0</v>
      </c>
      <c r="CE224">
        <f xml:space="preserve"> IF( AND( $CC$224 = "1", $CD$224 = "1" ), 1, IF( AND( $CC$224 = "1", $CD$224 = "0" ), 2, IF( AND( $CC$224 = "0", $CD$224 = "1" ), 3, 4 ) ) )</f>
        <v>4</v>
      </c>
      <c r="CG224" s="4">
        <v>1.9798339998353877E-29</v>
      </c>
      <c r="CH224" t="str">
        <f>"0"</f>
        <v>0</v>
      </c>
      <c r="CI224" t="str">
        <f xml:space="preserve"> IF($CG$224 &gt;= $G$164, "1","0")</f>
        <v>0</v>
      </c>
      <c r="CJ224">
        <f xml:space="preserve"> IF( AND( $CH$224 = "1", $CI$224 = "1" ), 1, IF( AND( $CH$224 = "1", $CI$224 = "0" ), 2, IF( AND( $CH$224 = "0", $CI$224 = "1" ), 3, 4 ) ) )</f>
        <v>4</v>
      </c>
    </row>
    <row r="225" spans="80:88" x14ac:dyDescent="0.25">
      <c r="CB225" s="4">
        <v>9.8032228388402388E-10</v>
      </c>
      <c r="CC225" t="str">
        <f t="shared" si="17"/>
        <v>0</v>
      </c>
      <c r="CD225" t="str">
        <f xml:space="preserve"> IF($CB$225 &gt;= $G$140, "1","0")</f>
        <v>0</v>
      </c>
      <c r="CE225">
        <f xml:space="preserve"> IF( AND( $CC$225 = "1", $CD$225 = "1" ), 1, IF( AND( $CC$225 = "1", $CD$225 = "0" ), 2, IF( AND( $CC$225 = "0", $CD$225 = "1" ), 3, 4 ) ) )</f>
        <v>4</v>
      </c>
      <c r="CG225" s="4">
        <v>4.7582968821018976E-11</v>
      </c>
      <c r="CH225" t="str">
        <f>"0"</f>
        <v>0</v>
      </c>
      <c r="CI225" t="str">
        <f xml:space="preserve"> IF($CG$225 &gt;= $G$164, "1","0")</f>
        <v>0</v>
      </c>
      <c r="CJ225">
        <f xml:space="preserve"> IF( AND( $CH$225 = "1", $CI$225 = "1" ), 1, IF( AND( $CH$225 = "1", $CI$225 = "0" ), 2, IF( AND( $CH$225 = "0", $CI$225 = "1" ), 3, 4 ) ) )</f>
        <v>4</v>
      </c>
    </row>
    <row r="226" spans="80:88" x14ac:dyDescent="0.25">
      <c r="CB226" s="4">
        <v>8.364303286064475E-24</v>
      </c>
      <c r="CC226" t="str">
        <f t="shared" si="17"/>
        <v>0</v>
      </c>
      <c r="CD226" t="str">
        <f xml:space="preserve"> IF($CB$226 &gt;= $G$140, "1","0")</f>
        <v>0</v>
      </c>
      <c r="CE226">
        <f xml:space="preserve"> IF( AND( $CC$226 = "1", $CD$226 = "1" ), 1, IF( AND( $CC$226 = "1", $CD$226 = "0" ), 2, IF( AND( $CC$226 = "0", $CD$226 = "1" ), 3, 4 ) ) )</f>
        <v>4</v>
      </c>
      <c r="CG226" s="4">
        <v>6.4936921733508186E-71</v>
      </c>
      <c r="CH226" t="str">
        <f>"0"</f>
        <v>0</v>
      </c>
      <c r="CI226" t="str">
        <f xml:space="preserve"> IF($CG$226 &gt;= $G$164, "1","0")</f>
        <v>0</v>
      </c>
      <c r="CJ226">
        <f xml:space="preserve"> IF( AND( $CH$226 = "1", $CI$226 = "1" ), 1, IF( AND( $CH$226 = "1", $CI$226 = "0" ), 2, IF( AND( $CH$226 = "0", $CI$226 = "1" ), 3, 4 ) ) )</f>
        <v>4</v>
      </c>
    </row>
    <row r="227" spans="80:88" x14ac:dyDescent="0.25">
      <c r="CB227" s="4">
        <v>1.1328886458103259E-54</v>
      </c>
      <c r="CC227" t="str">
        <f t="shared" si="17"/>
        <v>0</v>
      </c>
      <c r="CD227" t="str">
        <f xml:space="preserve"> IF($CB$227 &gt;= $G$140, "1","0")</f>
        <v>0</v>
      </c>
      <c r="CE227">
        <f xml:space="preserve"> IF( AND( $CC$227 = "1", $CD$227 = "1" ), 1, IF( AND( $CC$227 = "1", $CD$227 = "0" ), 2, IF( AND( $CC$227 = "0", $CD$227 = "1" ), 3, 4 ) ) )</f>
        <v>4</v>
      </c>
      <c r="CG227" s="4">
        <v>5.1377140295277455E-4</v>
      </c>
      <c r="CH227" t="str">
        <f>"1"</f>
        <v>1</v>
      </c>
      <c r="CI227" t="str">
        <f xml:space="preserve"> IF($CG$227 &gt;= $G$164, "1","0")</f>
        <v>0</v>
      </c>
      <c r="CJ227">
        <f xml:space="preserve"> IF( AND( $CH$227 = "1", $CI$227 = "1" ), 1, IF( AND( $CH$227 = "1", $CI$227 = "0" ), 2, IF( AND( $CH$227 = "0", $CI$227 = "1" ), 3, 4 ) ) )</f>
        <v>2</v>
      </c>
    </row>
    <row r="228" spans="80:88" x14ac:dyDescent="0.25">
      <c r="CB228" s="4">
        <v>4.3013482160923547E-27</v>
      </c>
      <c r="CC228" t="str">
        <f t="shared" si="17"/>
        <v>0</v>
      </c>
      <c r="CD228" t="str">
        <f xml:space="preserve"> IF($CB$228 &gt;= $G$140, "1","0")</f>
        <v>0</v>
      </c>
      <c r="CE228">
        <f xml:space="preserve"> IF( AND( $CC$228 = "1", $CD$228 = "1" ), 1, IF( AND( $CC$228 = "1", $CD$228 = "0" ), 2, IF( AND( $CC$228 = "0", $CD$228 = "1" ), 3, 4 ) ) )</f>
        <v>4</v>
      </c>
      <c r="CG228" s="4">
        <v>1</v>
      </c>
      <c r="CH228" t="str">
        <f>"1"</f>
        <v>1</v>
      </c>
      <c r="CI228" t="str">
        <f xml:space="preserve"> IF($CG$228 &gt;= $G$164, "1","0")</f>
        <v>1</v>
      </c>
      <c r="CJ228">
        <f xml:space="preserve"> IF( AND( $CH$228 = "1", $CI$228 = "1" ), 1, IF( AND( $CH$228 = "1", $CI$228 = "0" ), 2, IF( AND( $CH$228 = "0", $CI$228 = "1" ), 3, 4 ) ) )</f>
        <v>1</v>
      </c>
    </row>
    <row r="229" spans="80:88" x14ac:dyDescent="0.25">
      <c r="CB229" s="4">
        <v>4.8947427051063571E-45</v>
      </c>
      <c r="CC229" t="str">
        <f t="shared" si="17"/>
        <v>0</v>
      </c>
      <c r="CD229" t="str">
        <f xml:space="preserve"> IF($CB$229 &gt;= $G$140, "1","0")</f>
        <v>0</v>
      </c>
      <c r="CE229">
        <f xml:space="preserve"> IF( AND( $CC$229 = "1", $CD$229 = "1" ), 1, IF( AND( $CC$229 = "1", $CD$229 = "0" ), 2, IF( AND( $CC$229 = "0", $CD$229 = "1" ), 3, 4 ) ) )</f>
        <v>4</v>
      </c>
      <c r="CG229" s="4">
        <v>3.3887364362069768E-61</v>
      </c>
      <c r="CH229" t="str">
        <f>"0"</f>
        <v>0</v>
      </c>
      <c r="CI229" t="str">
        <f xml:space="preserve"> IF($CG$229 &gt;= $G$164, "1","0")</f>
        <v>0</v>
      </c>
      <c r="CJ229">
        <f xml:space="preserve"> IF( AND( $CH$229 = "1", $CI$229 = "1" ), 1, IF( AND( $CH$229 = "1", $CI$229 = "0" ), 2, IF( AND( $CH$229 = "0", $CI$229 = "1" ), 3, 4 ) ) )</f>
        <v>4</v>
      </c>
    </row>
    <row r="230" spans="80:88" x14ac:dyDescent="0.25">
      <c r="CB230" s="4">
        <v>2.1684485651193711E-25</v>
      </c>
      <c r="CC230" t="str">
        <f t="shared" si="17"/>
        <v>0</v>
      </c>
      <c r="CD230" t="str">
        <f xml:space="preserve"> IF($CB$230 &gt;= $G$140, "1","0")</f>
        <v>0</v>
      </c>
      <c r="CE230">
        <f xml:space="preserve"> IF( AND( $CC$230 = "1", $CD$230 = "1" ), 1, IF( AND( $CC$230 = "1", $CD$230 = "0" ), 2, IF( AND( $CC$230 = "0", $CD$230 = "1" ), 3, 4 ) ) )</f>
        <v>4</v>
      </c>
      <c r="CG230" s="4">
        <v>1</v>
      </c>
      <c r="CH230" t="str">
        <f>"1"</f>
        <v>1</v>
      </c>
      <c r="CI230" t="str">
        <f xml:space="preserve"> IF($CG$230 &gt;= $G$164, "1","0")</f>
        <v>1</v>
      </c>
      <c r="CJ230">
        <f xml:space="preserve"> IF( AND( $CH$230 = "1", $CI$230 = "1" ), 1, IF( AND( $CH$230 = "1", $CI$230 = "0" ), 2, IF( AND( $CH$230 = "0", $CI$230 = "1" ), 3, 4 ) ) )</f>
        <v>1</v>
      </c>
    </row>
    <row r="231" spans="80:88" x14ac:dyDescent="0.25">
      <c r="CB231" s="4">
        <v>6.4913015992678971E-72</v>
      </c>
      <c r="CC231" t="str">
        <f t="shared" si="17"/>
        <v>0</v>
      </c>
      <c r="CD231" t="str">
        <f xml:space="preserve"> IF($CB$231 &gt;= $G$140, "1","0")</f>
        <v>0</v>
      </c>
      <c r="CE231">
        <f xml:space="preserve"> IF( AND( $CC$231 = "1", $CD$231 = "1" ), 1, IF( AND( $CC$231 = "1", $CD$231 = "0" ), 2, IF( AND( $CC$231 = "0", $CD$231 = "1" ), 3, 4 ) ) )</f>
        <v>4</v>
      </c>
      <c r="CG231" s="4">
        <v>1</v>
      </c>
      <c r="CH231" t="str">
        <f>"1"</f>
        <v>1</v>
      </c>
      <c r="CI231" t="str">
        <f xml:space="preserve"> IF($CG$231 &gt;= $G$164, "1","0")</f>
        <v>1</v>
      </c>
      <c r="CJ231">
        <f xml:space="preserve"> IF( AND( $CH$231 = "1", $CI$231 = "1" ), 1, IF( AND( $CH$231 = "1", $CI$231 = "0" ), 2, IF( AND( $CH$231 = "0", $CI$231 = "1" ), 3, 4 ) ) )</f>
        <v>1</v>
      </c>
    </row>
    <row r="232" spans="80:88" x14ac:dyDescent="0.25">
      <c r="CB232" s="4">
        <v>2.7077835421945363E-93</v>
      </c>
      <c r="CC232" t="str">
        <f t="shared" si="17"/>
        <v>0</v>
      </c>
      <c r="CD232" t="str">
        <f xml:space="preserve"> IF($CB$232 &gt;= $G$140, "1","0")</f>
        <v>0</v>
      </c>
      <c r="CE232">
        <f xml:space="preserve"> IF( AND( $CC$232 = "1", $CD$232 = "1" ), 1, IF( AND( $CC$232 = "1", $CD$232 = "0" ), 2, IF( AND( $CC$232 = "0", $CD$232 = "1" ), 3, 4 ) ) )</f>
        <v>4</v>
      </c>
      <c r="CG232" s="4">
        <v>6.0634758860533518E-80</v>
      </c>
      <c r="CH232" t="str">
        <f>"0"</f>
        <v>0</v>
      </c>
      <c r="CI232" t="str">
        <f xml:space="preserve"> IF($CG$232 &gt;= $G$164, "1","0")</f>
        <v>0</v>
      </c>
      <c r="CJ232">
        <f xml:space="preserve"> IF( AND( $CH$232 = "1", $CI$232 = "1" ), 1, IF( AND( $CH$232 = "1", $CI$232 = "0" ), 2, IF( AND( $CH$232 = "0", $CI$232 = "1" ), 3, 4 ) ) )</f>
        <v>4</v>
      </c>
    </row>
    <row r="233" spans="80:88" x14ac:dyDescent="0.25">
      <c r="CB233" s="4">
        <v>5.8109148713589354E-20</v>
      </c>
      <c r="CC233" t="str">
        <f t="shared" si="17"/>
        <v>0</v>
      </c>
      <c r="CD233" t="str">
        <f xml:space="preserve"> IF($CB$233 &gt;= $G$140, "1","0")</f>
        <v>0</v>
      </c>
      <c r="CE233">
        <f xml:space="preserve"> IF( AND( $CC$233 = "1", $CD$233 = "1" ), 1, IF( AND( $CC$233 = "1", $CD$233 = "0" ), 2, IF( AND( $CC$233 = "0", $CD$233 = "1" ), 3, 4 ) ) )</f>
        <v>4</v>
      </c>
      <c r="CG233" s="4">
        <v>3.8270023770417412E-74</v>
      </c>
      <c r="CH233" t="str">
        <f>"0"</f>
        <v>0</v>
      </c>
      <c r="CI233" t="str">
        <f xml:space="preserve"> IF($CG$233 &gt;= $G$164, "1","0")</f>
        <v>0</v>
      </c>
      <c r="CJ233">
        <f xml:space="preserve"> IF( AND( $CH$233 = "1", $CI$233 = "1" ), 1, IF( AND( $CH$233 = "1", $CI$233 = "0" ), 2, IF( AND( $CH$233 = "0", $CI$233 = "1" ), 3, 4 ) ) )</f>
        <v>4</v>
      </c>
    </row>
    <row r="234" spans="80:88" x14ac:dyDescent="0.25">
      <c r="CB234" s="4">
        <v>1.4140227259084334E-72</v>
      </c>
      <c r="CC234" t="str">
        <f t="shared" si="17"/>
        <v>0</v>
      </c>
      <c r="CD234" t="str">
        <f xml:space="preserve"> IF($CB$234 &gt;= $G$140, "1","0")</f>
        <v>0</v>
      </c>
      <c r="CE234">
        <f xml:space="preserve"> IF( AND( $CC$234 = "1", $CD$234 = "1" ), 1, IF( AND( $CC$234 = "1", $CD$234 = "0" ), 2, IF( AND( $CC$234 = "0", $CD$234 = "1" ), 3, 4 ) ) )</f>
        <v>4</v>
      </c>
      <c r="CG234" s="4">
        <v>9.2271714409952079E-6</v>
      </c>
      <c r="CH234" t="str">
        <f>"0"</f>
        <v>0</v>
      </c>
      <c r="CI234" t="str">
        <f xml:space="preserve"> IF($CG$234 &gt;= $G$164, "1","0")</f>
        <v>0</v>
      </c>
      <c r="CJ234">
        <f xml:space="preserve"> IF( AND( $CH$234 = "1", $CI$234 = "1" ), 1, IF( AND( $CH$234 = "1", $CI$234 = "0" ), 2, IF( AND( $CH$234 = "0", $CI$234 = "1" ), 3, 4 ) ) )</f>
        <v>4</v>
      </c>
    </row>
    <row r="235" spans="80:88" x14ac:dyDescent="0.25">
      <c r="CB235" s="4">
        <v>1</v>
      </c>
      <c r="CC235" t="str">
        <f>"1"</f>
        <v>1</v>
      </c>
      <c r="CD235" t="str">
        <f xml:space="preserve"> IF($CB$235 &gt;= $G$140, "1","0")</f>
        <v>1</v>
      </c>
      <c r="CE235">
        <f xml:space="preserve"> IF( AND( $CC$235 = "1", $CD$235 = "1" ), 1, IF( AND( $CC$235 = "1", $CD$235 = "0" ), 2, IF( AND( $CC$235 = "0", $CD$235 = "1" ), 3, 4 ) ) )</f>
        <v>1</v>
      </c>
      <c r="CG235" s="4">
        <v>3.8202874740602226E-66</v>
      </c>
      <c r="CH235" t="str">
        <f>"0"</f>
        <v>0</v>
      </c>
      <c r="CI235" t="str">
        <f xml:space="preserve"> IF($CG$235 &gt;= $G$164, "1","0")</f>
        <v>0</v>
      </c>
      <c r="CJ235">
        <f xml:space="preserve"> IF( AND( $CH$235 = "1", $CI$235 = "1" ), 1, IF( AND( $CH$235 = "1", $CI$235 = "0" ), 2, IF( AND( $CH$235 = "0", $CI$235 = "1" ), 3, 4 ) ) )</f>
        <v>4</v>
      </c>
    </row>
    <row r="236" spans="80:88" x14ac:dyDescent="0.25">
      <c r="CB236" s="4">
        <v>3.5066664031668263E-43</v>
      </c>
      <c r="CC236" t="str">
        <f t="shared" ref="CC236:CC255" si="18">"0"</f>
        <v>0</v>
      </c>
      <c r="CD236" t="str">
        <f xml:space="preserve"> IF($CB$236 &gt;= $G$140, "1","0")</f>
        <v>0</v>
      </c>
      <c r="CE236">
        <f xml:space="preserve"> IF( AND( $CC$236 = "1", $CD$236 = "1" ), 1, IF( AND( $CC$236 = "1", $CD$236 = "0" ), 2, IF( AND( $CC$236 = "0", $CD$236 = "1" ), 3, 4 ) ) )</f>
        <v>4</v>
      </c>
      <c r="CG236" s="4">
        <v>1</v>
      </c>
      <c r="CH236" t="str">
        <f>"1"</f>
        <v>1</v>
      </c>
      <c r="CI236" t="str">
        <f xml:space="preserve"> IF($CG$236 &gt;= $G$164, "1","0")</f>
        <v>1</v>
      </c>
      <c r="CJ236">
        <f xml:space="preserve"> IF( AND( $CH$236 = "1", $CI$236 = "1" ), 1, IF( AND( $CH$236 = "1", $CI$236 = "0" ), 2, IF( AND( $CH$236 = "0", $CI$236 = "1" ), 3, 4 ) ) )</f>
        <v>1</v>
      </c>
    </row>
    <row r="237" spans="80:88" x14ac:dyDescent="0.25">
      <c r="CB237" s="4">
        <v>1.0428924845269288E-57</v>
      </c>
      <c r="CC237" t="str">
        <f t="shared" si="18"/>
        <v>0</v>
      </c>
      <c r="CD237" t="str">
        <f xml:space="preserve"> IF($CB$237 &gt;= $G$140, "1","0")</f>
        <v>0</v>
      </c>
      <c r="CE237">
        <f xml:space="preserve"> IF( AND( $CC$237 = "1", $CD$237 = "1" ), 1, IF( AND( $CC$237 = "1", $CD$237 = "0" ), 2, IF( AND( $CC$237 = "0", $CD$237 = "1" ), 3, 4 ) ) )</f>
        <v>4</v>
      </c>
      <c r="CG237" s="4">
        <v>1.2100834479157172E-69</v>
      </c>
      <c r="CH237" t="str">
        <f>"0"</f>
        <v>0</v>
      </c>
      <c r="CI237" t="str">
        <f xml:space="preserve"> IF($CG$237 &gt;= $G$164, "1","0")</f>
        <v>0</v>
      </c>
      <c r="CJ237">
        <f xml:space="preserve"> IF( AND( $CH$237 = "1", $CI$237 = "1" ), 1, IF( AND( $CH$237 = "1", $CI$237 = "0" ), 2, IF( AND( $CH$237 = "0", $CI$237 = "1" ), 3, 4 ) ) )</f>
        <v>4</v>
      </c>
    </row>
    <row r="238" spans="80:88" x14ac:dyDescent="0.25">
      <c r="CB238" s="4">
        <v>6.8105110949545118E-41</v>
      </c>
      <c r="CC238" t="str">
        <f t="shared" si="18"/>
        <v>0</v>
      </c>
      <c r="CD238" t="str">
        <f xml:space="preserve"> IF($CB$238 &gt;= $G$140, "1","0")</f>
        <v>0</v>
      </c>
      <c r="CE238">
        <f xml:space="preserve"> IF( AND( $CC$238 = "1", $CD$238 = "1" ), 1, IF( AND( $CC$238 = "1", $CD$238 = "0" ), 2, IF( AND( $CC$238 = "0", $CD$238 = "1" ), 3, 4 ) ) )</f>
        <v>4</v>
      </c>
      <c r="CG238" s="4">
        <v>9.1877767799912864E-33</v>
      </c>
      <c r="CH238" t="str">
        <f>"0"</f>
        <v>0</v>
      </c>
      <c r="CI238" t="str">
        <f xml:space="preserve"> IF($CG$238 &gt;= $G$164, "1","0")</f>
        <v>0</v>
      </c>
      <c r="CJ238">
        <f xml:space="preserve"> IF( AND( $CH$238 = "1", $CI$238 = "1" ), 1, IF( AND( $CH$238 = "1", $CI$238 = "0" ), 2, IF( AND( $CH$238 = "0", $CI$238 = "1" ), 3, 4 ) ) )</f>
        <v>4</v>
      </c>
    </row>
    <row r="239" spans="80:88" x14ac:dyDescent="0.25">
      <c r="CB239" s="4">
        <v>8.5510588907491887E-8</v>
      </c>
      <c r="CC239" t="str">
        <f t="shared" si="18"/>
        <v>0</v>
      </c>
      <c r="CD239" t="str">
        <f xml:space="preserve"> IF($CB$239 &gt;= $G$140, "1","0")</f>
        <v>0</v>
      </c>
      <c r="CE239">
        <f xml:space="preserve"> IF( AND( $CC$239 = "1", $CD$239 = "1" ), 1, IF( AND( $CC$239 = "1", $CD$239 = "0" ), 2, IF( AND( $CC$239 = "0", $CD$239 = "1" ), 3, 4 ) ) )</f>
        <v>4</v>
      </c>
      <c r="CG239" s="4">
        <v>5.0752512271259861E-23</v>
      </c>
      <c r="CH239" t="str">
        <f>"0"</f>
        <v>0</v>
      </c>
      <c r="CI239" t="str">
        <f xml:space="preserve"> IF($CG$239 &gt;= $G$164, "1","0")</f>
        <v>0</v>
      </c>
      <c r="CJ239">
        <f xml:space="preserve"> IF( AND( $CH$239 = "1", $CI$239 = "1" ), 1, IF( AND( $CH$239 = "1", $CI$239 = "0" ), 2, IF( AND( $CH$239 = "0", $CI$239 = "1" ), 3, 4 ) ) )</f>
        <v>4</v>
      </c>
    </row>
    <row r="240" spans="80:88" x14ac:dyDescent="0.25">
      <c r="CB240" s="4">
        <v>2.161300358330649E-37</v>
      </c>
      <c r="CC240" t="str">
        <f t="shared" si="18"/>
        <v>0</v>
      </c>
      <c r="CD240" t="str">
        <f xml:space="preserve"> IF($CB$240 &gt;= $G$140, "1","0")</f>
        <v>0</v>
      </c>
      <c r="CE240">
        <f xml:space="preserve"> IF( AND( $CC$240 = "1", $CD$240 = "1" ), 1, IF( AND( $CC$240 = "1", $CD$240 = "0" ), 2, IF( AND( $CC$240 = "0", $CD$240 = "1" ), 3, 4 ) ) )</f>
        <v>4</v>
      </c>
      <c r="CG240" s="4">
        <v>7.5695272251502458E-62</v>
      </c>
      <c r="CH240" t="str">
        <f>"0"</f>
        <v>0</v>
      </c>
      <c r="CI240" t="str">
        <f xml:space="preserve"> IF($CG$240 &gt;= $G$164, "1","0")</f>
        <v>0</v>
      </c>
      <c r="CJ240">
        <f xml:space="preserve"> IF( AND( $CH$240 = "1", $CI$240 = "1" ), 1, IF( AND( $CH$240 = "1", $CI$240 = "0" ), 2, IF( AND( $CH$240 = "0", $CI$240 = "1" ), 3, 4 ) ) )</f>
        <v>4</v>
      </c>
    </row>
    <row r="241" spans="80:88" x14ac:dyDescent="0.25">
      <c r="CB241" s="4">
        <v>4.7167916435220407E-80</v>
      </c>
      <c r="CC241" t="str">
        <f t="shared" si="18"/>
        <v>0</v>
      </c>
      <c r="CD241" t="str">
        <f xml:space="preserve"> IF($CB$241 &gt;= $G$140, "1","0")</f>
        <v>0</v>
      </c>
      <c r="CE241">
        <f xml:space="preserve"> IF( AND( $CC$241 = "1", $CD$241 = "1" ), 1, IF( AND( $CC$241 = "1", $CD$241 = "0" ), 2, IF( AND( $CC$241 = "0", $CD$241 = "1" ), 3, 4 ) ) )</f>
        <v>4</v>
      </c>
      <c r="CG241" s="4">
        <v>1</v>
      </c>
      <c r="CH241" t="str">
        <f>"1"</f>
        <v>1</v>
      </c>
      <c r="CI241" t="str">
        <f xml:space="preserve"> IF($CG$241 &gt;= $G$164, "1","0")</f>
        <v>1</v>
      </c>
      <c r="CJ241">
        <f xml:space="preserve"> IF( AND( $CH$241 = "1", $CI$241 = "1" ), 1, IF( AND( $CH$241 = "1", $CI$241 = "0" ), 2, IF( AND( $CH$241 = "0", $CI$241 = "1" ), 3, 4 ) ) )</f>
        <v>1</v>
      </c>
    </row>
    <row r="242" spans="80:88" x14ac:dyDescent="0.25">
      <c r="CB242" s="4">
        <v>2.3073914055986938E-40</v>
      </c>
      <c r="CC242" t="str">
        <f t="shared" si="18"/>
        <v>0</v>
      </c>
      <c r="CD242" t="str">
        <f xml:space="preserve"> IF($CB$242 &gt;= $G$140, "1","0")</f>
        <v>0</v>
      </c>
      <c r="CE242">
        <f xml:space="preserve"> IF( AND( $CC$242 = "1", $CD$242 = "1" ), 1, IF( AND( $CC$242 = "1", $CD$242 = "0" ), 2, IF( AND( $CC$242 = "0", $CD$242 = "1" ), 3, 4 ) ) )</f>
        <v>4</v>
      </c>
      <c r="CG242" s="4">
        <v>6.3887892482790078E-12</v>
      </c>
      <c r="CH242" t="str">
        <f>"1"</f>
        <v>1</v>
      </c>
      <c r="CI242" t="str">
        <f xml:space="preserve"> IF($CG$242 &gt;= $G$164, "1","0")</f>
        <v>0</v>
      </c>
      <c r="CJ242">
        <f xml:space="preserve"> IF( AND( $CH$242 = "1", $CI$242 = "1" ), 1, IF( AND( $CH$242 = "1", $CI$242 = "0" ), 2, IF( AND( $CH$242 = "0", $CI$242 = "1" ), 3, 4 ) ) )</f>
        <v>2</v>
      </c>
    </row>
    <row r="243" spans="80:88" x14ac:dyDescent="0.25">
      <c r="CB243" s="4">
        <v>4.5665110619311165E-77</v>
      </c>
      <c r="CC243" t="str">
        <f t="shared" si="18"/>
        <v>0</v>
      </c>
      <c r="CD243" t="str">
        <f xml:space="preserve"> IF($CB$243 &gt;= $G$140, "1","0")</f>
        <v>0</v>
      </c>
      <c r="CE243">
        <f xml:space="preserve"> IF( AND( $CC$243 = "1", $CD$243 = "1" ), 1, IF( AND( $CC$243 = "1", $CD$243 = "0" ), 2, IF( AND( $CC$243 = "0", $CD$243 = "1" ), 3, 4 ) ) )</f>
        <v>4</v>
      </c>
      <c r="CG243" s="4">
        <v>5.4383284355758661E-124</v>
      </c>
      <c r="CH243" t="str">
        <f>"0"</f>
        <v>0</v>
      </c>
      <c r="CI243" t="str">
        <f xml:space="preserve"> IF($CG$243 &gt;= $G$164, "1","0")</f>
        <v>0</v>
      </c>
      <c r="CJ243">
        <f xml:space="preserve"> IF( AND( $CH$243 = "1", $CI$243 = "1" ), 1, IF( AND( $CH$243 = "1", $CI$243 = "0" ), 2, IF( AND( $CH$243 = "0", $CI$243 = "1" ), 3, 4 ) ) )</f>
        <v>4</v>
      </c>
    </row>
    <row r="244" spans="80:88" x14ac:dyDescent="0.25">
      <c r="CB244" s="4">
        <v>7.6090268144500825E-42</v>
      </c>
      <c r="CC244" t="str">
        <f t="shared" si="18"/>
        <v>0</v>
      </c>
      <c r="CD244" t="str">
        <f xml:space="preserve"> IF($CB$244 &gt;= $G$140, "1","0")</f>
        <v>0</v>
      </c>
      <c r="CE244">
        <f xml:space="preserve"> IF( AND( $CC$244 = "1", $CD$244 = "1" ), 1, IF( AND( $CC$244 = "1", $CD$244 = "0" ), 2, IF( AND( $CC$244 = "0", $CD$244 = "1" ), 3, 4 ) ) )</f>
        <v>4</v>
      </c>
      <c r="CG244" s="4">
        <v>1</v>
      </c>
      <c r="CH244" t="str">
        <f>"1"</f>
        <v>1</v>
      </c>
      <c r="CI244" t="str">
        <f xml:space="preserve"> IF($CG$244 &gt;= $G$164, "1","0")</f>
        <v>1</v>
      </c>
      <c r="CJ244">
        <f xml:space="preserve"> IF( AND( $CH$244 = "1", $CI$244 = "1" ), 1, IF( AND( $CH$244 = "1", $CI$244 = "0" ), 2, IF( AND( $CH$244 = "0", $CI$244 = "1" ), 3, 4 ) ) )</f>
        <v>1</v>
      </c>
    </row>
    <row r="245" spans="80:88" x14ac:dyDescent="0.25">
      <c r="CB245" s="4">
        <v>9.7827561374444472E-41</v>
      </c>
      <c r="CC245" t="str">
        <f t="shared" si="18"/>
        <v>0</v>
      </c>
      <c r="CD245" t="str">
        <f xml:space="preserve"> IF($CB$245 &gt;= $G$140, "1","0")</f>
        <v>0</v>
      </c>
      <c r="CE245">
        <f xml:space="preserve"> IF( AND( $CC$245 = "1", $CD$245 = "1" ), 1, IF( AND( $CC$245 = "1", $CD$245 = "0" ), 2, IF( AND( $CC$245 = "0", $CD$245 = "1" ), 3, 4 ) ) )</f>
        <v>4</v>
      </c>
      <c r="CG245" s="4">
        <v>4.4342860733870087E-35</v>
      </c>
      <c r="CH245" t="str">
        <f>"0"</f>
        <v>0</v>
      </c>
      <c r="CI245" t="str">
        <f xml:space="preserve"> IF($CG$245 &gt;= $G$164, "1","0")</f>
        <v>0</v>
      </c>
      <c r="CJ245">
        <f xml:space="preserve"> IF( AND( $CH$245 = "1", $CI$245 = "1" ), 1, IF( AND( $CH$245 = "1", $CI$245 = "0" ), 2, IF( AND( $CH$245 = "0", $CI$245 = "1" ), 3, 4 ) ) )</f>
        <v>4</v>
      </c>
    </row>
    <row r="246" spans="80:88" x14ac:dyDescent="0.25">
      <c r="CB246" s="4">
        <v>7.9959757635205996E-7</v>
      </c>
      <c r="CC246" t="str">
        <f t="shared" si="18"/>
        <v>0</v>
      </c>
      <c r="CD246" t="str">
        <f xml:space="preserve"> IF($CB$246 &gt;= $G$140, "1","0")</f>
        <v>0</v>
      </c>
      <c r="CE246">
        <f xml:space="preserve"> IF( AND( $CC$246 = "1", $CD$246 = "1" ), 1, IF( AND( $CC$246 = "1", $CD$246 = "0" ), 2, IF( AND( $CC$246 = "0", $CD$246 = "1" ), 3, 4 ) ) )</f>
        <v>4</v>
      </c>
      <c r="CG246" s="4">
        <v>4.9125919448052588E-67</v>
      </c>
      <c r="CH246" t="str">
        <f>"0"</f>
        <v>0</v>
      </c>
      <c r="CI246" t="str">
        <f xml:space="preserve"> IF($CG$246 &gt;= $G$164, "1","0")</f>
        <v>0</v>
      </c>
      <c r="CJ246">
        <f xml:space="preserve"> IF( AND( $CH$246 = "1", $CI$246 = "1" ), 1, IF( AND( $CH$246 = "1", $CI$246 = "0" ), 2, IF( AND( $CH$246 = "0", $CI$246 = "1" ), 3, 4 ) ) )</f>
        <v>4</v>
      </c>
    </row>
    <row r="247" spans="80:88" x14ac:dyDescent="0.25">
      <c r="CB247" s="4">
        <v>8.6133327208308744E-16</v>
      </c>
      <c r="CC247" t="str">
        <f t="shared" si="18"/>
        <v>0</v>
      </c>
      <c r="CD247" t="str">
        <f xml:space="preserve"> IF($CB$247 &gt;= $G$140, "1","0")</f>
        <v>0</v>
      </c>
      <c r="CE247">
        <f xml:space="preserve"> IF( AND( $CC$247 = "1", $CD$247 = "1" ), 1, IF( AND( $CC$247 = "1", $CD$247 = "0" ), 2, IF( AND( $CC$247 = "0", $CD$247 = "1" ), 3, 4 ) ) )</f>
        <v>4</v>
      </c>
      <c r="CG247" s="4">
        <v>6.8593184585199181E-95</v>
      </c>
      <c r="CH247" t="str">
        <f>"0"</f>
        <v>0</v>
      </c>
      <c r="CI247" t="str">
        <f xml:space="preserve"> IF($CG$247 &gt;= $G$164, "1","0")</f>
        <v>0</v>
      </c>
      <c r="CJ247">
        <f xml:space="preserve"> IF( AND( $CH$247 = "1", $CI$247 = "1" ), 1, IF( AND( $CH$247 = "1", $CI$247 = "0" ), 2, IF( AND( $CH$247 = "0", $CI$247 = "1" ), 3, 4 ) ) )</f>
        <v>4</v>
      </c>
    </row>
    <row r="248" spans="80:88" x14ac:dyDescent="0.25">
      <c r="CB248" s="4">
        <v>5.2435889431427309E-32</v>
      </c>
      <c r="CC248" t="str">
        <f t="shared" si="18"/>
        <v>0</v>
      </c>
      <c r="CD248" t="str">
        <f xml:space="preserve"> IF($CB$248 &gt;= $G$140, "1","0")</f>
        <v>0</v>
      </c>
      <c r="CE248">
        <f xml:space="preserve"> IF( AND( $CC$248 = "1", $CD$248 = "1" ), 1, IF( AND( $CC$248 = "1", $CD$248 = "0" ), 2, IF( AND( $CC$248 = "0", $CD$248 = "1" ), 3, 4 ) ) )</f>
        <v>4</v>
      </c>
      <c r="CG248" s="4">
        <v>0.95960349590690386</v>
      </c>
      <c r="CH248" t="str">
        <f>"1"</f>
        <v>1</v>
      </c>
      <c r="CI248" t="str">
        <f xml:space="preserve"> IF($CG$248 &gt;= $G$164, "1","0")</f>
        <v>1</v>
      </c>
      <c r="CJ248">
        <f xml:space="preserve"> IF( AND( $CH$248 = "1", $CI$248 = "1" ), 1, IF( AND( $CH$248 = "1", $CI$248 = "0" ), 2, IF( AND( $CH$248 = "0", $CI$248 = "1" ), 3, 4 ) ) )</f>
        <v>1</v>
      </c>
    </row>
    <row r="249" spans="80:88" x14ac:dyDescent="0.25">
      <c r="CB249" s="4">
        <v>6.5390505612746367E-34</v>
      </c>
      <c r="CC249" t="str">
        <f t="shared" si="18"/>
        <v>0</v>
      </c>
      <c r="CD249" t="str">
        <f xml:space="preserve"> IF($CB$249 &gt;= $G$140, "1","0")</f>
        <v>0</v>
      </c>
      <c r="CE249">
        <f xml:space="preserve"> IF( AND( $CC$249 = "1", $CD$249 = "1" ), 1, IF( AND( $CC$249 = "1", $CD$249 = "0" ), 2, IF( AND( $CC$249 = "0", $CD$249 = "1" ), 3, 4 ) ) )</f>
        <v>4</v>
      </c>
      <c r="CG249" s="4">
        <v>0.99999999780689408</v>
      </c>
      <c r="CH249" t="str">
        <f>"1"</f>
        <v>1</v>
      </c>
      <c r="CI249" t="str">
        <f xml:space="preserve"> IF($CG$249 &gt;= $G$164, "1","0")</f>
        <v>1</v>
      </c>
      <c r="CJ249">
        <f xml:space="preserve"> IF( AND( $CH$249 = "1", $CI$249 = "1" ), 1, IF( AND( $CH$249 = "1", $CI$249 = "0" ), 2, IF( AND( $CH$249 = "0", $CI$249 = "1" ), 3, 4 ) ) )</f>
        <v>1</v>
      </c>
    </row>
    <row r="250" spans="80:88" x14ac:dyDescent="0.25">
      <c r="CB250" s="4">
        <v>1.1344877398233312E-55</v>
      </c>
      <c r="CC250" t="str">
        <f t="shared" si="18"/>
        <v>0</v>
      </c>
      <c r="CD250" t="str">
        <f xml:space="preserve"> IF($CB$250 &gt;= $G$140, "1","0")</f>
        <v>0</v>
      </c>
      <c r="CE250">
        <f xml:space="preserve"> IF( AND( $CC$250 = "1", $CD$250 = "1" ), 1, IF( AND( $CC$250 = "1", $CD$250 = "0" ), 2, IF( AND( $CC$250 = "0", $CD$250 = "1" ), 3, 4 ) ) )</f>
        <v>4</v>
      </c>
      <c r="CG250" s="4">
        <v>5.9301973037180766E-2</v>
      </c>
      <c r="CH250" t="str">
        <f>"0"</f>
        <v>0</v>
      </c>
      <c r="CI250" t="str">
        <f xml:space="preserve"> IF($CG$250 &gt;= $G$164, "1","0")</f>
        <v>0</v>
      </c>
      <c r="CJ250">
        <f xml:space="preserve"> IF( AND( $CH$250 = "1", $CI$250 = "1" ), 1, IF( AND( $CH$250 = "1", $CI$250 = "0" ), 2, IF( AND( $CH$250 = "0", $CI$250 = "1" ), 3, 4 ) ) )</f>
        <v>4</v>
      </c>
    </row>
    <row r="251" spans="80:88" x14ac:dyDescent="0.25">
      <c r="CB251" s="4">
        <v>2.7466473735123392E-84</v>
      </c>
      <c r="CC251" t="str">
        <f t="shared" si="18"/>
        <v>0</v>
      </c>
      <c r="CD251" t="str">
        <f xml:space="preserve"> IF($CB$251 &gt;= $G$140, "1","0")</f>
        <v>0</v>
      </c>
      <c r="CE251">
        <f xml:space="preserve"> IF( AND( $CC$251 = "1", $CD$251 = "1" ), 1, IF( AND( $CC$251 = "1", $CD$251 = "0" ), 2, IF( AND( $CC$251 = "0", $CD$251 = "1" ), 3, 4 ) ) )</f>
        <v>4</v>
      </c>
      <c r="CG251" s="4">
        <v>7.2790725713212499E-81</v>
      </c>
      <c r="CH251" t="str">
        <f>"0"</f>
        <v>0</v>
      </c>
      <c r="CI251" t="str">
        <f xml:space="preserve"> IF($CG$251 &gt;= $G$164, "1","0")</f>
        <v>0</v>
      </c>
      <c r="CJ251">
        <f xml:space="preserve"> IF( AND( $CH$251 = "1", $CI$251 = "1" ), 1, IF( AND( $CH$251 = "1", $CI$251 = "0" ), 2, IF( AND( $CH$251 = "0", $CI$251 = "1" ), 3, 4 ) ) )</f>
        <v>4</v>
      </c>
    </row>
    <row r="252" spans="80:88" x14ac:dyDescent="0.25">
      <c r="CB252" s="4">
        <v>4.054943127790604E-50</v>
      </c>
      <c r="CC252" t="str">
        <f t="shared" si="18"/>
        <v>0</v>
      </c>
      <c r="CD252" t="str">
        <f xml:space="preserve"> IF($CB$252 &gt;= $G$140, "1","0")</f>
        <v>0</v>
      </c>
      <c r="CE252">
        <f xml:space="preserve"> IF( AND( $CC$252 = "1", $CD$252 = "1" ), 1, IF( AND( $CC$252 = "1", $CD$252 = "0" ), 2, IF( AND( $CC$252 = "0", $CD$252 = "1" ), 3, 4 ) ) )</f>
        <v>4</v>
      </c>
      <c r="CG252" s="4">
        <v>1</v>
      </c>
      <c r="CH252" t="str">
        <f>"1"</f>
        <v>1</v>
      </c>
      <c r="CI252" t="str">
        <f xml:space="preserve"> IF($CG$252 &gt;= $G$164, "1","0")</f>
        <v>1</v>
      </c>
      <c r="CJ252">
        <f xml:space="preserve"> IF( AND( $CH$252 = "1", $CI$252 = "1" ), 1, IF( AND( $CH$252 = "1", $CI$252 = "0" ), 2, IF( AND( $CH$252 = "0", $CI$252 = "1" ), 3, 4 ) ) )</f>
        <v>1</v>
      </c>
    </row>
    <row r="253" spans="80:88" x14ac:dyDescent="0.25">
      <c r="CB253" s="4">
        <v>2.8132622803294472E-66</v>
      </c>
      <c r="CC253" t="str">
        <f t="shared" si="18"/>
        <v>0</v>
      </c>
      <c r="CD253" t="str">
        <f xml:space="preserve"> IF($CB$253 &gt;= $G$140, "1","0")</f>
        <v>0</v>
      </c>
      <c r="CE253">
        <f xml:space="preserve"> IF( AND( $CC$253 = "1", $CD$253 = "1" ), 1, IF( AND( $CC$253 = "1", $CD$253 = "0" ), 2, IF( AND( $CC$253 = "0", $CD$253 = "1" ), 3, 4 ) ) )</f>
        <v>4</v>
      </c>
      <c r="CG253" s="4">
        <v>9.9595541994234325E-7</v>
      </c>
      <c r="CH253" t="str">
        <f>"0"</f>
        <v>0</v>
      </c>
      <c r="CI253" t="str">
        <f xml:space="preserve"> IF($CG$253 &gt;= $G$164, "1","0")</f>
        <v>0</v>
      </c>
      <c r="CJ253">
        <f xml:space="preserve"> IF( AND( $CH$253 = "1", $CI$253 = "1" ), 1, IF( AND( $CH$253 = "1", $CI$253 = "0" ), 2, IF( AND( $CH$253 = "0", $CI$253 = "1" ), 3, 4 ) ) )</f>
        <v>4</v>
      </c>
    </row>
    <row r="254" spans="80:88" x14ac:dyDescent="0.25">
      <c r="CB254" s="4">
        <v>9.4910709567904699E-7</v>
      </c>
      <c r="CC254" t="str">
        <f t="shared" si="18"/>
        <v>0</v>
      </c>
      <c r="CD254" t="str">
        <f xml:space="preserve"> IF($CB$254 &gt;= $G$140, "1","0")</f>
        <v>0</v>
      </c>
      <c r="CE254">
        <f xml:space="preserve"> IF( AND( $CC$254 = "1", $CD$254 = "1" ), 1, IF( AND( $CC$254 = "1", $CD$254 = "0" ), 2, IF( AND( $CC$254 = "0", $CD$254 = "1" ), 3, 4 ) ) )</f>
        <v>4</v>
      </c>
      <c r="CG254" s="4">
        <v>1</v>
      </c>
      <c r="CH254" t="str">
        <f>"1"</f>
        <v>1</v>
      </c>
      <c r="CI254" t="str">
        <f xml:space="preserve"> IF($CG$254 &gt;= $G$164, "1","0")</f>
        <v>1</v>
      </c>
      <c r="CJ254">
        <f xml:space="preserve"> IF( AND( $CH$254 = "1", $CI$254 = "1" ), 1, IF( AND( $CH$254 = "1", $CI$254 = "0" ), 2, IF( AND( $CH$254 = "0", $CI$254 = "1" ), 3, 4 ) ) )</f>
        <v>1</v>
      </c>
    </row>
    <row r="255" spans="80:88" x14ac:dyDescent="0.25">
      <c r="CB255" s="4">
        <v>8.3400770118357606E-42</v>
      </c>
      <c r="CC255" t="str">
        <f t="shared" si="18"/>
        <v>0</v>
      </c>
      <c r="CD255" t="str">
        <f xml:space="preserve"> IF($CB$255 &gt;= $G$140, "1","0")</f>
        <v>0</v>
      </c>
      <c r="CE255">
        <f xml:space="preserve"> IF( AND( $CC$255 = "1", $CD$255 = "1" ), 1, IF( AND( $CC$255 = "1", $CD$255 = "0" ), 2, IF( AND( $CC$255 = "0", $CD$255 = "1" ), 3, 4 ) ) )</f>
        <v>4</v>
      </c>
      <c r="CG255" s="4">
        <v>1.7208776185612063E-82</v>
      </c>
      <c r="CH255" t="str">
        <f>"0"</f>
        <v>0</v>
      </c>
      <c r="CI255" t="str">
        <f xml:space="preserve"> IF($CG$255 &gt;= $G$164, "1","0")</f>
        <v>0</v>
      </c>
      <c r="CJ255">
        <f xml:space="preserve"> IF( AND( $CH$255 = "1", $CI$255 = "1" ), 1, IF( AND( $CH$255 = "1", $CI$255 = "0" ), 2, IF( AND( $CH$255 = "0", $CI$255 = "1" ), 3, 4 ) ) )</f>
        <v>4</v>
      </c>
    </row>
    <row r="256" spans="80:88" x14ac:dyDescent="0.25">
      <c r="CB256" s="4">
        <v>1</v>
      </c>
      <c r="CC256" t="str">
        <f>"1"</f>
        <v>1</v>
      </c>
      <c r="CD256" t="str">
        <f xml:space="preserve"> IF($CB$256 &gt;= $G$140, "1","0")</f>
        <v>1</v>
      </c>
      <c r="CE256">
        <f xml:space="preserve"> IF( AND( $CC$256 = "1", $CD$256 = "1" ), 1, IF( AND( $CC$256 = "1", $CD$256 = "0" ), 2, IF( AND( $CC$256 = "0", $CD$256 = "1" ), 3, 4 ) ) )</f>
        <v>1</v>
      </c>
      <c r="CG256" s="4">
        <v>1</v>
      </c>
      <c r="CH256" t="str">
        <f>"1"</f>
        <v>1</v>
      </c>
      <c r="CI256" t="str">
        <f xml:space="preserve"> IF($CG$256 &gt;= $G$164, "1","0")</f>
        <v>1</v>
      </c>
      <c r="CJ256">
        <f xml:space="preserve"> IF( AND( $CH$256 = "1", $CI$256 = "1" ), 1, IF( AND( $CH$256 = "1", $CI$256 = "0" ), 2, IF( AND( $CH$256 = "0", $CI$256 = "1" ), 3, 4 ) ) )</f>
        <v>1</v>
      </c>
    </row>
    <row r="257" spans="80:88" x14ac:dyDescent="0.25">
      <c r="CB257" s="4">
        <v>1.188717202649959E-31</v>
      </c>
      <c r="CC257" t="str">
        <f t="shared" ref="CC257:CC276" si="19">"0"</f>
        <v>0</v>
      </c>
      <c r="CD257" t="str">
        <f xml:space="preserve"> IF($CB$257 &gt;= $G$140, "1","0")</f>
        <v>0</v>
      </c>
      <c r="CE257">
        <f xml:space="preserve"> IF( AND( $CC$257 = "1", $CD$257 = "1" ), 1, IF( AND( $CC$257 = "1", $CD$257 = "0" ), 2, IF( AND( $CC$257 = "0", $CD$257 = "1" ), 3, 4 ) ) )</f>
        <v>4</v>
      </c>
      <c r="CG257" s="4">
        <v>9.2227738604783901E-68</v>
      </c>
      <c r="CH257" t="str">
        <f>"0"</f>
        <v>0</v>
      </c>
      <c r="CI257" t="str">
        <f xml:space="preserve"> IF($CG$257 &gt;= $G$164, "1","0")</f>
        <v>0</v>
      </c>
      <c r="CJ257">
        <f xml:space="preserve"> IF( AND( $CH$257 = "1", $CI$257 = "1" ), 1, IF( AND( $CH$257 = "1", $CI$257 = "0" ), 2, IF( AND( $CH$257 = "0", $CI$257 = "1" ), 3, 4 ) ) )</f>
        <v>4</v>
      </c>
    </row>
    <row r="258" spans="80:88" x14ac:dyDescent="0.25">
      <c r="CB258" s="4">
        <v>2.5423829324995051E-5</v>
      </c>
      <c r="CC258" t="str">
        <f t="shared" si="19"/>
        <v>0</v>
      </c>
      <c r="CD258" t="str">
        <f xml:space="preserve"> IF($CB$258 &gt;= $G$140, "1","0")</f>
        <v>0</v>
      </c>
      <c r="CE258">
        <f xml:space="preserve"> IF( AND( $CC$258 = "1", $CD$258 = "1" ), 1, IF( AND( $CC$258 = "1", $CD$258 = "0" ), 2, IF( AND( $CC$258 = "0", $CD$258 = "1" ), 3, 4 ) ) )</f>
        <v>4</v>
      </c>
      <c r="CG258" s="4">
        <v>1</v>
      </c>
      <c r="CH258" t="str">
        <f>"1"</f>
        <v>1</v>
      </c>
      <c r="CI258" t="str">
        <f xml:space="preserve"> IF($CG$258 &gt;= $G$164, "1","0")</f>
        <v>1</v>
      </c>
      <c r="CJ258">
        <f xml:space="preserve"> IF( AND( $CH$258 = "1", $CI$258 = "1" ), 1, IF( AND( $CH$258 = "1", $CI$258 = "0" ), 2, IF( AND( $CH$258 = "0", $CI$258 = "1" ), 3, 4 ) ) )</f>
        <v>1</v>
      </c>
    </row>
    <row r="259" spans="80:88" x14ac:dyDescent="0.25">
      <c r="CB259" s="4">
        <v>1.5812985620778109E-38</v>
      </c>
      <c r="CC259" t="str">
        <f t="shared" si="19"/>
        <v>0</v>
      </c>
      <c r="CD259" t="str">
        <f xml:space="preserve"> IF($CB$259 &gt;= $G$140, "1","0")</f>
        <v>0</v>
      </c>
      <c r="CE259">
        <f xml:space="preserve"> IF( AND( $CC$259 = "1", $CD$259 = "1" ), 1, IF( AND( $CC$259 = "1", $CD$259 = "0" ), 2, IF( AND( $CC$259 = "0", $CD$259 = "1" ), 3, 4 ) ) )</f>
        <v>4</v>
      </c>
      <c r="CG259" s="4">
        <v>1.4733050706883093E-94</v>
      </c>
      <c r="CH259" t="str">
        <f>"0"</f>
        <v>0</v>
      </c>
      <c r="CI259" t="str">
        <f xml:space="preserve"> IF($CG$259 &gt;= $G$164, "1","0")</f>
        <v>0</v>
      </c>
      <c r="CJ259">
        <f xml:space="preserve"> IF( AND( $CH$259 = "1", $CI$259 = "1" ), 1, IF( AND( $CH$259 = "1", $CI$259 = "0" ), 2, IF( AND( $CH$259 = "0", $CI$259 = "1" ), 3, 4 ) ) )</f>
        <v>4</v>
      </c>
    </row>
    <row r="260" spans="80:88" x14ac:dyDescent="0.25">
      <c r="CB260" s="4">
        <v>5.8563958789290376E-27</v>
      </c>
      <c r="CC260" t="str">
        <f t="shared" si="19"/>
        <v>0</v>
      </c>
      <c r="CD260" t="str">
        <f xml:space="preserve"> IF($CB$260 &gt;= $G$140, "1","0")</f>
        <v>0</v>
      </c>
      <c r="CE260">
        <f xml:space="preserve"> IF( AND( $CC$260 = "1", $CD$260 = "1" ), 1, IF( AND( $CC$260 = "1", $CD$260 = "0" ), 2, IF( AND( $CC$260 = "0", $CD$260 = "1" ), 3, 4 ) ) )</f>
        <v>4</v>
      </c>
      <c r="CG260" s="4">
        <v>0.88715330472504905</v>
      </c>
      <c r="CH260" t="str">
        <f>"1"</f>
        <v>1</v>
      </c>
      <c r="CI260" t="str">
        <f xml:space="preserve"> IF($CG$260 &gt;= $G$164, "1","0")</f>
        <v>1</v>
      </c>
      <c r="CJ260">
        <f xml:space="preserve"> IF( AND( $CH$260 = "1", $CI$260 = "1" ), 1, IF( AND( $CH$260 = "1", $CI$260 = "0" ), 2, IF( AND( $CH$260 = "0", $CI$260 = "1" ), 3, 4 ) ) )</f>
        <v>1</v>
      </c>
    </row>
    <row r="261" spans="80:88" x14ac:dyDescent="0.25">
      <c r="CB261" s="4">
        <v>1.668439496430132E-77</v>
      </c>
      <c r="CC261" t="str">
        <f t="shared" si="19"/>
        <v>0</v>
      </c>
      <c r="CD261" t="str">
        <f xml:space="preserve"> IF($CB$261 &gt;= $G$140, "1","0")</f>
        <v>0</v>
      </c>
      <c r="CE261">
        <f xml:space="preserve"> IF( AND( $CC$261 = "1", $CD$261 = "1" ), 1, IF( AND( $CC$261 = "1", $CD$261 = "0" ), 2, IF( AND( $CC$261 = "0", $CD$261 = "1" ), 3, 4 ) ) )</f>
        <v>4</v>
      </c>
      <c r="CG261" s="4">
        <v>8.3440437540478083E-22</v>
      </c>
      <c r="CH261" t="str">
        <f t="shared" ref="CH261:CH267" si="20">"0"</f>
        <v>0</v>
      </c>
      <c r="CI261" t="str">
        <f xml:space="preserve"> IF($CG$261 &gt;= $G$164, "1","0")</f>
        <v>0</v>
      </c>
      <c r="CJ261">
        <f xml:space="preserve"> IF( AND( $CH$261 = "1", $CI$261 = "1" ), 1, IF( AND( $CH$261 = "1", $CI$261 = "0" ), 2, IF( AND( $CH$261 = "0", $CI$261 = "1" ), 3, 4 ) ) )</f>
        <v>4</v>
      </c>
    </row>
    <row r="262" spans="80:88" x14ac:dyDescent="0.25">
      <c r="CB262" s="4">
        <v>3.4290075136184787E-36</v>
      </c>
      <c r="CC262" t="str">
        <f t="shared" si="19"/>
        <v>0</v>
      </c>
      <c r="CD262" t="str">
        <f xml:space="preserve"> IF($CB$262 &gt;= $G$140, "1","0")</f>
        <v>0</v>
      </c>
      <c r="CE262">
        <f xml:space="preserve"> IF( AND( $CC$262 = "1", $CD$262 = "1" ), 1, IF( AND( $CC$262 = "1", $CD$262 = "0" ), 2, IF( AND( $CC$262 = "0", $CD$262 = "1" ), 3, 4 ) ) )</f>
        <v>4</v>
      </c>
      <c r="CG262" s="4">
        <v>8.1257613744148231E-54</v>
      </c>
      <c r="CH262" t="str">
        <f t="shared" si="20"/>
        <v>0</v>
      </c>
      <c r="CI262" t="str">
        <f xml:space="preserve"> IF($CG$262 &gt;= $G$164, "1","0")</f>
        <v>0</v>
      </c>
      <c r="CJ262">
        <f xml:space="preserve"> IF( AND( $CH$262 = "1", $CI$262 = "1" ), 1, IF( AND( $CH$262 = "1", $CI$262 = "0" ), 2, IF( AND( $CH$262 = "0", $CI$262 = "1" ), 3, 4 ) ) )</f>
        <v>4</v>
      </c>
    </row>
    <row r="263" spans="80:88" x14ac:dyDescent="0.25">
      <c r="CB263" s="4">
        <v>2.3473272761984139E-54</v>
      </c>
      <c r="CC263" t="str">
        <f t="shared" si="19"/>
        <v>0</v>
      </c>
      <c r="CD263" t="str">
        <f xml:space="preserve"> IF($CB$263 &gt;= $G$140, "1","0")</f>
        <v>0</v>
      </c>
      <c r="CE263">
        <f xml:space="preserve"> IF( AND( $CC$263 = "1", $CD$263 = "1" ), 1, IF( AND( $CC$263 = "1", $CD$263 = "0" ), 2, IF( AND( $CC$263 = "0", $CD$263 = "1" ), 3, 4 ) ) )</f>
        <v>4</v>
      </c>
      <c r="CG263" s="4">
        <v>7.546327198512283E-56</v>
      </c>
      <c r="CH263" t="str">
        <f t="shared" si="20"/>
        <v>0</v>
      </c>
      <c r="CI263" t="str">
        <f xml:space="preserve"> IF($CG$263 &gt;= $G$164, "1","0")</f>
        <v>0</v>
      </c>
      <c r="CJ263">
        <f xml:space="preserve"> IF( AND( $CH$263 = "1", $CI$263 = "1" ), 1, IF( AND( $CH$263 = "1", $CI$263 = "0" ), 2, IF( AND( $CH$263 = "0", $CI$263 = "1" ), 3, 4 ) ) )</f>
        <v>4</v>
      </c>
    </row>
    <row r="264" spans="80:88" x14ac:dyDescent="0.25">
      <c r="CB264" s="4">
        <v>4.2560007171905639E-53</v>
      </c>
      <c r="CC264" t="str">
        <f t="shared" si="19"/>
        <v>0</v>
      </c>
      <c r="CD264" t="str">
        <f xml:space="preserve"> IF($CB$264 &gt;= $G$140, "1","0")</f>
        <v>0</v>
      </c>
      <c r="CE264">
        <f xml:space="preserve"> IF( AND( $CC$264 = "1", $CD$264 = "1" ), 1, IF( AND( $CC$264 = "1", $CD$264 = "0" ), 2, IF( AND( $CC$264 = "0", $CD$264 = "1" ), 3, 4 ) ) )</f>
        <v>4</v>
      </c>
      <c r="CG264" s="4">
        <v>1.5734162547500501E-30</v>
      </c>
      <c r="CH264" t="str">
        <f t="shared" si="20"/>
        <v>0</v>
      </c>
      <c r="CI264" t="str">
        <f xml:space="preserve"> IF($CG$264 &gt;= $G$164, "1","0")</f>
        <v>0</v>
      </c>
      <c r="CJ264">
        <f xml:space="preserve"> IF( AND( $CH$264 = "1", $CI$264 = "1" ), 1, IF( AND( $CH$264 = "1", $CI$264 = "0" ), 2, IF( AND( $CH$264 = "0", $CI$264 = "1" ), 3, 4 ) ) )</f>
        <v>4</v>
      </c>
    </row>
    <row r="265" spans="80:88" x14ac:dyDescent="0.25">
      <c r="CB265" s="4">
        <v>1.917369947179039E-56</v>
      </c>
      <c r="CC265" t="str">
        <f t="shared" si="19"/>
        <v>0</v>
      </c>
      <c r="CD265" t="str">
        <f xml:space="preserve"> IF($CB$265 &gt;= $G$140, "1","0")</f>
        <v>0</v>
      </c>
      <c r="CE265">
        <f xml:space="preserve"> IF( AND( $CC$265 = "1", $CD$265 = "1" ), 1, IF( AND( $CC$265 = "1", $CD$265 = "0" ), 2, IF( AND( $CC$265 = "0", $CD$265 = "1" ), 3, 4 ) ) )</f>
        <v>4</v>
      </c>
      <c r="CG265" s="4">
        <v>2.0538293403492912E-18</v>
      </c>
      <c r="CH265" t="str">
        <f t="shared" si="20"/>
        <v>0</v>
      </c>
      <c r="CI265" t="str">
        <f xml:space="preserve"> IF($CG$265 &gt;= $G$164, "1","0")</f>
        <v>0</v>
      </c>
      <c r="CJ265">
        <f xml:space="preserve"> IF( AND( $CH$265 = "1", $CI$265 = "1" ), 1, IF( AND( $CH$265 = "1", $CI$265 = "0" ), 2, IF( AND( $CH$265 = "0", $CI$265 = "1" ), 3, 4 ) ) )</f>
        <v>4</v>
      </c>
    </row>
    <row r="266" spans="80:88" x14ac:dyDescent="0.25">
      <c r="CB266" s="4">
        <v>1.4677549137940283E-51</v>
      </c>
      <c r="CC266" t="str">
        <f t="shared" si="19"/>
        <v>0</v>
      </c>
      <c r="CD266" t="str">
        <f xml:space="preserve"> IF($CB$266 &gt;= $G$140, "1","0")</f>
        <v>0</v>
      </c>
      <c r="CE266">
        <f xml:space="preserve"> IF( AND( $CC$266 = "1", $CD$266 = "1" ), 1, IF( AND( $CC$266 = "1", $CD$266 = "0" ), 2, IF( AND( $CC$266 = "0", $CD$266 = "1" ), 3, 4 ) ) )</f>
        <v>4</v>
      </c>
      <c r="CG266" s="4">
        <v>6.8995381676786721E-63</v>
      </c>
      <c r="CH266" t="str">
        <f t="shared" si="20"/>
        <v>0</v>
      </c>
      <c r="CI266" t="str">
        <f xml:space="preserve"> IF($CG$266 &gt;= $G$164, "1","0")</f>
        <v>0</v>
      </c>
      <c r="CJ266">
        <f xml:space="preserve"> IF( AND( $CH$266 = "1", $CI$266 = "1" ), 1, IF( AND( $CH$266 = "1", $CI$266 = "0" ), 2, IF( AND( $CH$266 = "0", $CI$266 = "1" ), 3, 4 ) ) )</f>
        <v>4</v>
      </c>
    </row>
    <row r="267" spans="80:88" x14ac:dyDescent="0.25">
      <c r="CB267" s="4">
        <v>2.4061743104964809E-19</v>
      </c>
      <c r="CC267" t="str">
        <f t="shared" si="19"/>
        <v>0</v>
      </c>
      <c r="CD267" t="str">
        <f xml:space="preserve"> IF($CB$267 &gt;= $G$140, "1","0")</f>
        <v>0</v>
      </c>
      <c r="CE267">
        <f xml:space="preserve"> IF( AND( $CC$267 = "1", $CD$267 = "1" ), 1, IF( AND( $CC$267 = "1", $CD$267 = "0" ), 2, IF( AND( $CC$267 = "0", $CD$267 = "1" ), 3, 4 ) ) )</f>
        <v>4</v>
      </c>
      <c r="CG267" s="4">
        <v>8.6991624125435834E-90</v>
      </c>
      <c r="CH267" t="str">
        <f t="shared" si="20"/>
        <v>0</v>
      </c>
      <c r="CI267" t="str">
        <f xml:space="preserve"> IF($CG$267 &gt;= $G$164, "1","0")</f>
        <v>0</v>
      </c>
      <c r="CJ267">
        <f xml:space="preserve"> IF( AND( $CH$267 = "1", $CI$267 = "1" ), 1, IF( AND( $CH$267 = "1", $CI$267 = "0" ), 2, IF( AND( $CH$267 = "0", $CI$267 = "1" ), 3, 4 ) ) )</f>
        <v>4</v>
      </c>
    </row>
    <row r="268" spans="80:88" x14ac:dyDescent="0.25">
      <c r="CB268" s="4">
        <v>8.0785387646415292E-21</v>
      </c>
      <c r="CC268" t="str">
        <f t="shared" si="19"/>
        <v>0</v>
      </c>
      <c r="CD268" t="str">
        <f xml:space="preserve"> IF($CB$268 &gt;= $G$140, "1","0")</f>
        <v>0</v>
      </c>
      <c r="CE268">
        <f xml:space="preserve"> IF( AND( $CC$268 = "1", $CD$268 = "1" ), 1, IF( AND( $CC$268 = "1", $CD$268 = "0" ), 2, IF( AND( $CC$268 = "0", $CD$268 = "1" ), 3, 4 ) ) )</f>
        <v>4</v>
      </c>
      <c r="CG268" s="4">
        <v>1</v>
      </c>
      <c r="CH268" t="str">
        <f>"1"</f>
        <v>1</v>
      </c>
      <c r="CI268" t="str">
        <f xml:space="preserve"> IF($CG$268 &gt;= $G$164, "1","0")</f>
        <v>1</v>
      </c>
      <c r="CJ268">
        <f xml:space="preserve"> IF( AND( $CH$268 = "1", $CI$268 = "1" ), 1, IF( AND( $CH$268 = "1", $CI$268 = "0" ), 2, IF( AND( $CH$268 = "0", $CI$268 = "1" ), 3, 4 ) ) )</f>
        <v>1</v>
      </c>
    </row>
    <row r="269" spans="80:88" x14ac:dyDescent="0.25">
      <c r="CB269" s="4">
        <v>2.9040094449257611E-44</v>
      </c>
      <c r="CC269" t="str">
        <f t="shared" si="19"/>
        <v>0</v>
      </c>
      <c r="CD269" t="str">
        <f xml:space="preserve"> IF($CB$269 &gt;= $G$140, "1","0")</f>
        <v>0</v>
      </c>
      <c r="CE269">
        <f xml:space="preserve"> IF( AND( $CC$269 = "1", $CD$269 = "1" ), 1, IF( AND( $CC$269 = "1", $CD$269 = "0" ), 2, IF( AND( $CC$269 = "0", $CD$269 = "1" ), 3, 4 ) ) )</f>
        <v>4</v>
      </c>
      <c r="CG269" s="4">
        <v>4.1396631346285452E-42</v>
      </c>
      <c r="CH269" t="str">
        <f>"0"</f>
        <v>0</v>
      </c>
      <c r="CI269" t="str">
        <f xml:space="preserve"> IF($CG$269 &gt;= $G$164, "1","0")</f>
        <v>0</v>
      </c>
      <c r="CJ269">
        <f xml:space="preserve"> IF( AND( $CH$269 = "1", $CI$269 = "1" ), 1, IF( AND( $CH$269 = "1", $CI$269 = "0" ), 2, IF( AND( $CH$269 = "0", $CI$269 = "1" ), 3, 4 ) ) )</f>
        <v>4</v>
      </c>
    </row>
    <row r="270" spans="80:88" x14ac:dyDescent="0.25">
      <c r="CB270" s="4">
        <v>2.1104989132117243E-11</v>
      </c>
      <c r="CC270" t="str">
        <f t="shared" si="19"/>
        <v>0</v>
      </c>
      <c r="CD270" t="str">
        <f xml:space="preserve"> IF($CB$270 &gt;= $G$140, "1","0")</f>
        <v>0</v>
      </c>
      <c r="CE270">
        <f xml:space="preserve"> IF( AND( $CC$270 = "1", $CD$270 = "1" ), 1, IF( AND( $CC$270 = "1", $CD$270 = "0" ), 2, IF( AND( $CC$270 = "0", $CD$270 = "1" ), 3, 4 ) ) )</f>
        <v>4</v>
      </c>
      <c r="CG270" s="4">
        <v>1</v>
      </c>
      <c r="CH270" t="str">
        <f>"1"</f>
        <v>1</v>
      </c>
      <c r="CI270" t="str">
        <f xml:space="preserve"> IF($CG$270 &gt;= $G$164, "1","0")</f>
        <v>1</v>
      </c>
      <c r="CJ270">
        <f xml:space="preserve"> IF( AND( $CH$270 = "1", $CI$270 = "1" ), 1, IF( AND( $CH$270 = "1", $CI$270 = "0" ), 2, IF( AND( $CH$270 = "0", $CI$270 = "1" ), 3, 4 ) ) )</f>
        <v>1</v>
      </c>
    </row>
    <row r="271" spans="80:88" x14ac:dyDescent="0.25">
      <c r="CB271" s="4">
        <v>2.0140805843580645E-40</v>
      </c>
      <c r="CC271" t="str">
        <f t="shared" si="19"/>
        <v>0</v>
      </c>
      <c r="CD271" t="str">
        <f xml:space="preserve"> IF($CB$271 &gt;= $G$140, "1","0")</f>
        <v>0</v>
      </c>
      <c r="CE271">
        <f xml:space="preserve"> IF( AND( $CC$271 = "1", $CD$271 = "1" ), 1, IF( AND( $CC$271 = "1", $CD$271 = "0" ), 2, IF( AND( $CC$271 = "0", $CD$271 = "1" ), 3, 4 ) ) )</f>
        <v>4</v>
      </c>
      <c r="CG271" s="4">
        <v>7.7039160537591852E-7</v>
      </c>
      <c r="CH271" t="str">
        <f>"0"</f>
        <v>0</v>
      </c>
      <c r="CI271" t="str">
        <f xml:space="preserve"> IF($CG$271 &gt;= $G$164, "1","0")</f>
        <v>0</v>
      </c>
      <c r="CJ271">
        <f xml:space="preserve"> IF( AND( $CH$271 = "1", $CI$271 = "1" ), 1, IF( AND( $CH$271 = "1", $CI$271 = "0" ), 2, IF( AND( $CH$271 = "0", $CI$271 = "1" ), 3, 4 ) ) )</f>
        <v>4</v>
      </c>
    </row>
    <row r="272" spans="80:88" x14ac:dyDescent="0.25">
      <c r="CB272" s="4">
        <v>1.4809767726202097E-27</v>
      </c>
      <c r="CC272" t="str">
        <f t="shared" si="19"/>
        <v>0</v>
      </c>
      <c r="CD272" t="str">
        <f xml:space="preserve"> IF($CB$272 &gt;= $G$140, "1","0")</f>
        <v>0</v>
      </c>
      <c r="CE272">
        <f xml:space="preserve"> IF( AND( $CC$272 = "1", $CD$272 = "1" ), 1, IF( AND( $CC$272 = "1", $CD$272 = "0" ), 2, IF( AND( $CC$272 = "0", $CD$272 = "1" ), 3, 4 ) ) )</f>
        <v>4</v>
      </c>
      <c r="CG272" s="4">
        <v>1</v>
      </c>
      <c r="CH272" t="str">
        <f>"1"</f>
        <v>1</v>
      </c>
      <c r="CI272" t="str">
        <f xml:space="preserve"> IF($CG$272 &gt;= $G$164, "1","0")</f>
        <v>1</v>
      </c>
      <c r="CJ272">
        <f xml:space="preserve"> IF( AND( $CH$272 = "1", $CI$272 = "1" ), 1, IF( AND( $CH$272 = "1", $CI$272 = "0" ), 2, IF( AND( $CH$272 = "0", $CI$272 = "1" ), 3, 4 ) ) )</f>
        <v>1</v>
      </c>
    </row>
    <row r="273" spans="80:88" x14ac:dyDescent="0.25">
      <c r="CB273" s="4">
        <v>1.6280485823287744E-13</v>
      </c>
      <c r="CC273" t="str">
        <f t="shared" si="19"/>
        <v>0</v>
      </c>
      <c r="CD273" t="str">
        <f xml:space="preserve"> IF($CB$273 &gt;= $G$140, "1","0")</f>
        <v>0</v>
      </c>
      <c r="CE273">
        <f xml:space="preserve"> IF( AND( $CC$273 = "1", $CD$273 = "1" ), 1, IF( AND( $CC$273 = "1", $CD$273 = "0" ), 2, IF( AND( $CC$273 = "0", $CD$273 = "1" ), 3, 4 ) ) )</f>
        <v>4</v>
      </c>
      <c r="CG273" s="4">
        <v>8.3608895964792766E-57</v>
      </c>
      <c r="CH273" t="str">
        <f t="shared" ref="CH273:CH279" si="21">"0"</f>
        <v>0</v>
      </c>
      <c r="CI273" t="str">
        <f xml:space="preserve"> IF($CG$273 &gt;= $G$164, "1","0")</f>
        <v>0</v>
      </c>
      <c r="CJ273">
        <f xml:space="preserve"> IF( AND( $CH$273 = "1", $CI$273 = "1" ), 1, IF( AND( $CH$273 = "1", $CI$273 = "0" ), 2, IF( AND( $CH$273 = "0", $CI$273 = "1" ), 3, 4 ) ) )</f>
        <v>4</v>
      </c>
    </row>
    <row r="274" spans="80:88" x14ac:dyDescent="0.25">
      <c r="CB274" s="4">
        <v>6.4303027364428289E-58</v>
      </c>
      <c r="CC274" t="str">
        <f t="shared" si="19"/>
        <v>0</v>
      </c>
      <c r="CD274" t="str">
        <f xml:space="preserve"> IF($CB$274 &gt;= $G$140, "1","0")</f>
        <v>0</v>
      </c>
      <c r="CE274">
        <f xml:space="preserve"> IF( AND( $CC$274 = "1", $CD$274 = "1" ), 1, IF( AND( $CC$274 = "1", $CD$274 = "0" ), 2, IF( AND( $CC$274 = "0", $CD$274 = "1" ), 3, 4 ) ) )</f>
        <v>4</v>
      </c>
      <c r="CG274" s="4">
        <v>1.5280444990269701E-51</v>
      </c>
      <c r="CH274" t="str">
        <f t="shared" si="21"/>
        <v>0</v>
      </c>
      <c r="CI274" t="str">
        <f xml:space="preserve"> IF($CG$274 &gt;= $G$164, "1","0")</f>
        <v>0</v>
      </c>
      <c r="CJ274">
        <f xml:space="preserve"> IF( AND( $CH$274 = "1", $CI$274 = "1" ), 1, IF( AND( $CH$274 = "1", $CI$274 = "0" ), 2, IF( AND( $CH$274 = "0", $CI$274 = "1" ), 3, 4 ) ) )</f>
        <v>4</v>
      </c>
    </row>
    <row r="275" spans="80:88" x14ac:dyDescent="0.25">
      <c r="CB275" s="4">
        <v>5.3124247102776772E-32</v>
      </c>
      <c r="CC275" t="str">
        <f t="shared" si="19"/>
        <v>0</v>
      </c>
      <c r="CD275" t="str">
        <f xml:space="preserve"> IF($CB$275 &gt;= $G$140, "1","0")</f>
        <v>0</v>
      </c>
      <c r="CE275">
        <f xml:space="preserve"> IF( AND( $CC$275 = "1", $CD$275 = "1" ), 1, IF( AND( $CC$275 = "1", $CD$275 = "0" ), 2, IF( AND( $CC$275 = "0", $CD$275 = "1" ), 3, 4 ) ) )</f>
        <v>4</v>
      </c>
      <c r="CG275" s="4">
        <v>2.9270537518004921E-63</v>
      </c>
      <c r="CH275" t="str">
        <f t="shared" si="21"/>
        <v>0</v>
      </c>
      <c r="CI275" t="str">
        <f xml:space="preserve"> IF($CG$275 &gt;= $G$164, "1","0")</f>
        <v>0</v>
      </c>
      <c r="CJ275">
        <f xml:space="preserve"> IF( AND( $CH$275 = "1", $CI$275 = "1" ), 1, IF( AND( $CH$275 = "1", $CI$275 = "0" ), 2, IF( AND( $CH$275 = "0", $CI$275 = "1" ), 3, 4 ) ) )</f>
        <v>4</v>
      </c>
    </row>
    <row r="276" spans="80:88" x14ac:dyDescent="0.25">
      <c r="CB276" s="4">
        <v>5.9701026973890863E-26</v>
      </c>
      <c r="CC276" t="str">
        <f t="shared" si="19"/>
        <v>0</v>
      </c>
      <c r="CD276" t="str">
        <f xml:space="preserve"> IF($CB$276 &gt;= $G$140, "1","0")</f>
        <v>0</v>
      </c>
      <c r="CE276">
        <f xml:space="preserve"> IF( AND( $CC$276 = "1", $CD$276 = "1" ), 1, IF( AND( $CC$276 = "1", $CD$276 = "0" ), 2, IF( AND( $CC$276 = "0", $CD$276 = "1" ), 3, 4 ) ) )</f>
        <v>4</v>
      </c>
      <c r="CG276" s="4">
        <v>0.99999999670431206</v>
      </c>
      <c r="CH276" t="str">
        <f t="shared" si="21"/>
        <v>0</v>
      </c>
      <c r="CI276" t="str">
        <f xml:space="preserve"> IF($CG$276 &gt;= $G$164, "1","0")</f>
        <v>1</v>
      </c>
      <c r="CJ276">
        <f xml:space="preserve"> IF( AND( $CH$276 = "1", $CI$276 = "1" ), 1, IF( AND( $CH$276 = "1", $CI$276 = "0" ), 2, IF( AND( $CH$276 = "0", $CI$276 = "1" ), 3, 4 ) ) )</f>
        <v>3</v>
      </c>
    </row>
    <row r="277" spans="80:88" x14ac:dyDescent="0.25">
      <c r="CB277" s="4">
        <v>0.99999999999245692</v>
      </c>
      <c r="CC277" t="str">
        <f>"1"</f>
        <v>1</v>
      </c>
      <c r="CD277" t="str">
        <f xml:space="preserve"> IF($CB$277 &gt;= $G$140, "1","0")</f>
        <v>1</v>
      </c>
      <c r="CE277">
        <f xml:space="preserve"> IF( AND( $CC$277 = "1", $CD$277 = "1" ), 1, IF( AND( $CC$277 = "1", $CD$277 = "0" ), 2, IF( AND( $CC$277 = "0", $CD$277 = "1" ), 3, 4 ) ) )</f>
        <v>1</v>
      </c>
      <c r="CG277" s="4">
        <v>1.1808337578562283E-13</v>
      </c>
      <c r="CH277" t="str">
        <f t="shared" si="21"/>
        <v>0</v>
      </c>
      <c r="CI277" t="str">
        <f xml:space="preserve"> IF($CG$277 &gt;= $G$164, "1","0")</f>
        <v>0</v>
      </c>
      <c r="CJ277">
        <f xml:space="preserve"> IF( AND( $CH$277 = "1", $CI$277 = "1" ), 1, IF( AND( $CH$277 = "1", $CI$277 = "0" ), 2, IF( AND( $CH$277 = "0", $CI$277 = "1" ), 3, 4 ) ) )</f>
        <v>4</v>
      </c>
    </row>
    <row r="278" spans="80:88" x14ac:dyDescent="0.25">
      <c r="CB278" s="4">
        <v>1.9521193040152565E-34</v>
      </c>
      <c r="CC278" t="str">
        <f>"0"</f>
        <v>0</v>
      </c>
      <c r="CD278" t="str">
        <f xml:space="preserve"> IF($CB$278 &gt;= $G$140, "1","0")</f>
        <v>0</v>
      </c>
      <c r="CE278">
        <f xml:space="preserve"> IF( AND( $CC$278 = "1", $CD$278 = "1" ), 1, IF( AND( $CC$278 = "1", $CD$278 = "0" ), 2, IF( AND( $CC$278 = "0", $CD$278 = "1" ), 3, 4 ) ) )</f>
        <v>4</v>
      </c>
      <c r="CG278" s="4">
        <v>6.4139195180015776E-75</v>
      </c>
      <c r="CH278" t="str">
        <f t="shared" si="21"/>
        <v>0</v>
      </c>
      <c r="CI278" t="str">
        <f xml:space="preserve"> IF($CG$278 &gt;= $G$164, "1","0")</f>
        <v>0</v>
      </c>
      <c r="CJ278">
        <f xml:space="preserve"> IF( AND( $CH$278 = "1", $CI$278 = "1" ), 1, IF( AND( $CH$278 = "1", $CI$278 = "0" ), 2, IF( AND( $CH$278 = "0", $CI$278 = "1" ), 3, 4 ) ) )</f>
        <v>4</v>
      </c>
    </row>
    <row r="279" spans="80:88" x14ac:dyDescent="0.25">
      <c r="CB279" s="4">
        <v>8.01560708016713E-39</v>
      </c>
      <c r="CC279" t="str">
        <f>"0"</f>
        <v>0</v>
      </c>
      <c r="CD279" t="str">
        <f xml:space="preserve"> IF($CB$279 &gt;= $G$140, "1","0")</f>
        <v>0</v>
      </c>
      <c r="CE279">
        <f xml:space="preserve"> IF( AND( $CC$279 = "1", $CD$279 = "1" ), 1, IF( AND( $CC$279 = "1", $CD$279 = "0" ), 2, IF( AND( $CC$279 = "0", $CD$279 = "1" ), 3, 4 ) ) )</f>
        <v>4</v>
      </c>
      <c r="CG279" s="4">
        <v>1.1017841373739579E-71</v>
      </c>
      <c r="CH279" t="str">
        <f t="shared" si="21"/>
        <v>0</v>
      </c>
      <c r="CI279" t="str">
        <f xml:space="preserve"> IF($CG$279 &gt;= $G$164, "1","0")</f>
        <v>0</v>
      </c>
      <c r="CJ279">
        <f xml:space="preserve"> IF( AND( $CH$279 = "1", $CI$279 = "1" ), 1, IF( AND( $CH$279 = "1", $CI$279 = "0" ), 2, IF( AND( $CH$279 = "0", $CI$279 = "1" ), 3, 4 ) ) )</f>
        <v>4</v>
      </c>
    </row>
    <row r="280" spans="80:88" x14ac:dyDescent="0.25">
      <c r="CB280" s="4">
        <v>2.5325842382407266E-54</v>
      </c>
      <c r="CC280" t="str">
        <f>"0"</f>
        <v>0</v>
      </c>
      <c r="CD280" t="str">
        <f xml:space="preserve"> IF($CB$280 &gt;= $G$140, "1","0")</f>
        <v>0</v>
      </c>
      <c r="CE280">
        <f xml:space="preserve"> IF( AND( $CC$280 = "1", $CD$280 = "1" ), 1, IF( AND( $CC$280 = "1", $CD$280 = "0" ), 2, IF( AND( $CC$280 = "0", $CD$280 = "1" ), 3, 4 ) ) )</f>
        <v>4</v>
      </c>
      <c r="CG280" s="4">
        <v>1</v>
      </c>
      <c r="CH280" t="str">
        <f>"1"</f>
        <v>1</v>
      </c>
      <c r="CI280" t="str">
        <f xml:space="preserve"> IF($CG$280 &gt;= $G$164, "1","0")</f>
        <v>1</v>
      </c>
      <c r="CJ280">
        <f xml:space="preserve"> IF( AND( $CH$280 = "1", $CI$280 = "1" ), 1, IF( AND( $CH$280 = "1", $CI$280 = "0" ), 2, IF( AND( $CH$280 = "0", $CI$280 = "1" ), 3, 4 ) ) )</f>
        <v>1</v>
      </c>
    </row>
    <row r="281" spans="80:88" x14ac:dyDescent="0.25">
      <c r="CB281" s="4">
        <v>1</v>
      </c>
      <c r="CC281" t="str">
        <f>"1"</f>
        <v>1</v>
      </c>
      <c r="CD281" t="str">
        <f xml:space="preserve"> IF($CB$281 &gt;= $G$140, "1","0")</f>
        <v>1</v>
      </c>
      <c r="CE281">
        <f xml:space="preserve"> IF( AND( $CC$281 = "1", $CD$281 = "1" ), 1, IF( AND( $CC$281 = "1", $CD$281 = "0" ), 2, IF( AND( $CC$281 = "0", $CD$281 = "1" ), 3, 4 ) ) )</f>
        <v>1</v>
      </c>
      <c r="CG281" s="4">
        <v>5.0619530945461186E-71</v>
      </c>
      <c r="CH281" t="str">
        <f>"0"</f>
        <v>0</v>
      </c>
      <c r="CI281" t="str">
        <f xml:space="preserve"> IF($CG$281 &gt;= $G$164, "1","0")</f>
        <v>0</v>
      </c>
      <c r="CJ281">
        <f xml:space="preserve"> IF( AND( $CH$281 = "1", $CI$281 = "1" ), 1, IF( AND( $CH$281 = "1", $CI$281 = "0" ), 2, IF( AND( $CH$281 = "0", $CI$281 = "1" ), 3, 4 ) ) )</f>
        <v>4</v>
      </c>
    </row>
    <row r="282" spans="80:88" x14ac:dyDescent="0.25">
      <c r="CB282" s="4">
        <v>2.6584172704863522E-23</v>
      </c>
      <c r="CC282" t="str">
        <f>"0"</f>
        <v>0</v>
      </c>
      <c r="CD282" t="str">
        <f xml:space="preserve"> IF($CB$282 &gt;= $G$140, "1","0")</f>
        <v>0</v>
      </c>
      <c r="CE282">
        <f xml:space="preserve"> IF( AND( $CC$282 = "1", $CD$282 = "1" ), 1, IF( AND( $CC$282 = "1", $CD$282 = "0" ), 2, IF( AND( $CC$282 = "0", $CD$282 = "1" ), 3, 4 ) ) )</f>
        <v>4</v>
      </c>
      <c r="CG282" s="4">
        <v>0.35273430640906722</v>
      </c>
      <c r="CH282" t="str">
        <f>"0"</f>
        <v>0</v>
      </c>
      <c r="CI282" t="str">
        <f xml:space="preserve"> IF($CG$282 &gt;= $G$164, "1","0")</f>
        <v>0</v>
      </c>
      <c r="CJ282">
        <f xml:space="preserve"> IF( AND( $CH$282 = "1", $CI$282 = "1" ), 1, IF( AND( $CH$282 = "1", $CI$282 = "0" ), 2, IF( AND( $CH$282 = "0", $CI$282 = "1" ), 3, 4 ) ) )</f>
        <v>4</v>
      </c>
    </row>
    <row r="283" spans="80:88" x14ac:dyDescent="0.25">
      <c r="CB283" s="4">
        <v>2.0024560219437178E-51</v>
      </c>
      <c r="CC283" t="str">
        <f>"0"</f>
        <v>0</v>
      </c>
      <c r="CD283" t="str">
        <f xml:space="preserve"> IF($CB$283 &gt;= $G$140, "1","0")</f>
        <v>0</v>
      </c>
      <c r="CE283">
        <f xml:space="preserve"> IF( AND( $CC$283 = "1", $CD$283 = "1" ), 1, IF( AND( $CC$283 = "1", $CD$283 = "0" ), 2, IF( AND( $CC$283 = "0", $CD$283 = "1" ), 3, 4 ) ) )</f>
        <v>4</v>
      </c>
      <c r="CG283" s="4">
        <v>3.7865963996833594E-88</v>
      </c>
      <c r="CH283" t="str">
        <f>"0"</f>
        <v>0</v>
      </c>
      <c r="CI283" t="str">
        <f xml:space="preserve"> IF($CG$283 &gt;= $G$164, "1","0")</f>
        <v>0</v>
      </c>
      <c r="CJ283">
        <f xml:space="preserve"> IF( AND( $CH$283 = "1", $CI$283 = "1" ), 1, IF( AND( $CH$283 = "1", $CI$283 = "0" ), 2, IF( AND( $CH$283 = "0", $CI$283 = "1" ), 3, 4 ) ) )</f>
        <v>4</v>
      </c>
    </row>
    <row r="284" spans="80:88" x14ac:dyDescent="0.25">
      <c r="CB284" s="4">
        <v>2.7075468822754788E-34</v>
      </c>
      <c r="CC284" t="str">
        <f>"0"</f>
        <v>0</v>
      </c>
      <c r="CD284" t="str">
        <f xml:space="preserve"> IF($CB$284 &gt;= $G$140, "1","0")</f>
        <v>0</v>
      </c>
      <c r="CE284">
        <f xml:space="preserve"> IF( AND( $CC$284 = "1", $CD$284 = "1" ), 1, IF( AND( $CC$284 = "1", $CD$284 = "0" ), 2, IF( AND( $CC$284 = "0", $CD$284 = "1" ), 3, 4 ) ) )</f>
        <v>4</v>
      </c>
      <c r="CG284" s="4">
        <v>8.7464850452003089E-70</v>
      </c>
      <c r="CH284" t="str">
        <f>"0"</f>
        <v>0</v>
      </c>
      <c r="CI284" t="str">
        <f xml:space="preserve"> IF($CG$284 &gt;= $G$164, "1","0")</f>
        <v>0</v>
      </c>
      <c r="CJ284">
        <f xml:space="preserve"> IF( AND( $CH$284 = "1", $CI$284 = "1" ), 1, IF( AND( $CH$284 = "1", $CI$284 = "0" ), 2, IF( AND( $CH$284 = "0", $CI$284 = "1" ), 3, 4 ) ) )</f>
        <v>4</v>
      </c>
    </row>
    <row r="285" spans="80:88" x14ac:dyDescent="0.25">
      <c r="CB285" s="4">
        <v>0.99999999500647241</v>
      </c>
      <c r="CC285" t="str">
        <f>"1"</f>
        <v>1</v>
      </c>
      <c r="CD285" t="str">
        <f xml:space="preserve"> IF($CB$285 &gt;= $G$140, "1","0")</f>
        <v>1</v>
      </c>
      <c r="CE285">
        <f xml:space="preserve"> IF( AND( $CC$285 = "1", $CD$285 = "1" ), 1, IF( AND( $CC$285 = "1", $CD$285 = "0" ), 2, IF( AND( $CC$285 = "0", $CD$285 = "1" ), 3, 4 ) ) )</f>
        <v>1</v>
      </c>
      <c r="CG285" s="4">
        <v>1</v>
      </c>
      <c r="CH285" t="str">
        <f>"1"</f>
        <v>1</v>
      </c>
      <c r="CI285" t="str">
        <f xml:space="preserve"> IF($CG$285 &gt;= $G$164, "1","0")</f>
        <v>1</v>
      </c>
      <c r="CJ285">
        <f xml:space="preserve"> IF( AND( $CH$285 = "1", $CI$285 = "1" ), 1, IF( AND( $CH$285 = "1", $CI$285 = "0" ), 2, IF( AND( $CH$285 = "0", $CI$285 = "1" ), 3, 4 ) ) )</f>
        <v>1</v>
      </c>
    </row>
    <row r="286" spans="80:88" x14ac:dyDescent="0.25">
      <c r="CB286" s="4">
        <v>4.8892532880423712E-37</v>
      </c>
      <c r="CC286" t="str">
        <f t="shared" ref="CC286:CC292" si="22">"0"</f>
        <v>0</v>
      </c>
      <c r="CD286" t="str">
        <f xml:space="preserve"> IF($CB$286 &gt;= $G$140, "1","0")</f>
        <v>0</v>
      </c>
      <c r="CE286">
        <f xml:space="preserve"> IF( AND( $CC$286 = "1", $CD$286 = "1" ), 1, IF( AND( $CC$286 = "1", $CD$286 = "0" ), 2, IF( AND( $CC$286 = "0", $CD$286 = "1" ), 3, 4 ) ) )</f>
        <v>4</v>
      </c>
      <c r="CG286" s="4">
        <v>5.9090904600609277E-77</v>
      </c>
      <c r="CH286" t="str">
        <f>"0"</f>
        <v>0</v>
      </c>
      <c r="CI286" t="str">
        <f xml:space="preserve"> IF($CG$286 &gt;= $G$164, "1","0")</f>
        <v>0</v>
      </c>
      <c r="CJ286">
        <f xml:space="preserve"> IF( AND( $CH$286 = "1", $CI$286 = "1" ), 1, IF( AND( $CH$286 = "1", $CI$286 = "0" ), 2, IF( AND( $CH$286 = "0", $CI$286 = "1" ), 3, 4 ) ) )</f>
        <v>4</v>
      </c>
    </row>
    <row r="287" spans="80:88" x14ac:dyDescent="0.25">
      <c r="CB287" s="4">
        <v>3.7035635218381071E-56</v>
      </c>
      <c r="CC287" t="str">
        <f t="shared" si="22"/>
        <v>0</v>
      </c>
      <c r="CD287" t="str">
        <f xml:space="preserve"> IF($CB$287 &gt;= $G$140, "1","0")</f>
        <v>0</v>
      </c>
      <c r="CE287">
        <f xml:space="preserve"> IF( AND( $CC$287 = "1", $CD$287 = "1" ), 1, IF( AND( $CC$287 = "1", $CD$287 = "0" ), 2, IF( AND( $CC$287 = "0", $CD$287 = "1" ), 3, 4 ) ) )</f>
        <v>4</v>
      </c>
      <c r="CG287" s="4">
        <v>1</v>
      </c>
      <c r="CH287" t="str">
        <f>"1"</f>
        <v>1</v>
      </c>
      <c r="CI287" t="str">
        <f xml:space="preserve"> IF($CG$287 &gt;= $G$164, "1","0")</f>
        <v>1</v>
      </c>
      <c r="CJ287">
        <f xml:space="preserve"> IF( AND( $CH$287 = "1", $CI$287 = "1" ), 1, IF( AND( $CH$287 = "1", $CI$287 = "0" ), 2, IF( AND( $CH$287 = "0", $CI$287 = "1" ), 3, 4 ) ) )</f>
        <v>1</v>
      </c>
    </row>
    <row r="288" spans="80:88" x14ac:dyDescent="0.25">
      <c r="CB288" s="4">
        <v>1.9480046939714214E-32</v>
      </c>
      <c r="CC288" t="str">
        <f t="shared" si="22"/>
        <v>0</v>
      </c>
      <c r="CD288" t="str">
        <f xml:space="preserve"> IF($CB$288 &gt;= $G$140, "1","0")</f>
        <v>0</v>
      </c>
      <c r="CE288">
        <f xml:space="preserve"> IF( AND( $CC$288 = "1", $CD$288 = "1" ), 1, IF( AND( $CC$288 = "1", $CD$288 = "0" ), 2, IF( AND( $CC$288 = "0", $CD$288 = "1" ), 3, 4 ) ) )</f>
        <v>4</v>
      </c>
      <c r="CG288" s="4">
        <v>5.5776424558923051E-48</v>
      </c>
      <c r="CH288" t="str">
        <f t="shared" ref="CH288:CH297" si="23">"0"</f>
        <v>0</v>
      </c>
      <c r="CI288" t="str">
        <f xml:space="preserve"> IF($CG$288 &gt;= $G$164, "1","0")</f>
        <v>0</v>
      </c>
      <c r="CJ288">
        <f xml:space="preserve"> IF( AND( $CH$288 = "1", $CI$288 = "1" ), 1, IF( AND( $CH$288 = "1", $CI$288 = "0" ), 2, IF( AND( $CH$288 = "0", $CI$288 = "1" ), 3, 4 ) ) )</f>
        <v>4</v>
      </c>
    </row>
    <row r="289" spans="80:88" x14ac:dyDescent="0.25">
      <c r="CB289" s="4">
        <v>1.490806063151968E-7</v>
      </c>
      <c r="CC289" t="str">
        <f t="shared" si="22"/>
        <v>0</v>
      </c>
      <c r="CD289" t="str">
        <f xml:space="preserve"> IF($CB$289 &gt;= $G$140, "1","0")</f>
        <v>0</v>
      </c>
      <c r="CE289">
        <f xml:space="preserve"> IF( AND( $CC$289 = "1", $CD$289 = "1" ), 1, IF( AND( $CC$289 = "1", $CD$289 = "0" ), 2, IF( AND( $CC$289 = "0", $CD$289 = "1" ), 3, 4 ) ) )</f>
        <v>4</v>
      </c>
      <c r="CG289" s="4">
        <v>1.1407178131115252E-33</v>
      </c>
      <c r="CH289" t="str">
        <f t="shared" si="23"/>
        <v>0</v>
      </c>
      <c r="CI289" t="str">
        <f xml:space="preserve"> IF($CG$289 &gt;= $G$164, "1","0")</f>
        <v>0</v>
      </c>
      <c r="CJ289">
        <f xml:space="preserve"> IF( AND( $CH$289 = "1", $CI$289 = "1" ), 1, IF( AND( $CH$289 = "1", $CI$289 = "0" ), 2, IF( AND( $CH$289 = "0", $CI$289 = "1" ), 3, 4 ) ) )</f>
        <v>4</v>
      </c>
    </row>
    <row r="290" spans="80:88" x14ac:dyDescent="0.25">
      <c r="CB290" s="4">
        <v>4.3425403514171965E-18</v>
      </c>
      <c r="CC290" t="str">
        <f t="shared" si="22"/>
        <v>0</v>
      </c>
      <c r="CD290" t="str">
        <f xml:space="preserve"> IF($CB$290 &gt;= $G$140, "1","0")</f>
        <v>0</v>
      </c>
      <c r="CE290">
        <f xml:space="preserve"> IF( AND( $CC$290 = "1", $CD$290 = "1" ), 1, IF( AND( $CC$290 = "1", $CD$290 = "0" ), 2, IF( AND( $CC$290 = "0", $CD$290 = "1" ), 3, 4 ) ) )</f>
        <v>4</v>
      </c>
      <c r="CG290" s="4">
        <v>1.9881379531204543E-36</v>
      </c>
      <c r="CH290" t="str">
        <f t="shared" si="23"/>
        <v>0</v>
      </c>
      <c r="CI290" t="str">
        <f xml:space="preserve"> IF($CG$290 &gt;= $G$164, "1","0")</f>
        <v>0</v>
      </c>
      <c r="CJ290">
        <f xml:space="preserve"> IF( AND( $CH$290 = "1", $CI$290 = "1" ), 1, IF( AND( $CH$290 = "1", $CI$290 = "0" ), 2, IF( AND( $CH$290 = "0", $CI$290 = "1" ), 3, 4 ) ) )</f>
        <v>4</v>
      </c>
    </row>
    <row r="291" spans="80:88" x14ac:dyDescent="0.25">
      <c r="CB291" s="4">
        <v>1.1149788551599309E-89</v>
      </c>
      <c r="CC291" t="str">
        <f t="shared" si="22"/>
        <v>0</v>
      </c>
      <c r="CD291" t="str">
        <f xml:space="preserve"> IF($CB$291 &gt;= $G$140, "1","0")</f>
        <v>0</v>
      </c>
      <c r="CE291">
        <f xml:space="preserve"> IF( AND( $CC$291 = "1", $CD$291 = "1" ), 1, IF( AND( $CC$291 = "1", $CD$291 = "0" ), 2, IF( AND( $CC$291 = "0", $CD$291 = "1" ), 3, 4 ) ) )</f>
        <v>4</v>
      </c>
      <c r="CG291" s="4">
        <v>6.7949791969051651E-34</v>
      </c>
      <c r="CH291" t="str">
        <f t="shared" si="23"/>
        <v>0</v>
      </c>
      <c r="CI291" t="str">
        <f xml:space="preserve"> IF($CG$291 &gt;= $G$164, "1","0")</f>
        <v>0</v>
      </c>
      <c r="CJ291">
        <f xml:space="preserve"> IF( AND( $CH$291 = "1", $CI$291 = "1" ), 1, IF( AND( $CH$291 = "1", $CI$291 = "0" ), 2, IF( AND( $CH$291 = "0", $CI$291 = "1" ), 3, 4 ) ) )</f>
        <v>4</v>
      </c>
    </row>
    <row r="292" spans="80:88" x14ac:dyDescent="0.25">
      <c r="CB292" s="4">
        <v>4.7123760716869216E-36</v>
      </c>
      <c r="CC292" t="str">
        <f t="shared" si="22"/>
        <v>0</v>
      </c>
      <c r="CD292" t="str">
        <f xml:space="preserve"> IF($CB$292 &gt;= $G$140, "1","0")</f>
        <v>0</v>
      </c>
      <c r="CE292">
        <f xml:space="preserve"> IF( AND( $CC$292 = "1", $CD$292 = "1" ), 1, IF( AND( $CC$292 = "1", $CD$292 = "0" ), 2, IF( AND( $CC$292 = "0", $CD$292 = "1" ), 3, 4 ) ) )</f>
        <v>4</v>
      </c>
      <c r="CG292" s="4">
        <v>7.5282932770273024E-82</v>
      </c>
      <c r="CH292" t="str">
        <f t="shared" si="23"/>
        <v>0</v>
      </c>
      <c r="CI292" t="str">
        <f xml:space="preserve"> IF($CG$292 &gt;= $G$164, "1","0")</f>
        <v>0</v>
      </c>
      <c r="CJ292">
        <f xml:space="preserve"> IF( AND( $CH$292 = "1", $CI$292 = "1" ), 1, IF( AND( $CH$292 = "1", $CI$292 = "0" ), 2, IF( AND( $CH$292 = "0", $CI$292 = "1" ), 3, 4 ) ) )</f>
        <v>4</v>
      </c>
    </row>
    <row r="293" spans="80:88" x14ac:dyDescent="0.25">
      <c r="CB293" s="4">
        <v>0.99999173018912624</v>
      </c>
      <c r="CC293" t="str">
        <f>"1"</f>
        <v>1</v>
      </c>
      <c r="CD293" t="str">
        <f xml:space="preserve"> IF($CB$293 &gt;= $G$140, "1","0")</f>
        <v>1</v>
      </c>
      <c r="CE293">
        <f xml:space="preserve"> IF( AND( $CC$293 = "1", $CD$293 = "1" ), 1, IF( AND( $CC$293 = "1", $CD$293 = "0" ), 2, IF( AND( $CC$293 = "0", $CD$293 = "1" ), 3, 4 ) ) )</f>
        <v>1</v>
      </c>
      <c r="CG293" s="4">
        <v>4.1995884887600879E-37</v>
      </c>
      <c r="CH293" t="str">
        <f t="shared" si="23"/>
        <v>0</v>
      </c>
      <c r="CI293" t="str">
        <f xml:space="preserve"> IF($CG$293 &gt;= $G$164, "1","0")</f>
        <v>0</v>
      </c>
      <c r="CJ293">
        <f xml:space="preserve"> IF( AND( $CH$293 = "1", $CI$293 = "1" ), 1, IF( AND( $CH$293 = "1", $CI$293 = "0" ), 2, IF( AND( $CH$293 = "0", $CI$293 = "1" ), 3, 4 ) ) )</f>
        <v>4</v>
      </c>
    </row>
    <row r="294" spans="80:88" x14ac:dyDescent="0.25">
      <c r="CB294" s="4">
        <v>2.2174203933741622E-40</v>
      </c>
      <c r="CC294" t="str">
        <f>"0"</f>
        <v>0</v>
      </c>
      <c r="CD294" t="str">
        <f xml:space="preserve"> IF($CB$294 &gt;= $G$140, "1","0")</f>
        <v>0</v>
      </c>
      <c r="CE294">
        <f xml:space="preserve"> IF( AND( $CC$294 = "1", $CD$294 = "1" ), 1, IF( AND( $CC$294 = "1", $CD$294 = "0" ), 2, IF( AND( $CC$294 = "0", $CD$294 = "1" ), 3, 4 ) ) )</f>
        <v>4</v>
      </c>
      <c r="CG294" s="4">
        <v>1.8089082749516356E-54</v>
      </c>
      <c r="CH294" t="str">
        <f t="shared" si="23"/>
        <v>0</v>
      </c>
      <c r="CI294" t="str">
        <f xml:space="preserve"> IF($CG$294 &gt;= $G$164, "1","0")</f>
        <v>0</v>
      </c>
      <c r="CJ294">
        <f xml:space="preserve"> IF( AND( $CH$294 = "1", $CI$294 = "1" ), 1, IF( AND( $CH$294 = "1", $CI$294 = "0" ), 2, IF( AND( $CH$294 = "0", $CI$294 = "1" ), 3, 4 ) ) )</f>
        <v>4</v>
      </c>
    </row>
    <row r="295" spans="80:88" x14ac:dyDescent="0.25">
      <c r="CB295" s="4">
        <v>6.2448577828545887E-30</v>
      </c>
      <c r="CC295" t="str">
        <f>"0"</f>
        <v>0</v>
      </c>
      <c r="CD295" t="str">
        <f xml:space="preserve"> IF($CB$295 &gt;= $G$140, "1","0")</f>
        <v>0</v>
      </c>
      <c r="CE295">
        <f xml:space="preserve"> IF( AND( $CC$295 = "1", $CD$295 = "1" ), 1, IF( AND( $CC$295 = "1", $CD$295 = "0" ), 2, IF( AND( $CC$295 = "0", $CD$295 = "1" ), 3, 4 ) ) )</f>
        <v>4</v>
      </c>
      <c r="CG295" s="4">
        <v>4.8513889271514721E-49</v>
      </c>
      <c r="CH295" t="str">
        <f t="shared" si="23"/>
        <v>0</v>
      </c>
      <c r="CI295" t="str">
        <f xml:space="preserve"> IF($CG$295 &gt;= $G$164, "1","0")</f>
        <v>0</v>
      </c>
      <c r="CJ295">
        <f xml:space="preserve"> IF( AND( $CH$295 = "1", $CI$295 = "1" ), 1, IF( AND( $CH$295 = "1", $CI$295 = "0" ), 2, IF( AND( $CH$295 = "0", $CI$295 = "1" ), 3, 4 ) ) )</f>
        <v>4</v>
      </c>
    </row>
    <row r="296" spans="80:88" x14ac:dyDescent="0.25">
      <c r="CB296" s="4">
        <v>1.9978041585341736E-50</v>
      </c>
      <c r="CC296" t="str">
        <f>"0"</f>
        <v>0</v>
      </c>
      <c r="CD296" t="str">
        <f xml:space="preserve"> IF($CB$296 &gt;= $G$140, "1","0")</f>
        <v>0</v>
      </c>
      <c r="CE296">
        <f xml:space="preserve"> IF( AND( $CC$296 = "1", $CD$296 = "1" ), 1, IF( AND( $CC$296 = "1", $CD$296 = "0" ), 2, IF( AND( $CC$296 = "0", $CD$296 = "1" ), 3, 4 ) ) )</f>
        <v>4</v>
      </c>
      <c r="CG296" s="4">
        <v>5.9147726690575069E-60</v>
      </c>
      <c r="CH296" t="str">
        <f t="shared" si="23"/>
        <v>0</v>
      </c>
      <c r="CI296" t="str">
        <f xml:space="preserve"> IF($CG$296 &gt;= $G$164, "1","0")</f>
        <v>0</v>
      </c>
      <c r="CJ296">
        <f xml:space="preserve"> IF( AND( $CH$296 = "1", $CI$296 = "1" ), 1, IF( AND( $CH$296 = "1", $CI$296 = "0" ), 2, IF( AND( $CH$296 = "0", $CI$296 = "1" ), 3, 4 ) ) )</f>
        <v>4</v>
      </c>
    </row>
    <row r="297" spans="80:88" x14ac:dyDescent="0.25">
      <c r="CB297" s="4">
        <v>6.0486913465110194E-45</v>
      </c>
      <c r="CC297" t="str">
        <f>"0"</f>
        <v>0</v>
      </c>
      <c r="CD297" t="str">
        <f xml:space="preserve"> IF($CB$297 &gt;= $G$140, "1","0")</f>
        <v>0</v>
      </c>
      <c r="CE297">
        <f xml:space="preserve"> IF( AND( $CC$297 = "1", $CD$297 = "1" ), 1, IF( AND( $CC$297 = "1", $CD$297 = "0" ), 2, IF( AND( $CC$297 = "0", $CD$297 = "1" ), 3, 4 ) ) )</f>
        <v>4</v>
      </c>
      <c r="CG297" s="4">
        <v>7.0713675438831131E-69</v>
      </c>
      <c r="CH297" t="str">
        <f t="shared" si="23"/>
        <v>0</v>
      </c>
      <c r="CI297" t="str">
        <f xml:space="preserve"> IF($CG$297 &gt;= $G$164, "1","0")</f>
        <v>0</v>
      </c>
      <c r="CJ297">
        <f xml:space="preserve"> IF( AND( $CH$297 = "1", $CI$297 = "1" ), 1, IF( AND( $CH$297 = "1", $CI$297 = "0" ), 2, IF( AND( $CH$297 = "0", $CI$297 = "1" ), 3, 4 ) ) )</f>
        <v>4</v>
      </c>
    </row>
    <row r="298" spans="80:88" x14ac:dyDescent="0.25">
      <c r="CB298" s="4">
        <v>0.9999999999997089</v>
      </c>
      <c r="CC298" t="str">
        <f>"1"</f>
        <v>1</v>
      </c>
      <c r="CD298" t="str">
        <f xml:space="preserve"> IF($CB$298 &gt;= $G$140, "1","0")</f>
        <v>1</v>
      </c>
      <c r="CE298">
        <f xml:space="preserve"> IF( AND( $CC$298 = "1", $CD$298 = "1" ), 1, IF( AND( $CC$298 = "1", $CD$298 = "0" ), 2, IF( AND( $CC$298 = "0", $CD$298 = "1" ), 3, 4 ) ) )</f>
        <v>1</v>
      </c>
      <c r="CG298" s="4">
        <v>1</v>
      </c>
      <c r="CH298" t="str">
        <f>"1"</f>
        <v>1</v>
      </c>
      <c r="CI298" t="str">
        <f xml:space="preserve"> IF($CG$298 &gt;= $G$164, "1","0")</f>
        <v>1</v>
      </c>
      <c r="CJ298">
        <f xml:space="preserve"> IF( AND( $CH$298 = "1", $CI$298 = "1" ), 1, IF( AND( $CH$298 = "1", $CI$298 = "0" ), 2, IF( AND( $CH$298 = "0", $CI$298 = "1" ), 3, 4 ) ) )</f>
        <v>1</v>
      </c>
    </row>
    <row r="299" spans="80:88" x14ac:dyDescent="0.25">
      <c r="CB299" s="4">
        <v>1.5382193101216047E-152</v>
      </c>
      <c r="CC299" t="str">
        <f t="shared" ref="CC299:CC330" si="24">"0"</f>
        <v>0</v>
      </c>
      <c r="CD299" t="str">
        <f xml:space="preserve"> IF($CB$299 &gt;= $G$140, "1","0")</f>
        <v>0</v>
      </c>
      <c r="CE299">
        <f xml:space="preserve"> IF( AND( $CC$299 = "1", $CD$299 = "1" ), 1, IF( AND( $CC$299 = "1", $CD$299 = "0" ), 2, IF( AND( $CC$299 = "0", $CD$299 = "1" ), 3, 4 ) ) )</f>
        <v>4</v>
      </c>
      <c r="CG299" s="4">
        <v>5.2678544383214335E-66</v>
      </c>
      <c r="CH299" t="str">
        <f>"0"</f>
        <v>0</v>
      </c>
      <c r="CI299" t="str">
        <f xml:space="preserve"> IF($CG$299 &gt;= $G$164, "1","0")</f>
        <v>0</v>
      </c>
      <c r="CJ299">
        <f xml:space="preserve"> IF( AND( $CH$299 = "1", $CI$299 = "1" ), 1, IF( AND( $CH$299 = "1", $CI$299 = "0" ), 2, IF( AND( $CH$299 = "0", $CI$299 = "1" ), 3, 4 ) ) )</f>
        <v>4</v>
      </c>
    </row>
    <row r="300" spans="80:88" x14ac:dyDescent="0.25">
      <c r="CB300" s="4">
        <v>2.3875820203862676E-107</v>
      </c>
      <c r="CC300" t="str">
        <f t="shared" si="24"/>
        <v>0</v>
      </c>
      <c r="CD300" t="str">
        <f xml:space="preserve"> IF($CB$300 &gt;= $G$140, "1","0")</f>
        <v>0</v>
      </c>
      <c r="CE300">
        <f xml:space="preserve"> IF( AND( $CC$300 = "1", $CD$300 = "1" ), 1, IF( AND( $CC$300 = "1", $CD$300 = "0" ), 2, IF( AND( $CC$300 = "0", $CD$300 = "1" ), 3, 4 ) ) )</f>
        <v>4</v>
      </c>
      <c r="CG300" s="4">
        <v>1.5611062138183049E-82</v>
      </c>
      <c r="CH300" t="str">
        <f>"0"</f>
        <v>0</v>
      </c>
      <c r="CI300" t="str">
        <f xml:space="preserve"> IF($CG$300 &gt;= $G$164, "1","0")</f>
        <v>0</v>
      </c>
      <c r="CJ300">
        <f xml:space="preserve"> IF( AND( $CH$300 = "1", $CI$300 = "1" ), 1, IF( AND( $CH$300 = "1", $CI$300 = "0" ), 2, IF( AND( $CH$300 = "0", $CI$300 = "1" ), 3, 4 ) ) )</f>
        <v>4</v>
      </c>
    </row>
    <row r="301" spans="80:88" x14ac:dyDescent="0.25">
      <c r="CB301" s="4">
        <v>2.7071471300681913E-159</v>
      </c>
      <c r="CC301" t="str">
        <f t="shared" si="24"/>
        <v>0</v>
      </c>
      <c r="CD301" t="str">
        <f xml:space="preserve"> IF($CB$301 &gt;= $G$140, "1","0")</f>
        <v>0</v>
      </c>
      <c r="CE301">
        <f xml:space="preserve"> IF( AND( $CC$301 = "1", $CD$301 = "1" ), 1, IF( AND( $CC$301 = "1", $CD$301 = "0" ), 2, IF( AND( $CC$301 = "0", $CD$301 = "1" ), 3, 4 ) ) )</f>
        <v>4</v>
      </c>
      <c r="CG301" s="4">
        <v>1.3943680500574874E-29</v>
      </c>
      <c r="CH301" t="str">
        <f>"0"</f>
        <v>0</v>
      </c>
      <c r="CI301" t="str">
        <f xml:space="preserve"> IF($CG$301 &gt;= $G$164, "1","0")</f>
        <v>0</v>
      </c>
      <c r="CJ301">
        <f xml:space="preserve"> IF( AND( $CH$301 = "1", $CI$301 = "1" ), 1, IF( AND( $CH$301 = "1", $CI$301 = "0" ), 2, IF( AND( $CH$301 = "0", $CI$301 = "1" ), 3, 4 ) ) )</f>
        <v>4</v>
      </c>
    </row>
    <row r="302" spans="80:88" x14ac:dyDescent="0.25">
      <c r="CB302" s="4">
        <v>4.454888620307783E-100</v>
      </c>
      <c r="CC302" t="str">
        <f t="shared" si="24"/>
        <v>0</v>
      </c>
      <c r="CD302" t="str">
        <f xml:space="preserve"> IF($CB$302 &gt;= $G$140, "1","0")</f>
        <v>0</v>
      </c>
      <c r="CE302">
        <f xml:space="preserve"> IF( AND( $CC$302 = "1", $CD$302 = "1" ), 1, IF( AND( $CC$302 = "1", $CD$302 = "0" ), 2, IF( AND( $CC$302 = "0", $CD$302 = "1" ), 3, 4 ) ) )</f>
        <v>4</v>
      </c>
      <c r="CG302" s="4">
        <v>1</v>
      </c>
      <c r="CH302" t="str">
        <f>"1"</f>
        <v>1</v>
      </c>
      <c r="CI302" t="str">
        <f xml:space="preserve"> IF($CG$302 &gt;= $G$164, "1","0")</f>
        <v>1</v>
      </c>
      <c r="CJ302">
        <f xml:space="preserve"> IF( AND( $CH$302 = "1", $CI$302 = "1" ), 1, IF( AND( $CH$302 = "1", $CI$302 = "0" ), 2, IF( AND( $CH$302 = "0", $CI$302 = "1" ), 3, 4 ) ) )</f>
        <v>1</v>
      </c>
    </row>
    <row r="303" spans="80:88" x14ac:dyDescent="0.25">
      <c r="CB303" s="4">
        <v>6.4184194318740334E-113</v>
      </c>
      <c r="CC303" t="str">
        <f t="shared" si="24"/>
        <v>0</v>
      </c>
      <c r="CD303" t="str">
        <f xml:space="preserve"> IF($CB$303 &gt;= $G$140, "1","0")</f>
        <v>0</v>
      </c>
      <c r="CE303">
        <f xml:space="preserve"> IF( AND( $CC$303 = "1", $CD$303 = "1" ), 1, IF( AND( $CC$303 = "1", $CD$303 = "0" ), 2, IF( AND( $CC$303 = "0", $CD$303 = "1" ), 3, 4 ) ) )</f>
        <v>4</v>
      </c>
      <c r="CG303" s="4">
        <v>1</v>
      </c>
      <c r="CH303" t="str">
        <f>"1"</f>
        <v>1</v>
      </c>
      <c r="CI303" t="str">
        <f xml:space="preserve"> IF($CG$303 &gt;= $G$164, "1","0")</f>
        <v>1</v>
      </c>
      <c r="CJ303">
        <f xml:space="preserve"> IF( AND( $CH$303 = "1", $CI$303 = "1" ), 1, IF( AND( $CH$303 = "1", $CI$303 = "0" ), 2, IF( AND( $CH$303 = "0", $CI$303 = "1" ), 3, 4 ) ) )</f>
        <v>1</v>
      </c>
    </row>
    <row r="304" spans="80:88" x14ac:dyDescent="0.25">
      <c r="CB304" s="4">
        <v>2.3375866407663186E-159</v>
      </c>
      <c r="CC304" t="str">
        <f t="shared" si="24"/>
        <v>0</v>
      </c>
      <c r="CD304" t="str">
        <f xml:space="preserve"> IF($CB$304 &gt;= $G$140, "1","0")</f>
        <v>0</v>
      </c>
      <c r="CE304">
        <f xml:space="preserve"> IF( AND( $CC$304 = "1", $CD$304 = "1" ), 1, IF( AND( $CC$304 = "1", $CD$304 = "0" ), 2, IF( AND( $CC$304 = "0", $CD$304 = "1" ), 3, 4 ) ) )</f>
        <v>4</v>
      </c>
      <c r="CG304" s="4">
        <v>6.0323496478096682E-50</v>
      </c>
      <c r="CH304" t="str">
        <f t="shared" ref="CH304:CH320" si="25">"0"</f>
        <v>0</v>
      </c>
      <c r="CI304" t="str">
        <f xml:space="preserve"> IF($CG$304 &gt;= $G$164, "1","0")</f>
        <v>0</v>
      </c>
      <c r="CJ304">
        <f xml:space="preserve"> IF( AND( $CH$304 = "1", $CI$304 = "1" ), 1, IF( AND( $CH$304 = "1", $CI$304 = "0" ), 2, IF( AND( $CH$304 = "0", $CI$304 = "1" ), 3, 4 ) ) )</f>
        <v>4</v>
      </c>
    </row>
    <row r="305" spans="80:88" x14ac:dyDescent="0.25">
      <c r="CB305" s="4">
        <v>9.8920169237906721E-109</v>
      </c>
      <c r="CC305" t="str">
        <f t="shared" si="24"/>
        <v>0</v>
      </c>
      <c r="CD305" t="str">
        <f xml:space="preserve"> IF($CB$305 &gt;= $G$140, "1","0")</f>
        <v>0</v>
      </c>
      <c r="CE305">
        <f xml:space="preserve"> IF( AND( $CC$305 = "1", $CD$305 = "1" ), 1, IF( AND( $CC$305 = "1", $CD$305 = "0" ), 2, IF( AND( $CC$305 = "0", $CD$305 = "1" ), 3, 4 ) ) )</f>
        <v>4</v>
      </c>
      <c r="CG305" s="4">
        <v>2.2715846880667746E-33</v>
      </c>
      <c r="CH305" t="str">
        <f t="shared" si="25"/>
        <v>0</v>
      </c>
      <c r="CI305" t="str">
        <f xml:space="preserve"> IF($CG$305 &gt;= $G$164, "1","0")</f>
        <v>0</v>
      </c>
      <c r="CJ305">
        <f xml:space="preserve"> IF( AND( $CH$305 = "1", $CI$305 = "1" ), 1, IF( AND( $CH$305 = "1", $CI$305 = "0" ), 2, IF( AND( $CH$305 = "0", $CI$305 = "1" ), 3, 4 ) ) )</f>
        <v>4</v>
      </c>
    </row>
    <row r="306" spans="80:88" x14ac:dyDescent="0.25">
      <c r="CB306" s="4">
        <v>8.3443780450718317E-118</v>
      </c>
      <c r="CC306" t="str">
        <f t="shared" si="24"/>
        <v>0</v>
      </c>
      <c r="CD306" t="str">
        <f xml:space="preserve"> IF($CB$306 &gt;= $G$140, "1","0")</f>
        <v>0</v>
      </c>
      <c r="CE306">
        <f xml:space="preserve"> IF( AND( $CC$306 = "1", $CD$306 = "1" ), 1, IF( AND( $CC$306 = "1", $CD$306 = "0" ), 2, IF( AND( $CC$306 = "0", $CD$306 = "1" ), 3, 4 ) ) )</f>
        <v>4</v>
      </c>
      <c r="CG306" s="4">
        <v>1.0843604988773157E-77</v>
      </c>
      <c r="CH306" t="str">
        <f t="shared" si="25"/>
        <v>0</v>
      </c>
      <c r="CI306" t="str">
        <f xml:space="preserve"> IF($CG$306 &gt;= $G$164, "1","0")</f>
        <v>0</v>
      </c>
      <c r="CJ306">
        <f xml:space="preserve"> IF( AND( $CH$306 = "1", $CI$306 = "1" ), 1, IF( AND( $CH$306 = "1", $CI$306 = "0" ), 2, IF( AND( $CH$306 = "0", $CI$306 = "1" ), 3, 4 ) ) )</f>
        <v>4</v>
      </c>
    </row>
    <row r="307" spans="80:88" x14ac:dyDescent="0.25">
      <c r="CB307" s="4">
        <v>3.3822878939949548E-112</v>
      </c>
      <c r="CC307" t="str">
        <f t="shared" si="24"/>
        <v>0</v>
      </c>
      <c r="CD307" t="str">
        <f xml:space="preserve"> IF($CB$307 &gt;= $G$140, "1","0")</f>
        <v>0</v>
      </c>
      <c r="CE307">
        <f xml:space="preserve"> IF( AND( $CC$307 = "1", $CD$307 = "1" ), 1, IF( AND( $CC$307 = "1", $CD$307 = "0" ), 2, IF( AND( $CC$307 = "0", $CD$307 = "1" ), 3, 4 ) ) )</f>
        <v>4</v>
      </c>
      <c r="CG307" s="4">
        <v>3.4714755842722545E-74</v>
      </c>
      <c r="CH307" t="str">
        <f t="shared" si="25"/>
        <v>0</v>
      </c>
      <c r="CI307" t="str">
        <f xml:space="preserve"> IF($CG$307 &gt;= $G$164, "1","0")</f>
        <v>0</v>
      </c>
      <c r="CJ307">
        <f xml:space="preserve"> IF( AND( $CH$307 = "1", $CI$307 = "1" ), 1, IF( AND( $CH$307 = "1", $CI$307 = "0" ), 2, IF( AND( $CH$307 = "0", $CI$307 = "1" ), 3, 4 ) ) )</f>
        <v>4</v>
      </c>
    </row>
    <row r="308" spans="80:88" x14ac:dyDescent="0.25">
      <c r="CB308" s="4">
        <v>4.2277012546545725E-52</v>
      </c>
      <c r="CC308" t="str">
        <f t="shared" si="24"/>
        <v>0</v>
      </c>
      <c r="CD308" t="str">
        <f xml:space="preserve"> IF($CB$308 &gt;= $G$140, "1","0")</f>
        <v>0</v>
      </c>
      <c r="CE308">
        <f xml:space="preserve"> IF( AND( $CC$308 = "1", $CD$308 = "1" ), 1, IF( AND( $CC$308 = "1", $CD$308 = "0" ), 2, IF( AND( $CC$308 = "0", $CD$308 = "1" ), 3, 4 ) ) )</f>
        <v>4</v>
      </c>
      <c r="CG308" s="4">
        <v>3.552994004235161E-86</v>
      </c>
      <c r="CH308" t="str">
        <f t="shared" si="25"/>
        <v>0</v>
      </c>
      <c r="CI308" t="str">
        <f xml:space="preserve"> IF($CG$308 &gt;= $G$164, "1","0")</f>
        <v>0</v>
      </c>
      <c r="CJ308">
        <f xml:space="preserve"> IF( AND( $CH$308 = "1", $CI$308 = "1" ), 1, IF( AND( $CH$308 = "1", $CI$308 = "0" ), 2, IF( AND( $CH$308 = "0", $CI$308 = "1" ), 3, 4 ) ) )</f>
        <v>4</v>
      </c>
    </row>
    <row r="309" spans="80:88" x14ac:dyDescent="0.25">
      <c r="CB309" s="4">
        <v>2.3140309938073357E-138</v>
      </c>
      <c r="CC309" t="str">
        <f t="shared" si="24"/>
        <v>0</v>
      </c>
      <c r="CD309" t="str">
        <f xml:space="preserve"> IF($CB$309 &gt;= $G$140, "1","0")</f>
        <v>0</v>
      </c>
      <c r="CE309">
        <f xml:space="preserve"> IF( AND( $CC$309 = "1", $CD$309 = "1" ), 1, IF( AND( $CC$309 = "1", $CD$309 = "0" ), 2, IF( AND( $CC$309 = "0", $CD$309 = "1" ), 3, 4 ) ) )</f>
        <v>4</v>
      </c>
      <c r="CG309" s="4">
        <v>2.9165879942112794E-29</v>
      </c>
      <c r="CH309" t="str">
        <f t="shared" si="25"/>
        <v>0</v>
      </c>
      <c r="CI309" t="str">
        <f xml:space="preserve"> IF($CG$309 &gt;= $G$164, "1","0")</f>
        <v>0</v>
      </c>
      <c r="CJ309">
        <f xml:space="preserve"> IF( AND( $CH$309 = "1", $CI$309 = "1" ), 1, IF( AND( $CH$309 = "1", $CI$309 = "0" ), 2, IF( AND( $CH$309 = "0", $CI$309 = "1" ), 3, 4 ) ) )</f>
        <v>4</v>
      </c>
    </row>
    <row r="310" spans="80:88" x14ac:dyDescent="0.25">
      <c r="CB310" s="4">
        <v>2.6198715315601696E-59</v>
      </c>
      <c r="CC310" t="str">
        <f t="shared" si="24"/>
        <v>0</v>
      </c>
      <c r="CD310" t="str">
        <f xml:space="preserve"> IF($CB$310 &gt;= $G$140, "1","0")</f>
        <v>0</v>
      </c>
      <c r="CE310">
        <f xml:space="preserve"> IF( AND( $CC$310 = "1", $CD$310 = "1" ), 1, IF( AND( $CC$310 = "1", $CD$310 = "0" ), 2, IF( AND( $CC$310 = "0", $CD$310 = "1" ), 3, 4 ) ) )</f>
        <v>4</v>
      </c>
      <c r="CG310" s="4">
        <v>2.0306896382946678E-42</v>
      </c>
      <c r="CH310" t="str">
        <f t="shared" si="25"/>
        <v>0</v>
      </c>
      <c r="CI310" t="str">
        <f xml:space="preserve"> IF($CG$310 &gt;= $G$164, "1","0")</f>
        <v>0</v>
      </c>
      <c r="CJ310">
        <f xml:space="preserve"> IF( AND( $CH$310 = "1", $CI$310 = "1" ), 1, IF( AND( $CH$310 = "1", $CI$310 = "0" ), 2, IF( AND( $CH$310 = "0", $CI$310 = "1" ), 3, 4 ) ) )</f>
        <v>4</v>
      </c>
    </row>
    <row r="311" spans="80:88" x14ac:dyDescent="0.25">
      <c r="CB311" s="4">
        <v>2.0293726837550367E-85</v>
      </c>
      <c r="CC311" t="str">
        <f t="shared" si="24"/>
        <v>0</v>
      </c>
      <c r="CD311" t="str">
        <f xml:space="preserve"> IF($CB$311 &gt;= $G$140, "1","0")</f>
        <v>0</v>
      </c>
      <c r="CE311">
        <f xml:space="preserve"> IF( AND( $CC$311 = "1", $CD$311 = "1" ), 1, IF( AND( $CC$311 = "1", $CD$311 = "0" ), 2, IF( AND( $CC$311 = "0", $CD$311 = "1" ), 3, 4 ) ) )</f>
        <v>4</v>
      </c>
      <c r="CG311" s="4">
        <v>9.1242606670515197E-34</v>
      </c>
      <c r="CH311" t="str">
        <f t="shared" si="25"/>
        <v>0</v>
      </c>
      <c r="CI311" t="str">
        <f xml:space="preserve"> IF($CG$311 &gt;= $G$164, "1","0")</f>
        <v>0</v>
      </c>
      <c r="CJ311">
        <f xml:space="preserve"> IF( AND( $CH$311 = "1", $CI$311 = "1" ), 1, IF( AND( $CH$311 = "1", $CI$311 = "0" ), 2, IF( AND( $CH$311 = "0", $CI$311 = "1" ), 3, 4 ) ) )</f>
        <v>4</v>
      </c>
    </row>
    <row r="312" spans="80:88" x14ac:dyDescent="0.25">
      <c r="CB312" s="4">
        <v>4.2839902380778187E-106</v>
      </c>
      <c r="CC312" t="str">
        <f t="shared" si="24"/>
        <v>0</v>
      </c>
      <c r="CD312" t="str">
        <f xml:space="preserve"> IF($CB$312 &gt;= $G$140, "1","0")</f>
        <v>0</v>
      </c>
      <c r="CE312">
        <f xml:space="preserve"> IF( AND( $CC$312 = "1", $CD$312 = "1" ), 1, IF( AND( $CC$312 = "1", $CD$312 = "0" ), 2, IF( AND( $CC$312 = "0", $CD$312 = "1" ), 3, 4 ) ) )</f>
        <v>4</v>
      </c>
      <c r="CG312" s="4">
        <v>6.0868767839085635E-70</v>
      </c>
      <c r="CH312" t="str">
        <f t="shared" si="25"/>
        <v>0</v>
      </c>
      <c r="CI312" t="str">
        <f xml:space="preserve"> IF($CG$312 &gt;= $G$164, "1","0")</f>
        <v>0</v>
      </c>
      <c r="CJ312">
        <f xml:space="preserve"> IF( AND( $CH$312 = "1", $CI$312 = "1" ), 1, IF( AND( $CH$312 = "1", $CI$312 = "0" ), 2, IF( AND( $CH$312 = "0", $CI$312 = "1" ), 3, 4 ) ) )</f>
        <v>4</v>
      </c>
    </row>
    <row r="313" spans="80:88" x14ac:dyDescent="0.25">
      <c r="CB313" s="4">
        <v>1.6046589262782454E-78</v>
      </c>
      <c r="CC313" t="str">
        <f t="shared" si="24"/>
        <v>0</v>
      </c>
      <c r="CD313" t="str">
        <f xml:space="preserve"> IF($CB$313 &gt;= $G$140, "1","0")</f>
        <v>0</v>
      </c>
      <c r="CE313">
        <f xml:space="preserve"> IF( AND( $CC$313 = "1", $CD$313 = "1" ), 1, IF( AND( $CC$313 = "1", $CD$313 = "0" ), 2, IF( AND( $CC$313 = "0", $CD$313 = "1" ), 3, 4 ) ) )</f>
        <v>4</v>
      </c>
      <c r="CG313" s="4">
        <v>6.1824825669582879E-27</v>
      </c>
      <c r="CH313" t="str">
        <f t="shared" si="25"/>
        <v>0</v>
      </c>
      <c r="CI313" t="str">
        <f xml:space="preserve"> IF($CG$313 &gt;= $G$164, "1","0")</f>
        <v>0</v>
      </c>
      <c r="CJ313">
        <f xml:space="preserve"> IF( AND( $CH$313 = "1", $CI$313 = "1" ), 1, IF( AND( $CH$313 = "1", $CI$313 = "0" ), 2, IF( AND( $CH$313 = "0", $CI$313 = "1" ), 3, 4 ) ) )</f>
        <v>4</v>
      </c>
    </row>
    <row r="314" spans="80:88" x14ac:dyDescent="0.25">
      <c r="CB314" s="4">
        <v>2.3443935651732289E-53</v>
      </c>
      <c r="CC314" t="str">
        <f t="shared" si="24"/>
        <v>0</v>
      </c>
      <c r="CD314" t="str">
        <f xml:space="preserve"> IF($CB$314 &gt;= $G$140, "1","0")</f>
        <v>0</v>
      </c>
      <c r="CE314">
        <f xml:space="preserve"> IF( AND( $CC$314 = "1", $CD$314 = "1" ), 1, IF( AND( $CC$314 = "1", $CD$314 = "0" ), 2, IF( AND( $CC$314 = "0", $CD$314 = "1" ), 3, 4 ) ) )</f>
        <v>4</v>
      </c>
      <c r="CG314" s="4">
        <v>4.8208447815276465E-71</v>
      </c>
      <c r="CH314" t="str">
        <f t="shared" si="25"/>
        <v>0</v>
      </c>
      <c r="CI314" t="str">
        <f xml:space="preserve"> IF($CG$314 &gt;= $G$164, "1","0")</f>
        <v>0</v>
      </c>
      <c r="CJ314">
        <f xml:space="preserve"> IF( AND( $CH$314 = "1", $CI$314 = "1" ), 1, IF( AND( $CH$314 = "1", $CI$314 = "0" ), 2, IF( AND( $CH$314 = "0", $CI$314 = "1" ), 3, 4 ) ) )</f>
        <v>4</v>
      </c>
    </row>
    <row r="315" spans="80:88" x14ac:dyDescent="0.25">
      <c r="CB315" s="4">
        <v>7.9534288574605448E-116</v>
      </c>
      <c r="CC315" t="str">
        <f t="shared" si="24"/>
        <v>0</v>
      </c>
      <c r="CD315" t="str">
        <f xml:space="preserve"> IF($CB$315 &gt;= $G$140, "1","0")</f>
        <v>0</v>
      </c>
      <c r="CE315">
        <f xml:space="preserve"> IF( AND( $CC$315 = "1", $CD$315 = "1" ), 1, IF( AND( $CC$315 = "1", $CD$315 = "0" ), 2, IF( AND( $CC$315 = "0", $CD$315 = "1" ), 3, 4 ) ) )</f>
        <v>4</v>
      </c>
      <c r="CG315" s="4">
        <v>3.5017317289694781E-74</v>
      </c>
      <c r="CH315" t="str">
        <f t="shared" si="25"/>
        <v>0</v>
      </c>
      <c r="CI315" t="str">
        <f xml:space="preserve"> IF($CG$315 &gt;= $G$164, "1","0")</f>
        <v>0</v>
      </c>
      <c r="CJ315">
        <f xml:space="preserve"> IF( AND( $CH$315 = "1", $CI$315 = "1" ), 1, IF( AND( $CH$315 = "1", $CI$315 = "0" ), 2, IF( AND( $CH$315 = "0", $CI$315 = "1" ), 3, 4 ) ) )</f>
        <v>4</v>
      </c>
    </row>
    <row r="316" spans="80:88" x14ac:dyDescent="0.25">
      <c r="CB316" s="4">
        <v>9.0314609265332318E-49</v>
      </c>
      <c r="CC316" t="str">
        <f t="shared" si="24"/>
        <v>0</v>
      </c>
      <c r="CD316" t="str">
        <f xml:space="preserve"> IF($CB$316 &gt;= $G$140, "1","0")</f>
        <v>0</v>
      </c>
      <c r="CE316">
        <f xml:space="preserve"> IF( AND( $CC$316 = "1", $CD$316 = "1" ), 1, IF( AND( $CC$316 = "1", $CD$316 = "0" ), 2, IF( AND( $CC$316 = "0", $CD$316 = "1" ), 3, 4 ) ) )</f>
        <v>4</v>
      </c>
      <c r="CG316" s="4">
        <v>3.1899310778338482E-67</v>
      </c>
      <c r="CH316" t="str">
        <f t="shared" si="25"/>
        <v>0</v>
      </c>
      <c r="CI316" t="str">
        <f xml:space="preserve"> IF($CG$316 &gt;= $G$164, "1","0")</f>
        <v>0</v>
      </c>
      <c r="CJ316">
        <f xml:space="preserve"> IF( AND( $CH$316 = "1", $CI$316 = "1" ), 1, IF( AND( $CH$316 = "1", $CI$316 = "0" ), 2, IF( AND( $CH$316 = "0", $CI$316 = "1" ), 3, 4 ) ) )</f>
        <v>4</v>
      </c>
    </row>
    <row r="317" spans="80:88" x14ac:dyDescent="0.25">
      <c r="CB317" s="4">
        <v>7.6530503030825664E-103</v>
      </c>
      <c r="CC317" t="str">
        <f t="shared" si="24"/>
        <v>0</v>
      </c>
      <c r="CD317" t="str">
        <f xml:space="preserve"> IF($CB$317 &gt;= $G$140, "1","0")</f>
        <v>0</v>
      </c>
      <c r="CE317">
        <f xml:space="preserve"> IF( AND( $CC$317 = "1", $CD$317 = "1" ), 1, IF( AND( $CC$317 = "1", $CD$317 = "0" ), 2, IF( AND( $CC$317 = "0", $CD$317 = "1" ), 3, 4 ) ) )</f>
        <v>4</v>
      </c>
      <c r="CG317" s="4">
        <v>1.6238941464663781E-97</v>
      </c>
      <c r="CH317" t="str">
        <f t="shared" si="25"/>
        <v>0</v>
      </c>
      <c r="CI317" t="str">
        <f xml:space="preserve"> IF($CG$317 &gt;= $G$164, "1","0")</f>
        <v>0</v>
      </c>
      <c r="CJ317">
        <f xml:space="preserve"> IF( AND( $CH$317 = "1", $CI$317 = "1" ), 1, IF( AND( $CH$317 = "1", $CI$317 = "0" ), 2, IF( AND( $CH$317 = "0", $CI$317 = "1" ), 3, 4 ) ) )</f>
        <v>4</v>
      </c>
    </row>
    <row r="318" spans="80:88" x14ac:dyDescent="0.25">
      <c r="CB318" s="4">
        <v>1.8351256140485342E-114</v>
      </c>
      <c r="CC318" t="str">
        <f t="shared" si="24"/>
        <v>0</v>
      </c>
      <c r="CD318" t="str">
        <f xml:space="preserve"> IF($CB$318 &gt;= $G$140, "1","0")</f>
        <v>0</v>
      </c>
      <c r="CE318">
        <f xml:space="preserve"> IF( AND( $CC$318 = "1", $CD$318 = "1" ), 1, IF( AND( $CC$318 = "1", $CD$318 = "0" ), 2, IF( AND( $CC$318 = "0", $CD$318 = "1" ), 3, 4 ) ) )</f>
        <v>4</v>
      </c>
      <c r="CG318" s="4">
        <v>4.5216172336408042E-37</v>
      </c>
      <c r="CH318" t="str">
        <f t="shared" si="25"/>
        <v>0</v>
      </c>
      <c r="CI318" t="str">
        <f xml:space="preserve"> IF($CG$318 &gt;= $G$164, "1","0")</f>
        <v>0</v>
      </c>
      <c r="CJ318">
        <f xml:space="preserve"> IF( AND( $CH$318 = "1", $CI$318 = "1" ), 1, IF( AND( $CH$318 = "1", $CI$318 = "0" ), 2, IF( AND( $CH$318 = "0", $CI$318 = "1" ), 3, 4 ) ) )</f>
        <v>4</v>
      </c>
    </row>
    <row r="319" spans="80:88" x14ac:dyDescent="0.25">
      <c r="CB319" s="4">
        <v>1.14248529422242E-62</v>
      </c>
      <c r="CC319" t="str">
        <f t="shared" si="24"/>
        <v>0</v>
      </c>
      <c r="CD319" t="str">
        <f xml:space="preserve"> IF($CB$319 &gt;= $G$140, "1","0")</f>
        <v>0</v>
      </c>
      <c r="CE319">
        <f xml:space="preserve"> IF( AND( $CC$319 = "1", $CD$319 = "1" ), 1, IF( AND( $CC$319 = "1", $CD$319 = "0" ), 2, IF( AND( $CC$319 = "0", $CD$319 = "1" ), 3, 4 ) ) )</f>
        <v>4</v>
      </c>
      <c r="CG319" s="4">
        <v>9.638091288718815E-101</v>
      </c>
      <c r="CH319" t="str">
        <f t="shared" si="25"/>
        <v>0</v>
      </c>
      <c r="CI319" t="str">
        <f xml:space="preserve"> IF($CG$319 &gt;= $G$164, "1","0")</f>
        <v>0</v>
      </c>
      <c r="CJ319">
        <f xml:space="preserve"> IF( AND( $CH$319 = "1", $CI$319 = "1" ), 1, IF( AND( $CH$319 = "1", $CI$319 = "0" ), 2, IF( AND( $CH$319 = "0", $CI$319 = "1" ), 3, 4 ) ) )</f>
        <v>4</v>
      </c>
    </row>
    <row r="320" spans="80:88" x14ac:dyDescent="0.25">
      <c r="CB320" s="4">
        <v>2.7578794010098037E-96</v>
      </c>
      <c r="CC320" t="str">
        <f t="shared" si="24"/>
        <v>0</v>
      </c>
      <c r="CD320" t="str">
        <f xml:space="preserve"> IF($CB$320 &gt;= $G$140, "1","0")</f>
        <v>0</v>
      </c>
      <c r="CE320">
        <f xml:space="preserve"> IF( AND( $CC$320 = "1", $CD$320 = "1" ), 1, IF( AND( $CC$320 = "1", $CD$320 = "0" ), 2, IF( AND( $CC$320 = "0", $CD$320 = "1" ), 3, 4 ) ) )</f>
        <v>4</v>
      </c>
      <c r="CG320" s="4">
        <v>1.1606389378021874E-55</v>
      </c>
      <c r="CH320" t="str">
        <f t="shared" si="25"/>
        <v>0</v>
      </c>
      <c r="CI320" t="str">
        <f xml:space="preserve"> IF($CG$320 &gt;= $G$164, "1","0")</f>
        <v>0</v>
      </c>
      <c r="CJ320">
        <f xml:space="preserve"> IF( AND( $CH$320 = "1", $CI$320 = "1" ), 1, IF( AND( $CH$320 = "1", $CI$320 = "0" ), 2, IF( AND( $CH$320 = "0", $CI$320 = "1" ), 3, 4 ) ) )</f>
        <v>4</v>
      </c>
    </row>
    <row r="321" spans="80:88" x14ac:dyDescent="0.25">
      <c r="CB321" s="4">
        <v>7.9257963412491223E-156</v>
      </c>
      <c r="CC321" t="str">
        <f t="shared" si="24"/>
        <v>0</v>
      </c>
      <c r="CD321" t="str">
        <f xml:space="preserve"> IF($CB$321 &gt;= $G$140, "1","0")</f>
        <v>0</v>
      </c>
      <c r="CE321">
        <f xml:space="preserve"> IF( AND( $CC$321 = "1", $CD$321 = "1" ), 1, IF( AND( $CC$321 = "1", $CD$321 = "0" ), 2, IF( AND( $CC$321 = "0", $CD$321 = "1" ), 3, 4 ) ) )</f>
        <v>4</v>
      </c>
      <c r="CG321" s="4">
        <v>1</v>
      </c>
      <c r="CH321" t="str">
        <f>"1"</f>
        <v>1</v>
      </c>
      <c r="CI321" t="str">
        <f xml:space="preserve"> IF($CG$321 &gt;= $G$164, "1","0")</f>
        <v>1</v>
      </c>
      <c r="CJ321">
        <f xml:space="preserve"> IF( AND( $CH$321 = "1", $CI$321 = "1" ), 1, IF( AND( $CH$321 = "1", $CI$321 = "0" ), 2, IF( AND( $CH$321 = "0", $CI$321 = "1" ), 3, 4 ) ) )</f>
        <v>1</v>
      </c>
    </row>
    <row r="322" spans="80:88" x14ac:dyDescent="0.25">
      <c r="CB322" s="4">
        <v>1.2700812485822185E-50</v>
      </c>
      <c r="CC322" t="str">
        <f t="shared" si="24"/>
        <v>0</v>
      </c>
      <c r="CD322" t="str">
        <f xml:space="preserve"> IF($CB$322 &gt;= $G$140, "1","0")</f>
        <v>0</v>
      </c>
      <c r="CE322">
        <f xml:space="preserve"> IF( AND( $CC$322 = "1", $CD$322 = "1" ), 1, IF( AND( $CC$322 = "1", $CD$322 = "0" ), 2, IF( AND( $CC$322 = "0", $CD$322 = "1" ), 3, 4 ) ) )</f>
        <v>4</v>
      </c>
      <c r="CG322" s="4">
        <v>2.0836959912413215E-65</v>
      </c>
      <c r="CH322" t="str">
        <f t="shared" ref="CH322:CH334" si="26">"0"</f>
        <v>0</v>
      </c>
      <c r="CI322" t="str">
        <f xml:space="preserve"> IF($CG$322 &gt;= $G$164, "1","0")</f>
        <v>0</v>
      </c>
      <c r="CJ322">
        <f xml:space="preserve"> IF( AND( $CH$322 = "1", $CI$322 = "1" ), 1, IF( AND( $CH$322 = "1", $CI$322 = "0" ), 2, IF( AND( $CH$322 = "0", $CI$322 = "1" ), 3, 4 ) ) )</f>
        <v>4</v>
      </c>
    </row>
    <row r="323" spans="80:88" x14ac:dyDescent="0.25">
      <c r="CB323" s="4">
        <v>6.3850803971091819E-102</v>
      </c>
      <c r="CC323" t="str">
        <f t="shared" si="24"/>
        <v>0</v>
      </c>
      <c r="CD323" t="str">
        <f xml:space="preserve"> IF($CB$323 &gt;= $G$140, "1","0")</f>
        <v>0</v>
      </c>
      <c r="CE323">
        <f xml:space="preserve"> IF( AND( $CC$323 = "1", $CD$323 = "1" ), 1, IF( AND( $CC$323 = "1", $CD$323 = "0" ), 2, IF( AND( $CC$323 = "0", $CD$323 = "1" ), 3, 4 ) ) )</f>
        <v>4</v>
      </c>
      <c r="CG323" s="4">
        <v>2.692819577254504E-116</v>
      </c>
      <c r="CH323" t="str">
        <f t="shared" si="26"/>
        <v>0</v>
      </c>
      <c r="CI323" t="str">
        <f xml:space="preserve"> IF($CG$323 &gt;= $G$164, "1","0")</f>
        <v>0</v>
      </c>
      <c r="CJ323">
        <f xml:space="preserve"> IF( AND( $CH$323 = "1", $CI$323 = "1" ), 1, IF( AND( $CH$323 = "1", $CI$323 = "0" ), 2, IF( AND( $CH$323 = "0", $CI$323 = "1" ), 3, 4 ) ) )</f>
        <v>4</v>
      </c>
    </row>
    <row r="324" spans="80:88" x14ac:dyDescent="0.25">
      <c r="CB324" s="4">
        <v>4.7836321042306877E-66</v>
      </c>
      <c r="CC324" t="str">
        <f t="shared" si="24"/>
        <v>0</v>
      </c>
      <c r="CD324" t="str">
        <f xml:space="preserve"> IF($CB$324 &gt;= $G$140, "1","0")</f>
        <v>0</v>
      </c>
      <c r="CE324">
        <f xml:space="preserve"> IF( AND( $CC$324 = "1", $CD$324 = "1" ), 1, IF( AND( $CC$324 = "1", $CD$324 = "0" ), 2, IF( AND( $CC$324 = "0", $CD$324 = "1" ), 3, 4 ) ) )</f>
        <v>4</v>
      </c>
      <c r="CG324" s="4">
        <v>1.2879027192610125E-23</v>
      </c>
      <c r="CH324" t="str">
        <f t="shared" si="26"/>
        <v>0</v>
      </c>
      <c r="CI324" t="str">
        <f xml:space="preserve"> IF($CG$324 &gt;= $G$164, "1","0")</f>
        <v>0</v>
      </c>
      <c r="CJ324">
        <f xml:space="preserve"> IF( AND( $CH$324 = "1", $CI$324 = "1" ), 1, IF( AND( $CH$324 = "1", $CI$324 = "0" ), 2, IF( AND( $CH$324 = "0", $CI$324 = "1" ), 3, 4 ) ) )</f>
        <v>4</v>
      </c>
    </row>
    <row r="325" spans="80:88" x14ac:dyDescent="0.25">
      <c r="CB325" s="4">
        <v>3.1442542774395062E-80</v>
      </c>
      <c r="CC325" t="str">
        <f t="shared" si="24"/>
        <v>0</v>
      </c>
      <c r="CD325" t="str">
        <f xml:space="preserve"> IF($CB$325 &gt;= $G$140, "1","0")</f>
        <v>0</v>
      </c>
      <c r="CE325">
        <f xml:space="preserve"> IF( AND( $CC$325 = "1", $CD$325 = "1" ), 1, IF( AND( $CC$325 = "1", $CD$325 = "0" ), 2, IF( AND( $CC$325 = "0", $CD$325 = "1" ), 3, 4 ) ) )</f>
        <v>4</v>
      </c>
      <c r="CG325" s="4">
        <v>3.0341057904126145E-69</v>
      </c>
      <c r="CH325" t="str">
        <f t="shared" si="26"/>
        <v>0</v>
      </c>
      <c r="CI325" t="str">
        <f xml:space="preserve"> IF($CG$325 &gt;= $G$164, "1","0")</f>
        <v>0</v>
      </c>
      <c r="CJ325">
        <f xml:space="preserve"> IF( AND( $CH$325 = "1", $CI$325 = "1" ), 1, IF( AND( $CH$325 = "1", $CI$325 = "0" ), 2, IF( AND( $CH$325 = "0", $CI$325 = "1" ), 3, 4 ) ) )</f>
        <v>4</v>
      </c>
    </row>
    <row r="326" spans="80:88" x14ac:dyDescent="0.25">
      <c r="CB326" s="4">
        <v>9.3480651217154794E-75</v>
      </c>
      <c r="CC326" t="str">
        <f t="shared" si="24"/>
        <v>0</v>
      </c>
      <c r="CD326" t="str">
        <f xml:space="preserve"> IF($CB$326 &gt;= $G$140, "1","0")</f>
        <v>0</v>
      </c>
      <c r="CE326">
        <f xml:space="preserve"> IF( AND( $CC$326 = "1", $CD$326 = "1" ), 1, IF( AND( $CC$326 = "1", $CD$326 = "0" ), 2, IF( AND( $CC$326 = "0", $CD$326 = "1" ), 3, 4 ) ) )</f>
        <v>4</v>
      </c>
      <c r="CG326" s="4">
        <v>2.2512071764343513E-48</v>
      </c>
      <c r="CH326" t="str">
        <f t="shared" si="26"/>
        <v>0</v>
      </c>
      <c r="CI326" t="str">
        <f xml:space="preserve"> IF($CG$326 &gt;= $G$164, "1","0")</f>
        <v>0</v>
      </c>
      <c r="CJ326">
        <f xml:space="preserve"> IF( AND( $CH$326 = "1", $CI$326 = "1" ), 1, IF( AND( $CH$326 = "1", $CI$326 = "0" ), 2, IF( AND( $CH$326 = "0", $CI$326 = "1" ), 3, 4 ) ) )</f>
        <v>4</v>
      </c>
    </row>
    <row r="327" spans="80:88" x14ac:dyDescent="0.25">
      <c r="CB327" s="4">
        <v>8.8211146557999797E-70</v>
      </c>
      <c r="CC327" t="str">
        <f t="shared" si="24"/>
        <v>0</v>
      </c>
      <c r="CD327" t="str">
        <f xml:space="preserve"> IF($CB$327 &gt;= $G$140, "1","0")</f>
        <v>0</v>
      </c>
      <c r="CE327">
        <f xml:space="preserve"> IF( AND( $CC$327 = "1", $CD$327 = "1" ), 1, IF( AND( $CC$327 = "1", $CD$327 = "0" ), 2, IF( AND( $CC$327 = "0", $CD$327 = "1" ), 3, 4 ) ) )</f>
        <v>4</v>
      </c>
      <c r="CG327" s="4">
        <v>1.8230051508470593E-47</v>
      </c>
      <c r="CH327" t="str">
        <f t="shared" si="26"/>
        <v>0</v>
      </c>
      <c r="CI327" t="str">
        <f xml:space="preserve"> IF($CG$327 &gt;= $G$164, "1","0")</f>
        <v>0</v>
      </c>
      <c r="CJ327">
        <f xml:space="preserve"> IF( AND( $CH$327 = "1", $CI$327 = "1" ), 1, IF( AND( $CH$327 = "1", $CI$327 = "0" ), 2, IF( AND( $CH$327 = "0", $CI$327 = "1" ), 3, 4 ) ) )</f>
        <v>4</v>
      </c>
    </row>
    <row r="328" spans="80:88" x14ac:dyDescent="0.25">
      <c r="CB328" s="4">
        <v>6.2363488736773603E-73</v>
      </c>
      <c r="CC328" t="str">
        <f t="shared" si="24"/>
        <v>0</v>
      </c>
      <c r="CD328" t="str">
        <f xml:space="preserve"> IF($CB$328 &gt;= $G$140, "1","0")</f>
        <v>0</v>
      </c>
      <c r="CE328">
        <f xml:space="preserve"> IF( AND( $CC$328 = "1", $CD$328 = "1" ), 1, IF( AND( $CC$328 = "1", $CD$328 = "0" ), 2, IF( AND( $CC$328 = "0", $CD$328 = "1" ), 3, 4 ) ) )</f>
        <v>4</v>
      </c>
      <c r="CG328" s="4">
        <v>4.6117794033406978E-93</v>
      </c>
      <c r="CH328" t="str">
        <f t="shared" si="26"/>
        <v>0</v>
      </c>
      <c r="CI328" t="str">
        <f xml:space="preserve"> IF($CG$328 &gt;= $G$164, "1","0")</f>
        <v>0</v>
      </c>
      <c r="CJ328">
        <f xml:space="preserve"> IF( AND( $CH$328 = "1", $CI$328 = "1" ), 1, IF( AND( $CH$328 = "1", $CI$328 = "0" ), 2, IF( AND( $CH$328 = "0", $CI$328 = "1" ), 3, 4 ) ) )</f>
        <v>4</v>
      </c>
    </row>
    <row r="329" spans="80:88" x14ac:dyDescent="0.25">
      <c r="CB329" s="4">
        <v>1.1998342265914132E-105</v>
      </c>
      <c r="CC329" t="str">
        <f t="shared" si="24"/>
        <v>0</v>
      </c>
      <c r="CD329" t="str">
        <f xml:space="preserve"> IF($CB$329 &gt;= $G$140, "1","0")</f>
        <v>0</v>
      </c>
      <c r="CE329">
        <f xml:space="preserve"> IF( AND( $CC$329 = "1", $CD$329 = "1" ), 1, IF( AND( $CC$329 = "1", $CD$329 = "0" ), 2, IF( AND( $CC$329 = "0", $CD$329 = "1" ), 3, 4 ) ) )</f>
        <v>4</v>
      </c>
      <c r="CG329" s="4">
        <v>6.3336877869992327E-76</v>
      </c>
      <c r="CH329" t="str">
        <f t="shared" si="26"/>
        <v>0</v>
      </c>
      <c r="CI329" t="str">
        <f xml:space="preserve"> IF($CG$329 &gt;= $G$164, "1","0")</f>
        <v>0</v>
      </c>
      <c r="CJ329">
        <f xml:space="preserve"> IF( AND( $CH$329 = "1", $CI$329 = "1" ), 1, IF( AND( $CH$329 = "1", $CI$329 = "0" ), 2, IF( AND( $CH$329 = "0", $CI$329 = "1" ), 3, 4 ) ) )</f>
        <v>4</v>
      </c>
    </row>
    <row r="330" spans="80:88" x14ac:dyDescent="0.25">
      <c r="CB330" s="4">
        <v>3.7337607926749086E-84</v>
      </c>
      <c r="CC330" t="str">
        <f t="shared" si="24"/>
        <v>0</v>
      </c>
      <c r="CD330" t="str">
        <f xml:space="preserve"> IF($CB$330 &gt;= $G$140, "1","0")</f>
        <v>0</v>
      </c>
      <c r="CE330">
        <f xml:space="preserve"> IF( AND( $CC$330 = "1", $CD$330 = "1" ), 1, IF( AND( $CC$330 = "1", $CD$330 = "0" ), 2, IF( AND( $CC$330 = "0", $CD$330 = "1" ), 3, 4 ) ) )</f>
        <v>4</v>
      </c>
      <c r="CG330" s="4">
        <v>2.5119800398574671E-60</v>
      </c>
      <c r="CH330" t="str">
        <f t="shared" si="26"/>
        <v>0</v>
      </c>
      <c r="CI330" t="str">
        <f xml:space="preserve"> IF($CG$330 &gt;= $G$164, "1","0")</f>
        <v>0</v>
      </c>
      <c r="CJ330">
        <f xml:space="preserve"> IF( AND( $CH$330 = "1", $CI$330 = "1" ), 1, IF( AND( $CH$330 = "1", $CI$330 = "0" ), 2, IF( AND( $CH$330 = "0", $CI$330 = "1" ), 3, 4 ) ) )</f>
        <v>4</v>
      </c>
    </row>
    <row r="331" spans="80:88" x14ac:dyDescent="0.25">
      <c r="CB331" s="4">
        <v>6.2549353974499585E-48</v>
      </c>
      <c r="CC331" t="str">
        <f t="shared" ref="CC331:CC362" si="27">"0"</f>
        <v>0</v>
      </c>
      <c r="CD331" t="str">
        <f xml:space="preserve"> IF($CB$331 &gt;= $G$140, "1","0")</f>
        <v>0</v>
      </c>
      <c r="CE331">
        <f xml:space="preserve"> IF( AND( $CC$331 = "1", $CD$331 = "1" ), 1, IF( AND( $CC$331 = "1", $CD$331 = "0" ), 2, IF( AND( $CC$331 = "0", $CD$331 = "1" ), 3, 4 ) ) )</f>
        <v>4</v>
      </c>
      <c r="CG331" s="4">
        <v>6.058093441284131E-27</v>
      </c>
      <c r="CH331" t="str">
        <f t="shared" si="26"/>
        <v>0</v>
      </c>
      <c r="CI331" t="str">
        <f xml:space="preserve"> IF($CG$331 &gt;= $G$164, "1","0")</f>
        <v>0</v>
      </c>
      <c r="CJ331">
        <f xml:space="preserve"> IF( AND( $CH$331 = "1", $CI$331 = "1" ), 1, IF( AND( $CH$331 = "1", $CI$331 = "0" ), 2, IF( AND( $CH$331 = "0", $CI$331 = "1" ), 3, 4 ) ) )</f>
        <v>4</v>
      </c>
    </row>
    <row r="332" spans="80:88" x14ac:dyDescent="0.25">
      <c r="CB332" s="4">
        <v>3.7238053621974089E-97</v>
      </c>
      <c r="CC332" t="str">
        <f t="shared" si="27"/>
        <v>0</v>
      </c>
      <c r="CD332" t="str">
        <f xml:space="preserve"> IF($CB$332 &gt;= $G$140, "1","0")</f>
        <v>0</v>
      </c>
      <c r="CE332">
        <f xml:space="preserve"> IF( AND( $CC$332 = "1", $CD$332 = "1" ), 1, IF( AND( $CC$332 = "1", $CD$332 = "0" ), 2, IF( AND( $CC$332 = "0", $CD$332 = "1" ), 3, 4 ) ) )</f>
        <v>4</v>
      </c>
      <c r="CG332" s="4">
        <v>2.868061910975708E-36</v>
      </c>
      <c r="CH332" t="str">
        <f t="shared" si="26"/>
        <v>0</v>
      </c>
      <c r="CI332" t="str">
        <f xml:space="preserve"> IF($CG$332 &gt;= $G$164, "1","0")</f>
        <v>0</v>
      </c>
      <c r="CJ332">
        <f xml:space="preserve"> IF( AND( $CH$332 = "1", $CI$332 = "1" ), 1, IF( AND( $CH$332 = "1", $CI$332 = "0" ), 2, IF( AND( $CH$332 = "0", $CI$332 = "1" ), 3, 4 ) ) )</f>
        <v>4</v>
      </c>
    </row>
    <row r="333" spans="80:88" x14ac:dyDescent="0.25">
      <c r="CB333" s="4">
        <v>9.1205693183392432E-160</v>
      </c>
      <c r="CC333" t="str">
        <f t="shared" si="27"/>
        <v>0</v>
      </c>
      <c r="CD333" t="str">
        <f xml:space="preserve"> IF($CB$333 &gt;= $G$140, "1","0")</f>
        <v>0</v>
      </c>
      <c r="CE333">
        <f xml:space="preserve"> IF( AND( $CC$333 = "1", $CD$333 = "1" ), 1, IF( AND( $CC$333 = "1", $CD$333 = "0" ), 2, IF( AND( $CC$333 = "0", $CD$333 = "1" ), 3, 4 ) ) )</f>
        <v>4</v>
      </c>
      <c r="CG333" s="4">
        <v>8.3130303795341755E-55</v>
      </c>
      <c r="CH333" t="str">
        <f t="shared" si="26"/>
        <v>0</v>
      </c>
      <c r="CI333" t="str">
        <f xml:space="preserve"> IF($CG$333 &gt;= $G$164, "1","0")</f>
        <v>0</v>
      </c>
      <c r="CJ333">
        <f xml:space="preserve"> IF( AND( $CH$333 = "1", $CI$333 = "1" ), 1, IF( AND( $CH$333 = "1", $CI$333 = "0" ), 2, IF( AND( $CH$333 = "0", $CI$333 = "1" ), 3, 4 ) ) )</f>
        <v>4</v>
      </c>
    </row>
    <row r="334" spans="80:88" x14ac:dyDescent="0.25">
      <c r="CB334" s="4">
        <v>3.4637874661232544E-92</v>
      </c>
      <c r="CC334" t="str">
        <f t="shared" si="27"/>
        <v>0</v>
      </c>
      <c r="CD334" t="str">
        <f xml:space="preserve"> IF($CB$334 &gt;= $G$140, "1","0")</f>
        <v>0</v>
      </c>
      <c r="CE334">
        <f xml:space="preserve"> IF( AND( $CC$334 = "1", $CD$334 = "1" ), 1, IF( AND( $CC$334 = "1", $CD$334 = "0" ), 2, IF( AND( $CC$334 = "0", $CD$334 = "1" ), 3, 4 ) ) )</f>
        <v>4</v>
      </c>
      <c r="CG334" s="4">
        <v>3.5757050876586381E-70</v>
      </c>
      <c r="CH334" t="str">
        <f t="shared" si="26"/>
        <v>0</v>
      </c>
      <c r="CI334" t="str">
        <f xml:space="preserve"> IF($CG$334 &gt;= $G$164, "1","0")</f>
        <v>0</v>
      </c>
      <c r="CJ334">
        <f xml:space="preserve"> IF( AND( $CH$334 = "1", $CI$334 = "1" ), 1, IF( AND( $CH$334 = "1", $CI$334 = "0" ), 2, IF( AND( $CH$334 = "0", $CI$334 = "1" ), 3, 4 ) ) )</f>
        <v>4</v>
      </c>
    </row>
    <row r="335" spans="80:88" x14ac:dyDescent="0.25">
      <c r="CB335" s="4">
        <v>5.0702952790290416E-62</v>
      </c>
      <c r="CC335" t="str">
        <f t="shared" si="27"/>
        <v>0</v>
      </c>
      <c r="CD335" t="str">
        <f xml:space="preserve"> IF($CB$335 &gt;= $G$140, "1","0")</f>
        <v>0</v>
      </c>
      <c r="CE335">
        <f xml:space="preserve"> IF( AND( $CC$335 = "1", $CD$335 = "1" ), 1, IF( AND( $CC$335 = "1", $CD$335 = "0" ), 2, IF( AND( $CC$335 = "0", $CD$335 = "1" ), 3, 4 ) ) )</f>
        <v>4</v>
      </c>
      <c r="CG335" s="4">
        <v>1</v>
      </c>
      <c r="CH335" t="str">
        <f>"1"</f>
        <v>1</v>
      </c>
      <c r="CI335" t="str">
        <f xml:space="preserve"> IF($CG$335 &gt;= $G$164, "1","0")</f>
        <v>1</v>
      </c>
      <c r="CJ335">
        <f xml:space="preserve"> IF( AND( $CH$335 = "1", $CI$335 = "1" ), 1, IF( AND( $CH$335 = "1", $CI$335 = "0" ), 2, IF( AND( $CH$335 = "0", $CI$335 = "1" ), 3, 4 ) ) )</f>
        <v>1</v>
      </c>
    </row>
    <row r="336" spans="80:88" x14ac:dyDescent="0.25">
      <c r="CB336" s="4">
        <v>2.0243723543591815E-83</v>
      </c>
      <c r="CC336" t="str">
        <f t="shared" si="27"/>
        <v>0</v>
      </c>
      <c r="CD336" t="str">
        <f xml:space="preserve"> IF($CB$336 &gt;= $G$140, "1","0")</f>
        <v>0</v>
      </c>
      <c r="CE336">
        <f xml:space="preserve"> IF( AND( $CC$336 = "1", $CD$336 = "1" ), 1, IF( AND( $CC$336 = "1", $CD$336 = "0" ), 2, IF( AND( $CC$336 = "0", $CD$336 = "1" ), 3, 4 ) ) )</f>
        <v>4</v>
      </c>
      <c r="CG336" s="4">
        <v>4.5874597558817653E-84</v>
      </c>
      <c r="CH336" t="str">
        <f>"0"</f>
        <v>0</v>
      </c>
      <c r="CI336" t="str">
        <f xml:space="preserve"> IF($CG$336 &gt;= $G$164, "1","0")</f>
        <v>0</v>
      </c>
      <c r="CJ336">
        <f xml:space="preserve"> IF( AND( $CH$336 = "1", $CI$336 = "1" ), 1, IF( AND( $CH$336 = "1", $CI$336 = "0" ), 2, IF( AND( $CH$336 = "0", $CI$336 = "1" ), 3, 4 ) ) )</f>
        <v>4</v>
      </c>
    </row>
    <row r="337" spans="80:88" x14ac:dyDescent="0.25">
      <c r="CB337" s="4">
        <v>1.5345502402742845E-35</v>
      </c>
      <c r="CC337" t="str">
        <f t="shared" si="27"/>
        <v>0</v>
      </c>
      <c r="CD337" t="str">
        <f xml:space="preserve"> IF($CB$337 &gt;= $G$140, "1","0")</f>
        <v>0</v>
      </c>
      <c r="CE337">
        <f xml:space="preserve"> IF( AND( $CC$337 = "1", $CD$337 = "1" ), 1, IF( AND( $CC$337 = "1", $CD$337 = "0" ), 2, IF( AND( $CC$337 = "0", $CD$337 = "1" ), 3, 4 ) ) )</f>
        <v>4</v>
      </c>
      <c r="CG337" s="4">
        <v>1</v>
      </c>
      <c r="CH337" t="str">
        <f>"1"</f>
        <v>1</v>
      </c>
      <c r="CI337" t="str">
        <f xml:space="preserve"> IF($CG$337 &gt;= $G$164, "1","0")</f>
        <v>1</v>
      </c>
      <c r="CJ337">
        <f xml:space="preserve"> IF( AND( $CH$337 = "1", $CI$337 = "1" ), 1, IF( AND( $CH$337 = "1", $CI$337 = "0" ), 2, IF( AND( $CH$337 = "0", $CI$337 = "1" ), 3, 4 ) ) )</f>
        <v>1</v>
      </c>
    </row>
    <row r="338" spans="80:88" x14ac:dyDescent="0.25">
      <c r="CB338" s="4">
        <v>3.9505345280834999E-116</v>
      </c>
      <c r="CC338" t="str">
        <f t="shared" si="27"/>
        <v>0</v>
      </c>
      <c r="CD338" t="str">
        <f xml:space="preserve"> IF($CB$338 &gt;= $G$140, "1","0")</f>
        <v>0</v>
      </c>
      <c r="CE338">
        <f xml:space="preserve"> IF( AND( $CC$338 = "1", $CD$338 = "1" ), 1, IF( AND( $CC$338 = "1", $CD$338 = "0" ), 2, IF( AND( $CC$338 = "0", $CD$338 = "1" ), 3, 4 ) ) )</f>
        <v>4</v>
      </c>
      <c r="CG338" s="4">
        <v>0.14007393765625803</v>
      </c>
      <c r="CH338" t="str">
        <f>"1"</f>
        <v>1</v>
      </c>
      <c r="CI338" t="str">
        <f xml:space="preserve"> IF($CG$338 &gt;= $G$164, "1","0")</f>
        <v>0</v>
      </c>
      <c r="CJ338">
        <f xml:space="preserve"> IF( AND( $CH$338 = "1", $CI$338 = "1" ), 1, IF( AND( $CH$338 = "1", $CI$338 = "0" ), 2, IF( AND( $CH$338 = "0", $CI$338 = "1" ), 3, 4 ) ) )</f>
        <v>2</v>
      </c>
    </row>
    <row r="339" spans="80:88" x14ac:dyDescent="0.25">
      <c r="CB339" s="4">
        <v>5.8984426337182461E-92</v>
      </c>
      <c r="CC339" t="str">
        <f t="shared" si="27"/>
        <v>0</v>
      </c>
      <c r="CD339" t="str">
        <f xml:space="preserve"> IF($CB$339 &gt;= $G$140, "1","0")</f>
        <v>0</v>
      </c>
      <c r="CE339">
        <f xml:space="preserve"> IF( AND( $CC$339 = "1", $CD$339 = "1" ), 1, IF( AND( $CC$339 = "1", $CD$339 = "0" ), 2, IF( AND( $CC$339 = "0", $CD$339 = "1" ), 3, 4 ) ) )</f>
        <v>4</v>
      </c>
      <c r="CG339" s="4">
        <v>2.6387316770095572E-178</v>
      </c>
      <c r="CH339" t="str">
        <f>"0"</f>
        <v>0</v>
      </c>
      <c r="CI339" t="str">
        <f xml:space="preserve"> IF($CG$339 &gt;= $G$164, "1","0")</f>
        <v>0</v>
      </c>
      <c r="CJ339">
        <f xml:space="preserve"> IF( AND( $CH$339 = "1", $CI$339 = "1" ), 1, IF( AND( $CH$339 = "1", $CI$339 = "0" ), 2, IF( AND( $CH$339 = "0", $CI$339 = "1" ), 3, 4 ) ) )</f>
        <v>4</v>
      </c>
    </row>
    <row r="340" spans="80:88" x14ac:dyDescent="0.25">
      <c r="CB340" s="4">
        <v>1.4872567176082809E-95</v>
      </c>
      <c r="CC340" t="str">
        <f t="shared" si="27"/>
        <v>0</v>
      </c>
      <c r="CD340" t="str">
        <f xml:space="preserve"> IF($CB$340 &gt;= $G$140, "1","0")</f>
        <v>0</v>
      </c>
      <c r="CE340">
        <f xml:space="preserve"> IF( AND( $CC$340 = "1", $CD$340 = "1" ), 1, IF( AND( $CC$340 = "1", $CD$340 = "0" ), 2, IF( AND( $CC$340 = "0", $CD$340 = "1" ), 3, 4 ) ) )</f>
        <v>4</v>
      </c>
      <c r="CG340" s="4">
        <v>8.0419106207255013E-26</v>
      </c>
      <c r="CH340" t="str">
        <f>"0"</f>
        <v>0</v>
      </c>
      <c r="CI340" t="str">
        <f xml:space="preserve"> IF($CG$340 &gt;= $G$164, "1","0")</f>
        <v>0</v>
      </c>
      <c r="CJ340">
        <f xml:space="preserve"> IF( AND( $CH$340 = "1", $CI$340 = "1" ), 1, IF( AND( $CH$340 = "1", $CI$340 = "0" ), 2, IF( AND( $CH$340 = "0", $CI$340 = "1" ), 3, 4 ) ) )</f>
        <v>4</v>
      </c>
    </row>
    <row r="341" spans="80:88" x14ac:dyDescent="0.25">
      <c r="CB341" s="4">
        <v>9.9653011053049641E-96</v>
      </c>
      <c r="CC341" t="str">
        <f t="shared" si="27"/>
        <v>0</v>
      </c>
      <c r="CD341" t="str">
        <f xml:space="preserve"> IF($CB$341 &gt;= $G$140, "1","0")</f>
        <v>0</v>
      </c>
      <c r="CE341">
        <f xml:space="preserve"> IF( AND( $CC$341 = "1", $CD$341 = "1" ), 1, IF( AND( $CC$341 = "1", $CD$341 = "0" ), 2, IF( AND( $CC$341 = "0", $CD$341 = "1" ), 3, 4 ) ) )</f>
        <v>4</v>
      </c>
      <c r="CG341" s="4">
        <v>1</v>
      </c>
      <c r="CH341" t="str">
        <f>"1"</f>
        <v>1</v>
      </c>
      <c r="CI341" t="str">
        <f xml:space="preserve"> IF($CG$341 &gt;= $G$164, "1","0")</f>
        <v>1</v>
      </c>
      <c r="CJ341">
        <f xml:space="preserve"> IF( AND( $CH$341 = "1", $CI$341 = "1" ), 1, IF( AND( $CH$341 = "1", $CI$341 = "0" ), 2, IF( AND( $CH$341 = "0", $CI$341 = "1" ), 3, 4 ) ) )</f>
        <v>1</v>
      </c>
    </row>
    <row r="342" spans="80:88" x14ac:dyDescent="0.25">
      <c r="CB342" s="4">
        <v>4.1757468233569558E-63</v>
      </c>
      <c r="CC342" t="str">
        <f t="shared" si="27"/>
        <v>0</v>
      </c>
      <c r="CD342" t="str">
        <f xml:space="preserve"> IF($CB$342 &gt;= $G$140, "1","0")</f>
        <v>0</v>
      </c>
      <c r="CE342">
        <f xml:space="preserve"> IF( AND( $CC$342 = "1", $CD$342 = "1" ), 1, IF( AND( $CC$342 = "1", $CD$342 = "0" ), 2, IF( AND( $CC$342 = "0", $CD$342 = "1" ), 3, 4 ) ) )</f>
        <v>4</v>
      </c>
      <c r="CG342" s="4">
        <v>5.2540007217237066E-115</v>
      </c>
      <c r="CH342" t="str">
        <f>"0"</f>
        <v>0</v>
      </c>
      <c r="CI342" t="str">
        <f xml:space="preserve"> IF($CG$342 &gt;= $G$164, "1","0")</f>
        <v>0</v>
      </c>
      <c r="CJ342">
        <f xml:space="preserve"> IF( AND( $CH$342 = "1", $CI$342 = "1" ), 1, IF( AND( $CH$342 = "1", $CI$342 = "0" ), 2, IF( AND( $CH$342 = "0", $CI$342 = "1" ), 3, 4 ) ) )</f>
        <v>4</v>
      </c>
    </row>
    <row r="343" spans="80:88" x14ac:dyDescent="0.25">
      <c r="CB343" s="4">
        <v>6.5585944921828406E-57</v>
      </c>
      <c r="CC343" t="str">
        <f t="shared" si="27"/>
        <v>0</v>
      </c>
      <c r="CD343" t="str">
        <f xml:space="preserve"> IF($CB$343 &gt;= $G$140, "1","0")</f>
        <v>0</v>
      </c>
      <c r="CE343">
        <f xml:space="preserve"> IF( AND( $CC$343 = "1", $CD$343 = "1" ), 1, IF( AND( $CC$343 = "1", $CD$343 = "0" ), 2, IF( AND( $CC$343 = "0", $CD$343 = "1" ), 3, 4 ) ) )</f>
        <v>4</v>
      </c>
      <c r="CG343" s="4">
        <v>3.9935036144594792E-85</v>
      </c>
      <c r="CH343" t="str">
        <f>"0"</f>
        <v>0</v>
      </c>
      <c r="CI343" t="str">
        <f xml:space="preserve"> IF($CG$343 &gt;= $G$164, "1","0")</f>
        <v>0</v>
      </c>
      <c r="CJ343">
        <f xml:space="preserve"> IF( AND( $CH$343 = "1", $CI$343 = "1" ), 1, IF( AND( $CH$343 = "1", $CI$343 = "0" ), 2, IF( AND( $CH$343 = "0", $CI$343 = "1" ), 3, 4 ) ) )</f>
        <v>4</v>
      </c>
    </row>
    <row r="344" spans="80:88" x14ac:dyDescent="0.25">
      <c r="CB344" s="4">
        <v>8.3773543885883421E-49</v>
      </c>
      <c r="CC344" t="str">
        <f t="shared" si="27"/>
        <v>0</v>
      </c>
      <c r="CD344" t="str">
        <f xml:space="preserve"> IF($CB$344 &gt;= $G$140, "1","0")</f>
        <v>0</v>
      </c>
      <c r="CE344">
        <f xml:space="preserve"> IF( AND( $CC$344 = "1", $CD$344 = "1" ), 1, IF( AND( $CC$344 = "1", $CD$344 = "0" ), 2, IF( AND( $CC$344 = "0", $CD$344 = "1" ), 3, 4 ) ) )</f>
        <v>4</v>
      </c>
      <c r="CG344" s="4">
        <v>1</v>
      </c>
      <c r="CH344" t="str">
        <f>"1"</f>
        <v>1</v>
      </c>
      <c r="CI344" t="str">
        <f xml:space="preserve"> IF($CG$344 &gt;= $G$164, "1","0")</f>
        <v>1</v>
      </c>
      <c r="CJ344">
        <f xml:space="preserve"> IF( AND( $CH$344 = "1", $CI$344 = "1" ), 1, IF( AND( $CH$344 = "1", $CI$344 = "0" ), 2, IF( AND( $CH$344 = "0", $CI$344 = "1" ), 3, 4 ) ) )</f>
        <v>1</v>
      </c>
    </row>
    <row r="345" spans="80:88" x14ac:dyDescent="0.25">
      <c r="CB345" s="4">
        <v>2.3177767527047369E-6</v>
      </c>
      <c r="CC345" t="str">
        <f t="shared" si="27"/>
        <v>0</v>
      </c>
      <c r="CD345" t="str">
        <f xml:space="preserve"> IF($CB$345 &gt;= $G$140, "1","0")</f>
        <v>0</v>
      </c>
      <c r="CE345">
        <f xml:space="preserve"> IF( AND( $CC$345 = "1", $CD$345 = "1" ), 1, IF( AND( $CC$345 = "1", $CD$345 = "0" ), 2, IF( AND( $CC$345 = "0", $CD$345 = "1" ), 3, 4 ) ) )</f>
        <v>4</v>
      </c>
      <c r="CG345" s="4">
        <v>5.0746648832341873E-35</v>
      </c>
      <c r="CH345" t="str">
        <f>"0"</f>
        <v>0</v>
      </c>
      <c r="CI345" t="str">
        <f xml:space="preserve"> IF($CG$345 &gt;= $G$164, "1","0")</f>
        <v>0</v>
      </c>
      <c r="CJ345">
        <f xml:space="preserve"> IF( AND( $CH$345 = "1", $CI$345 = "1" ), 1, IF( AND( $CH$345 = "1", $CI$345 = "0" ), 2, IF( AND( $CH$345 = "0", $CI$345 = "1" ), 3, 4 ) ) )</f>
        <v>4</v>
      </c>
    </row>
    <row r="346" spans="80:88" x14ac:dyDescent="0.25">
      <c r="CB346" s="4">
        <v>8.6095425780669145E-80</v>
      </c>
      <c r="CC346" t="str">
        <f t="shared" si="27"/>
        <v>0</v>
      </c>
      <c r="CD346" t="str">
        <f xml:space="preserve"> IF($CB$346 &gt;= $G$140, "1","0")</f>
        <v>0</v>
      </c>
      <c r="CE346">
        <f xml:space="preserve"> IF( AND( $CC$346 = "1", $CD$346 = "1" ), 1, IF( AND( $CC$346 = "1", $CD$346 = "0" ), 2, IF( AND( $CC$346 = "0", $CD$346 = "1" ), 3, 4 ) ) )</f>
        <v>4</v>
      </c>
      <c r="CG346" s="4">
        <v>3.4462642374691174E-15</v>
      </c>
      <c r="CH346" t="str">
        <f>"0"</f>
        <v>0</v>
      </c>
      <c r="CI346" t="str">
        <f xml:space="preserve"> IF($CG$346 &gt;= $G$164, "1","0")</f>
        <v>0</v>
      </c>
      <c r="CJ346">
        <f xml:space="preserve"> IF( AND( $CH$346 = "1", $CI$346 = "1" ), 1, IF( AND( $CH$346 = "1", $CI$346 = "0" ), 2, IF( AND( $CH$346 = "0", $CI$346 = "1" ), 3, 4 ) ) )</f>
        <v>4</v>
      </c>
    </row>
    <row r="347" spans="80:88" x14ac:dyDescent="0.25">
      <c r="CB347" s="4">
        <v>4.7466721529097583E-42</v>
      </c>
      <c r="CC347" t="str">
        <f t="shared" si="27"/>
        <v>0</v>
      </c>
      <c r="CD347" t="str">
        <f xml:space="preserve"> IF($CB$347 &gt;= $G$140, "1","0")</f>
        <v>0</v>
      </c>
      <c r="CE347">
        <f xml:space="preserve"> IF( AND( $CC$347 = "1", $CD$347 = "1" ), 1, IF( AND( $CC$347 = "1", $CD$347 = "0" ), 2, IF( AND( $CC$347 = "0", $CD$347 = "1" ), 3, 4 ) ) )</f>
        <v>4</v>
      </c>
      <c r="CG347" s="4">
        <v>1.1668901306620708E-111</v>
      </c>
      <c r="CH347" t="str">
        <f>"0"</f>
        <v>0</v>
      </c>
      <c r="CI347" t="str">
        <f xml:space="preserve"> IF($CG$347 &gt;= $G$164, "1","0")</f>
        <v>0</v>
      </c>
      <c r="CJ347">
        <f xml:space="preserve"> IF( AND( $CH$347 = "1", $CI$347 = "1" ), 1, IF( AND( $CH$347 = "1", $CI$347 = "0" ), 2, IF( AND( $CH$347 = "0", $CI$347 = "1" ), 3, 4 ) ) )</f>
        <v>4</v>
      </c>
    </row>
    <row r="348" spans="80:88" x14ac:dyDescent="0.25">
      <c r="CB348" s="4">
        <v>3.5677061712769921E-78</v>
      </c>
      <c r="CC348" t="str">
        <f t="shared" si="27"/>
        <v>0</v>
      </c>
      <c r="CD348" t="str">
        <f xml:space="preserve"> IF($CB$348 &gt;= $G$140, "1","0")</f>
        <v>0</v>
      </c>
      <c r="CE348">
        <f xml:space="preserve"> IF( AND( $CC$348 = "1", $CD$348 = "1" ), 1, IF( AND( $CC$348 = "1", $CD$348 = "0" ), 2, IF( AND( $CC$348 = "0", $CD$348 = "1" ), 3, 4 ) ) )</f>
        <v>4</v>
      </c>
      <c r="CG348" s="4">
        <v>2.3607065376221169E-13</v>
      </c>
      <c r="CH348" t="str">
        <f>"0"</f>
        <v>0</v>
      </c>
      <c r="CI348" t="str">
        <f xml:space="preserve"> IF($CG$348 &gt;= $G$164, "1","0")</f>
        <v>0</v>
      </c>
      <c r="CJ348">
        <f xml:space="preserve"> IF( AND( $CH$348 = "1", $CI$348 = "1" ), 1, IF( AND( $CH$348 = "1", $CI$348 = "0" ), 2, IF( AND( $CH$348 = "0", $CI$348 = "1" ), 3, 4 ) ) )</f>
        <v>4</v>
      </c>
    </row>
    <row r="349" spans="80:88" x14ac:dyDescent="0.25">
      <c r="CB349" s="4">
        <v>3.3069004168109925E-106</v>
      </c>
      <c r="CC349" t="str">
        <f t="shared" si="27"/>
        <v>0</v>
      </c>
      <c r="CD349" t="str">
        <f xml:space="preserve"> IF($CB$349 &gt;= $G$140, "1","0")</f>
        <v>0</v>
      </c>
      <c r="CE349">
        <f xml:space="preserve"> IF( AND( $CC$349 = "1", $CD$349 = "1" ), 1, IF( AND( $CC$349 = "1", $CD$349 = "0" ), 2, IF( AND( $CC$349 = "0", $CD$349 = "1" ), 3, 4 ) ) )</f>
        <v>4</v>
      </c>
      <c r="CG349" s="4">
        <v>1</v>
      </c>
      <c r="CH349" t="str">
        <f>"1"</f>
        <v>1</v>
      </c>
      <c r="CI349" t="str">
        <f xml:space="preserve"> IF($CG$349 &gt;= $G$164, "1","0")</f>
        <v>1</v>
      </c>
      <c r="CJ349">
        <f xml:space="preserve"> IF( AND( $CH$349 = "1", $CI$349 = "1" ), 1, IF( AND( $CH$349 = "1", $CI$349 = "0" ), 2, IF( AND( $CH$349 = "0", $CI$349 = "1" ), 3, 4 ) ) )</f>
        <v>1</v>
      </c>
    </row>
    <row r="350" spans="80:88" x14ac:dyDescent="0.25">
      <c r="CB350" s="4">
        <v>8.2779147489505674E-103</v>
      </c>
      <c r="CC350" t="str">
        <f t="shared" si="27"/>
        <v>0</v>
      </c>
      <c r="CD350" t="str">
        <f xml:space="preserve"> IF($CB$350 &gt;= $G$140, "1","0")</f>
        <v>0</v>
      </c>
      <c r="CE350">
        <f xml:space="preserve"> IF( AND( $CC$350 = "1", $CD$350 = "1" ), 1, IF( AND( $CC$350 = "1", $CD$350 = "0" ), 2, IF( AND( $CC$350 = "0", $CD$350 = "1" ), 3, 4 ) ) )</f>
        <v>4</v>
      </c>
      <c r="CG350" s="4">
        <v>3.196741731004907E-100</v>
      </c>
      <c r="CH350" t="str">
        <f>"0"</f>
        <v>0</v>
      </c>
      <c r="CI350" t="str">
        <f xml:space="preserve"> IF($CG$350 &gt;= $G$164, "1","0")</f>
        <v>0</v>
      </c>
      <c r="CJ350">
        <f xml:space="preserve"> IF( AND( $CH$350 = "1", $CI$350 = "1" ), 1, IF( AND( $CH$350 = "1", $CI$350 = "0" ), 2, IF( AND( $CH$350 = "0", $CI$350 = "1" ), 3, 4 ) ) )</f>
        <v>4</v>
      </c>
    </row>
    <row r="351" spans="80:88" x14ac:dyDescent="0.25">
      <c r="CB351" s="4">
        <v>1.4598535201935502E-84</v>
      </c>
      <c r="CC351" t="str">
        <f t="shared" si="27"/>
        <v>0</v>
      </c>
      <c r="CD351" t="str">
        <f xml:space="preserve"> IF($CB$351 &gt;= $G$140, "1","0")</f>
        <v>0</v>
      </c>
      <c r="CE351">
        <f xml:space="preserve"> IF( AND( $CC$351 = "1", $CD$351 = "1" ), 1, IF( AND( $CC$351 = "1", $CD$351 = "0" ), 2, IF( AND( $CC$351 = "0", $CD$351 = "1" ), 3, 4 ) ) )</f>
        <v>4</v>
      </c>
      <c r="CG351" s="4">
        <v>7.2936802770339648E-192</v>
      </c>
      <c r="CH351" t="str">
        <f>"0"</f>
        <v>0</v>
      </c>
      <c r="CI351" t="str">
        <f xml:space="preserve"> IF($CG$351 &gt;= $G$164, "1","0")</f>
        <v>0</v>
      </c>
      <c r="CJ351">
        <f xml:space="preserve"> IF( AND( $CH$351 = "1", $CI$351 = "1" ), 1, IF( AND( $CH$351 = "1", $CI$351 = "0" ), 2, IF( AND( $CH$351 = "0", $CI$351 = "1" ), 3, 4 ) ) )</f>
        <v>4</v>
      </c>
    </row>
    <row r="352" spans="80:88" x14ac:dyDescent="0.25">
      <c r="CB352" s="4">
        <v>2.171337090971937E-89</v>
      </c>
      <c r="CC352" t="str">
        <f t="shared" si="27"/>
        <v>0</v>
      </c>
      <c r="CD352" t="str">
        <f xml:space="preserve"> IF($CB$352 &gt;= $G$140, "1","0")</f>
        <v>0</v>
      </c>
      <c r="CE352">
        <f xml:space="preserve"> IF( AND( $CC$352 = "1", $CD$352 = "1" ), 1, IF( AND( $CC$352 = "1", $CD$352 = "0" ), 2, IF( AND( $CC$352 = "0", $CD$352 = "1" ), 3, 4 ) ) )</f>
        <v>4</v>
      </c>
      <c r="CG352" s="4">
        <v>1.1401060374585846E-11</v>
      </c>
      <c r="CH352" t="str">
        <f>"0"</f>
        <v>0</v>
      </c>
      <c r="CI352" t="str">
        <f xml:space="preserve"> IF($CG$352 &gt;= $G$164, "1","0")</f>
        <v>0</v>
      </c>
      <c r="CJ352">
        <f xml:space="preserve"> IF( AND( $CH$352 = "1", $CI$352 = "1" ), 1, IF( AND( $CH$352 = "1", $CI$352 = "0" ), 2, IF( AND( $CH$352 = "0", $CI$352 = "1" ), 3, 4 ) ) )</f>
        <v>4</v>
      </c>
    </row>
    <row r="353" spans="80:88" x14ac:dyDescent="0.25">
      <c r="CB353" s="4">
        <v>2.9193674464940286E-69</v>
      </c>
      <c r="CC353" t="str">
        <f t="shared" si="27"/>
        <v>0</v>
      </c>
      <c r="CD353" t="str">
        <f xml:space="preserve"> IF($CB$353 &gt;= $G$140, "1","0")</f>
        <v>0</v>
      </c>
      <c r="CE353">
        <f xml:space="preserve"> IF( AND( $CC$353 = "1", $CD$353 = "1" ), 1, IF( AND( $CC$353 = "1", $CD$353 = "0" ), 2, IF( AND( $CC$353 = "0", $CD$353 = "1" ), 3, 4 ) ) )</f>
        <v>4</v>
      </c>
      <c r="CG353" s="4">
        <v>1.6880449101662855E-80</v>
      </c>
      <c r="CH353" t="str">
        <f>"0"</f>
        <v>0</v>
      </c>
      <c r="CI353" t="str">
        <f xml:space="preserve"> IF($CG$353 &gt;= $G$164, "1","0")</f>
        <v>0</v>
      </c>
      <c r="CJ353">
        <f xml:space="preserve"> IF( AND( $CH$353 = "1", $CI$353 = "1" ), 1, IF( AND( $CH$353 = "1", $CI$353 = "0" ), 2, IF( AND( $CH$353 = "0", $CI$353 = "1" ), 3, 4 ) ) )</f>
        <v>4</v>
      </c>
    </row>
    <row r="354" spans="80:88" x14ac:dyDescent="0.25">
      <c r="CB354" s="4">
        <v>8.5135746700587414E-107</v>
      </c>
      <c r="CC354" t="str">
        <f t="shared" si="27"/>
        <v>0</v>
      </c>
      <c r="CD354" t="str">
        <f xml:space="preserve"> IF($CB$354 &gt;= $G$140, "1","0")</f>
        <v>0</v>
      </c>
      <c r="CE354">
        <f xml:space="preserve"> IF( AND( $CC$354 = "1", $CD$354 = "1" ), 1, IF( AND( $CC$354 = "1", $CD$354 = "0" ), 2, IF( AND( $CC$354 = "0", $CD$354 = "1" ), 3, 4 ) ) )</f>
        <v>4</v>
      </c>
      <c r="CG354" s="4">
        <v>1.5286559640570788E-73</v>
      </c>
      <c r="CH354" t="str">
        <f>"0"</f>
        <v>0</v>
      </c>
      <c r="CI354" t="str">
        <f xml:space="preserve"> IF($CG$354 &gt;= $G$164, "1","0")</f>
        <v>0</v>
      </c>
      <c r="CJ354">
        <f xml:space="preserve"> IF( AND( $CH$354 = "1", $CI$354 = "1" ), 1, IF( AND( $CH$354 = "1", $CI$354 = "0" ), 2, IF( AND( $CH$354 = "0", $CI$354 = "1" ), 3, 4 ) ) )</f>
        <v>4</v>
      </c>
    </row>
    <row r="355" spans="80:88" x14ac:dyDescent="0.25">
      <c r="CB355" s="4">
        <v>7.3171234807485179E-74</v>
      </c>
      <c r="CC355" t="str">
        <f t="shared" si="27"/>
        <v>0</v>
      </c>
      <c r="CD355" t="str">
        <f xml:space="preserve"> IF($CB$355 &gt;= $G$140, "1","0")</f>
        <v>0</v>
      </c>
      <c r="CE355">
        <f xml:space="preserve"> IF( AND( $CC$355 = "1", $CD$355 = "1" ), 1, IF( AND( $CC$355 = "1", $CD$355 = "0" ), 2, IF( AND( $CC$355 = "0", $CD$355 = "1" ), 3, 4 ) ) )</f>
        <v>4</v>
      </c>
      <c r="CG355" s="4">
        <v>1</v>
      </c>
      <c r="CH355" t="str">
        <f>"1"</f>
        <v>1</v>
      </c>
      <c r="CI355" t="str">
        <f xml:space="preserve"> IF($CG$355 &gt;= $G$164, "1","0")</f>
        <v>1</v>
      </c>
      <c r="CJ355">
        <f xml:space="preserve"> IF( AND( $CH$355 = "1", $CI$355 = "1" ), 1, IF( AND( $CH$355 = "1", $CI$355 = "0" ), 2, IF( AND( $CH$355 = "0", $CI$355 = "1" ), 3, 4 ) ) )</f>
        <v>1</v>
      </c>
    </row>
    <row r="356" spans="80:88" x14ac:dyDescent="0.25">
      <c r="CB356" s="4">
        <v>9.7312745982786026E-99</v>
      </c>
      <c r="CC356" t="str">
        <f t="shared" si="27"/>
        <v>0</v>
      </c>
      <c r="CD356" t="str">
        <f xml:space="preserve"> IF($CB$356 &gt;= $G$140, "1","0")</f>
        <v>0</v>
      </c>
      <c r="CE356">
        <f xml:space="preserve"> IF( AND( $CC$356 = "1", $CD$356 = "1" ), 1, IF( AND( $CC$356 = "1", $CD$356 = "0" ), 2, IF( AND( $CC$356 = "0", $CD$356 = "1" ), 3, 4 ) ) )</f>
        <v>4</v>
      </c>
      <c r="CG356" s="4">
        <v>3.5038685428335359E-58</v>
      </c>
      <c r="CH356" t="str">
        <f>"0"</f>
        <v>0</v>
      </c>
      <c r="CI356" t="str">
        <f xml:space="preserve"> IF($CG$356 &gt;= $G$164, "1","0")</f>
        <v>0</v>
      </c>
      <c r="CJ356">
        <f xml:space="preserve"> IF( AND( $CH$356 = "1", $CI$356 = "1" ), 1, IF( AND( $CH$356 = "1", $CI$356 = "0" ), 2, IF( AND( $CH$356 = "0", $CI$356 = "1" ), 3, 4 ) ) )</f>
        <v>4</v>
      </c>
    </row>
    <row r="357" spans="80:88" x14ac:dyDescent="0.25">
      <c r="CB357" s="4">
        <v>1.4813468316740159E-79</v>
      </c>
      <c r="CC357" t="str">
        <f t="shared" si="27"/>
        <v>0</v>
      </c>
      <c r="CD357" t="str">
        <f xml:space="preserve"> IF($CB$357 &gt;= $G$140, "1","0")</f>
        <v>0</v>
      </c>
      <c r="CE357">
        <f xml:space="preserve"> IF( AND( $CC$357 = "1", $CD$357 = "1" ), 1, IF( AND( $CC$357 = "1", $CD$357 = "0" ), 2, IF( AND( $CC$357 = "0", $CD$357 = "1" ), 3, 4 ) ) )</f>
        <v>4</v>
      </c>
      <c r="CG357" s="4">
        <v>6.8083874853963779E-67</v>
      </c>
      <c r="CH357" t="str">
        <f>"0"</f>
        <v>0</v>
      </c>
      <c r="CI357" t="str">
        <f xml:space="preserve"> IF($CG$357 &gt;= $G$164, "1","0")</f>
        <v>0</v>
      </c>
      <c r="CJ357">
        <f xml:space="preserve"> IF( AND( $CH$357 = "1", $CI$357 = "1" ), 1, IF( AND( $CH$357 = "1", $CI$357 = "0" ), 2, IF( AND( $CH$357 = "0", $CI$357 = "1" ), 3, 4 ) ) )</f>
        <v>4</v>
      </c>
    </row>
    <row r="358" spans="80:88" x14ac:dyDescent="0.25">
      <c r="CB358" s="4">
        <v>7.5541045320056036E-34</v>
      </c>
      <c r="CC358" t="str">
        <f t="shared" si="27"/>
        <v>0</v>
      </c>
      <c r="CD358" t="str">
        <f xml:space="preserve"> IF($CB$358 &gt;= $G$140, "1","0")</f>
        <v>0</v>
      </c>
      <c r="CE358">
        <f xml:space="preserve"> IF( AND( $CC$358 = "1", $CD$358 = "1" ), 1, IF( AND( $CC$358 = "1", $CD$358 = "0" ), 2, IF( AND( $CC$358 = "0", $CD$358 = "1" ), 3, 4 ) ) )</f>
        <v>4</v>
      </c>
      <c r="CG358" s="4">
        <v>4.6273702713074859E-49</v>
      </c>
      <c r="CH358" t="str">
        <f>"0"</f>
        <v>0</v>
      </c>
      <c r="CI358" t="str">
        <f xml:space="preserve"> IF($CG$358 &gt;= $G$164, "1","0")</f>
        <v>0</v>
      </c>
      <c r="CJ358">
        <f xml:space="preserve"> IF( AND( $CH$358 = "1", $CI$358 = "1" ), 1, IF( AND( $CH$358 = "1", $CI$358 = "0" ), 2, IF( AND( $CH$358 = "0", $CI$358 = "1" ), 3, 4 ) ) )</f>
        <v>4</v>
      </c>
    </row>
    <row r="359" spans="80:88" x14ac:dyDescent="0.25">
      <c r="CB359" s="4">
        <v>1.4224842303309306E-64</v>
      </c>
      <c r="CC359" t="str">
        <f t="shared" si="27"/>
        <v>0</v>
      </c>
      <c r="CD359" t="str">
        <f xml:space="preserve"> IF($CB$359 &gt;= $G$140, "1","0")</f>
        <v>0</v>
      </c>
      <c r="CE359">
        <f xml:space="preserve"> IF( AND( $CC$359 = "1", $CD$359 = "1" ), 1, IF( AND( $CC$359 = "1", $CD$359 = "0" ), 2, IF( AND( $CC$359 = "0", $CD$359 = "1" ), 3, 4 ) ) )</f>
        <v>4</v>
      </c>
      <c r="CG359" s="4">
        <v>1.3168798397637901E-70</v>
      </c>
      <c r="CH359" t="str">
        <f>"0"</f>
        <v>0</v>
      </c>
      <c r="CI359" t="str">
        <f xml:space="preserve"> IF($CG$359 &gt;= $G$164, "1","0")</f>
        <v>0</v>
      </c>
      <c r="CJ359">
        <f xml:space="preserve"> IF( AND( $CH$359 = "1", $CI$359 = "1" ), 1, IF( AND( $CH$359 = "1", $CI$359 = "0" ), 2, IF( AND( $CH$359 = "0", $CI$359 = "1" ), 3, 4 ) ) )</f>
        <v>4</v>
      </c>
    </row>
    <row r="360" spans="80:88" x14ac:dyDescent="0.25">
      <c r="CB360" s="4">
        <v>6.6506871864412941E-72</v>
      </c>
      <c r="CC360" t="str">
        <f t="shared" si="27"/>
        <v>0</v>
      </c>
      <c r="CD360" t="str">
        <f xml:space="preserve"> IF($CB$360 &gt;= $G$140, "1","0")</f>
        <v>0</v>
      </c>
      <c r="CE360">
        <f xml:space="preserve"> IF( AND( $CC$360 = "1", $CD$360 = "1" ), 1, IF( AND( $CC$360 = "1", $CD$360 = "0" ), 2, IF( AND( $CC$360 = "0", $CD$360 = "1" ), 3, 4 ) ) )</f>
        <v>4</v>
      </c>
      <c r="CG360" s="4">
        <v>4.4650968361004323E-2</v>
      </c>
      <c r="CH360" t="str">
        <f>"1"</f>
        <v>1</v>
      </c>
      <c r="CI360" t="str">
        <f xml:space="preserve"> IF($CG$360 &gt;= $G$164, "1","0")</f>
        <v>0</v>
      </c>
      <c r="CJ360">
        <f xml:space="preserve"> IF( AND( $CH$360 = "1", $CI$360 = "1" ), 1, IF( AND( $CH$360 = "1", $CI$360 = "0" ), 2, IF( AND( $CH$360 = "0", $CI$360 = "1" ), 3, 4 ) ) )</f>
        <v>2</v>
      </c>
    </row>
    <row r="361" spans="80:88" x14ac:dyDescent="0.25">
      <c r="CB361" s="4">
        <v>6.7531371658921822E-82</v>
      </c>
      <c r="CC361" t="str">
        <f t="shared" si="27"/>
        <v>0</v>
      </c>
      <c r="CD361" t="str">
        <f xml:space="preserve"> IF($CB$361 &gt;= $G$140, "1","0")</f>
        <v>0</v>
      </c>
      <c r="CE361">
        <f xml:space="preserve"> IF( AND( $CC$361 = "1", $CD$361 = "1" ), 1, IF( AND( $CC$361 = "1", $CD$361 = "0" ), 2, IF( AND( $CC$361 = "0", $CD$361 = "1" ), 3, 4 ) ) )</f>
        <v>4</v>
      </c>
      <c r="CG361" s="4">
        <v>1</v>
      </c>
      <c r="CH361" t="str">
        <f>"1"</f>
        <v>1</v>
      </c>
      <c r="CI361" t="str">
        <f xml:space="preserve"> IF($CG$361 &gt;= $G$164, "1","0")</f>
        <v>1</v>
      </c>
      <c r="CJ361">
        <f xml:space="preserve"> IF( AND( $CH$361 = "1", $CI$361 = "1" ), 1, IF( AND( $CH$361 = "1", $CI$361 = "0" ), 2, IF( AND( $CH$361 = "0", $CI$361 = "1" ), 3, 4 ) ) )</f>
        <v>1</v>
      </c>
    </row>
    <row r="362" spans="80:88" x14ac:dyDescent="0.25">
      <c r="CB362" s="4">
        <v>1.5767513287856771E-85</v>
      </c>
      <c r="CC362" t="str">
        <f t="shared" si="27"/>
        <v>0</v>
      </c>
      <c r="CD362" t="str">
        <f xml:space="preserve"> IF($CB$362 &gt;= $G$140, "1","0")</f>
        <v>0</v>
      </c>
      <c r="CE362">
        <f xml:space="preserve"> IF( AND( $CC$362 = "1", $CD$362 = "1" ), 1, IF( AND( $CC$362 = "1", $CD$362 = "0" ), 2, IF( AND( $CC$362 = "0", $CD$362 = "1" ), 3, 4 ) ) )</f>
        <v>4</v>
      </c>
      <c r="CG362" s="4">
        <v>1.8517031287310925E-70</v>
      </c>
      <c r="CH362" t="str">
        <f>"0"</f>
        <v>0</v>
      </c>
      <c r="CI362" t="str">
        <f xml:space="preserve"> IF($CG$362 &gt;= $G$164, "1","0")</f>
        <v>0</v>
      </c>
      <c r="CJ362">
        <f xml:space="preserve"> IF( AND( $CH$362 = "1", $CI$362 = "1" ), 1, IF( AND( $CH$362 = "1", $CI$362 = "0" ), 2, IF( AND( $CH$362 = "0", $CI$362 = "1" ), 3, 4 ) ) )</f>
        <v>4</v>
      </c>
    </row>
    <row r="363" spans="80:88" x14ac:dyDescent="0.25">
      <c r="CB363" s="4">
        <v>2.8909141508713325E-54</v>
      </c>
      <c r="CC363" t="str">
        <f t="shared" ref="CC363:CC394" si="28">"0"</f>
        <v>0</v>
      </c>
      <c r="CD363" t="str">
        <f xml:space="preserve"> IF($CB$363 &gt;= $G$140, "1","0")</f>
        <v>0</v>
      </c>
      <c r="CE363">
        <f xml:space="preserve"> IF( AND( $CC$363 = "1", $CD$363 = "1" ), 1, IF( AND( $CC$363 = "1", $CD$363 = "0" ), 2, IF( AND( $CC$363 = "0", $CD$363 = "1" ), 3, 4 ) ) )</f>
        <v>4</v>
      </c>
      <c r="CG363" s="4">
        <v>3.0785500430788706E-69</v>
      </c>
      <c r="CH363" t="str">
        <f>"0"</f>
        <v>0</v>
      </c>
      <c r="CI363" t="str">
        <f xml:space="preserve"> IF($CG$363 &gt;= $G$164, "1","0")</f>
        <v>0</v>
      </c>
      <c r="CJ363">
        <f xml:space="preserve"> IF( AND( $CH$363 = "1", $CI$363 = "1" ), 1, IF( AND( $CH$363 = "1", $CI$363 = "0" ), 2, IF( AND( $CH$363 = "0", $CI$363 = "1" ), 3, 4 ) ) )</f>
        <v>4</v>
      </c>
    </row>
    <row r="364" spans="80:88" x14ac:dyDescent="0.25">
      <c r="CB364" s="4">
        <v>1.7600353425611838E-98</v>
      </c>
      <c r="CC364" t="str">
        <f t="shared" si="28"/>
        <v>0</v>
      </c>
      <c r="CD364" t="str">
        <f xml:space="preserve"> IF($CB$364 &gt;= $G$140, "1","0")</f>
        <v>0</v>
      </c>
      <c r="CE364">
        <f xml:space="preserve"> IF( AND( $CC$364 = "1", $CD$364 = "1" ), 1, IF( AND( $CC$364 = "1", $CD$364 = "0" ), 2, IF( AND( $CC$364 = "0", $CD$364 = "1" ), 3, 4 ) ) )</f>
        <v>4</v>
      </c>
      <c r="CG364" s="4">
        <v>1</v>
      </c>
      <c r="CH364" t="str">
        <f>"1"</f>
        <v>1</v>
      </c>
      <c r="CI364" t="str">
        <f xml:space="preserve"> IF($CG$364 &gt;= $G$164, "1","0")</f>
        <v>1</v>
      </c>
      <c r="CJ364">
        <f xml:space="preserve"> IF( AND( $CH$364 = "1", $CI$364 = "1" ), 1, IF( AND( $CH$364 = "1", $CI$364 = "0" ), 2, IF( AND( $CH$364 = "0", $CI$364 = "1" ), 3, 4 ) ) )</f>
        <v>1</v>
      </c>
    </row>
    <row r="365" spans="80:88" x14ac:dyDescent="0.25">
      <c r="CB365" s="4">
        <v>1.1343318534303507E-47</v>
      </c>
      <c r="CC365" t="str">
        <f t="shared" si="28"/>
        <v>0</v>
      </c>
      <c r="CD365" t="str">
        <f xml:space="preserve"> IF($CB$365 &gt;= $G$140, "1","0")</f>
        <v>0</v>
      </c>
      <c r="CE365">
        <f xml:space="preserve"> IF( AND( $CC$365 = "1", $CD$365 = "1" ), 1, IF( AND( $CC$365 = "1", $CD$365 = "0" ), 2, IF( AND( $CC$365 = "0", $CD$365 = "1" ), 3, 4 ) ) )</f>
        <v>4</v>
      </c>
      <c r="CG365" s="4">
        <v>1</v>
      </c>
      <c r="CH365" t="str">
        <f>"1"</f>
        <v>1</v>
      </c>
      <c r="CI365" t="str">
        <f xml:space="preserve"> IF($CG$365 &gt;= $G$164, "1","0")</f>
        <v>1</v>
      </c>
      <c r="CJ365">
        <f xml:space="preserve"> IF( AND( $CH$365 = "1", $CI$365 = "1" ), 1, IF( AND( $CH$365 = "1", $CI$365 = "0" ), 2, IF( AND( $CH$365 = "0", $CI$365 = "1" ), 3, 4 ) ) )</f>
        <v>1</v>
      </c>
    </row>
    <row r="366" spans="80:88" x14ac:dyDescent="0.25">
      <c r="CB366" s="4">
        <v>9.7100855707248212E-83</v>
      </c>
      <c r="CC366" t="str">
        <f t="shared" si="28"/>
        <v>0</v>
      </c>
      <c r="CD366" t="str">
        <f xml:space="preserve"> IF($CB$366 &gt;= $G$140, "1","0")</f>
        <v>0</v>
      </c>
      <c r="CE366">
        <f xml:space="preserve"> IF( AND( $CC$366 = "1", $CD$366 = "1" ), 1, IF( AND( $CC$366 = "1", $CD$366 = "0" ), 2, IF( AND( $CC$366 = "0", $CD$366 = "1" ), 3, 4 ) ) )</f>
        <v>4</v>
      </c>
      <c r="CG366" s="4">
        <v>2.6364378967313792E-117</v>
      </c>
      <c r="CH366" t="str">
        <f t="shared" ref="CH366:CH381" si="29">"0"</f>
        <v>0</v>
      </c>
      <c r="CI366" t="str">
        <f xml:space="preserve"> IF($CG$366 &gt;= $G$164, "1","0")</f>
        <v>0</v>
      </c>
      <c r="CJ366">
        <f xml:space="preserve"> IF( AND( $CH$366 = "1", $CI$366 = "1" ), 1, IF( AND( $CH$366 = "1", $CI$366 = "0" ), 2, IF( AND( $CH$366 = "0", $CI$366 = "1" ), 3, 4 ) ) )</f>
        <v>4</v>
      </c>
    </row>
    <row r="367" spans="80:88" x14ac:dyDescent="0.25">
      <c r="CB367" s="4">
        <v>3.5199318717816742E-77</v>
      </c>
      <c r="CC367" t="str">
        <f t="shared" si="28"/>
        <v>0</v>
      </c>
      <c r="CD367" t="str">
        <f xml:space="preserve"> IF($CB$367 &gt;= $G$140, "1","0")</f>
        <v>0</v>
      </c>
      <c r="CE367">
        <f xml:space="preserve"> IF( AND( $CC$367 = "1", $CD$367 = "1" ), 1, IF( AND( $CC$367 = "1", $CD$367 = "0" ), 2, IF( AND( $CC$367 = "0", $CD$367 = "1" ), 3, 4 ) ) )</f>
        <v>4</v>
      </c>
      <c r="CG367" s="4">
        <v>6.5670674837461182E-85</v>
      </c>
      <c r="CH367" t="str">
        <f t="shared" si="29"/>
        <v>0</v>
      </c>
      <c r="CI367" t="str">
        <f xml:space="preserve"> IF($CG$367 &gt;= $G$164, "1","0")</f>
        <v>0</v>
      </c>
      <c r="CJ367">
        <f xml:space="preserve"> IF( AND( $CH$367 = "1", $CI$367 = "1" ), 1, IF( AND( $CH$367 = "1", $CI$367 = "0" ), 2, IF( AND( $CH$367 = "0", $CI$367 = "1" ), 3, 4 ) ) )</f>
        <v>4</v>
      </c>
    </row>
    <row r="368" spans="80:88" x14ac:dyDescent="0.25">
      <c r="CB368" s="4">
        <v>3.1186613196678375E-109</v>
      </c>
      <c r="CC368" t="str">
        <f t="shared" si="28"/>
        <v>0</v>
      </c>
      <c r="CD368" t="str">
        <f xml:space="preserve"> IF($CB$368 &gt;= $G$140, "1","0")</f>
        <v>0</v>
      </c>
      <c r="CE368">
        <f xml:space="preserve"> IF( AND( $CC$368 = "1", $CD$368 = "1" ), 1, IF( AND( $CC$368 = "1", $CD$368 = "0" ), 2, IF( AND( $CC$368 = "0", $CD$368 = "1" ), 3, 4 ) ) )</f>
        <v>4</v>
      </c>
      <c r="CG368" s="4">
        <v>1.0527399547522026E-69</v>
      </c>
      <c r="CH368" t="str">
        <f t="shared" si="29"/>
        <v>0</v>
      </c>
      <c r="CI368" t="str">
        <f xml:space="preserve"> IF($CG$368 &gt;= $G$164, "1","0")</f>
        <v>0</v>
      </c>
      <c r="CJ368">
        <f xml:space="preserve"> IF( AND( $CH$368 = "1", $CI$368 = "1" ), 1, IF( AND( $CH$368 = "1", $CI$368 = "0" ), 2, IF( AND( $CH$368 = "0", $CI$368 = "1" ), 3, 4 ) ) )</f>
        <v>4</v>
      </c>
    </row>
    <row r="369" spans="80:88" x14ac:dyDescent="0.25">
      <c r="CB369" s="4">
        <v>1.2914771120090877E-108</v>
      </c>
      <c r="CC369" t="str">
        <f t="shared" si="28"/>
        <v>0</v>
      </c>
      <c r="CD369" t="str">
        <f xml:space="preserve"> IF($CB$369 &gt;= $G$140, "1","0")</f>
        <v>0</v>
      </c>
      <c r="CE369">
        <f xml:space="preserve"> IF( AND( $CC$369 = "1", $CD$369 = "1" ), 1, IF( AND( $CC$369 = "1", $CD$369 = "0" ), 2, IF( AND( $CC$369 = "0", $CD$369 = "1" ), 3, 4 ) ) )</f>
        <v>4</v>
      </c>
      <c r="CG369" s="4">
        <v>1.4234567116403049E-78</v>
      </c>
      <c r="CH369" t="str">
        <f t="shared" si="29"/>
        <v>0</v>
      </c>
      <c r="CI369" t="str">
        <f xml:space="preserve"> IF($CG$369 &gt;= $G$164, "1","0")</f>
        <v>0</v>
      </c>
      <c r="CJ369">
        <f xml:space="preserve"> IF( AND( $CH$369 = "1", $CI$369 = "1" ), 1, IF( AND( $CH$369 = "1", $CI$369 = "0" ), 2, IF( AND( $CH$369 = "0", $CI$369 = "1" ), 3, 4 ) ) )</f>
        <v>4</v>
      </c>
    </row>
    <row r="370" spans="80:88" x14ac:dyDescent="0.25">
      <c r="CB370" s="4">
        <v>1.0152857515301525E-58</v>
      </c>
      <c r="CC370" t="str">
        <f t="shared" si="28"/>
        <v>0</v>
      </c>
      <c r="CD370" t="str">
        <f xml:space="preserve"> IF($CB$370 &gt;= $G$140, "1","0")</f>
        <v>0</v>
      </c>
      <c r="CE370">
        <f xml:space="preserve"> IF( AND( $CC$370 = "1", $CD$370 = "1" ), 1, IF( AND( $CC$370 = "1", $CD$370 = "0" ), 2, IF( AND( $CC$370 = "0", $CD$370 = "1" ), 3, 4 ) ) )</f>
        <v>4</v>
      </c>
      <c r="CG370" s="4">
        <v>2.8224857276961231E-81</v>
      </c>
      <c r="CH370" t="str">
        <f t="shared" si="29"/>
        <v>0</v>
      </c>
      <c r="CI370" t="str">
        <f xml:space="preserve"> IF($CG$370 &gt;= $G$164, "1","0")</f>
        <v>0</v>
      </c>
      <c r="CJ370">
        <f xml:space="preserve"> IF( AND( $CH$370 = "1", $CI$370 = "1" ), 1, IF( AND( $CH$370 = "1", $CI$370 = "0" ), 2, IF( AND( $CH$370 = "0", $CI$370 = "1" ), 3, 4 ) ) )</f>
        <v>4</v>
      </c>
    </row>
    <row r="371" spans="80:88" x14ac:dyDescent="0.25">
      <c r="CB371" s="4">
        <v>3.2364058290997645E-64</v>
      </c>
      <c r="CC371" t="str">
        <f t="shared" si="28"/>
        <v>0</v>
      </c>
      <c r="CD371" t="str">
        <f xml:space="preserve"> IF($CB$371 &gt;= $G$140, "1","0")</f>
        <v>0</v>
      </c>
      <c r="CE371">
        <f xml:space="preserve"> IF( AND( $CC$371 = "1", $CD$371 = "1" ), 1, IF( AND( $CC$371 = "1", $CD$371 = "0" ), 2, IF( AND( $CC$371 = "0", $CD$371 = "1" ), 3, 4 ) ) )</f>
        <v>4</v>
      </c>
      <c r="CG371" s="4">
        <v>1.2270451725426338E-42</v>
      </c>
      <c r="CH371" t="str">
        <f t="shared" si="29"/>
        <v>0</v>
      </c>
      <c r="CI371" t="str">
        <f xml:space="preserve"> IF($CG$371 &gt;= $G$164, "1","0")</f>
        <v>0</v>
      </c>
      <c r="CJ371">
        <f xml:space="preserve"> IF( AND( $CH$371 = "1", $CI$371 = "1" ), 1, IF( AND( $CH$371 = "1", $CI$371 = "0" ), 2, IF( AND( $CH$371 = "0", $CI$371 = "1" ), 3, 4 ) ) )</f>
        <v>4</v>
      </c>
    </row>
    <row r="372" spans="80:88" x14ac:dyDescent="0.25">
      <c r="CB372" s="4">
        <v>1.3963487642428023E-34</v>
      </c>
      <c r="CC372" t="str">
        <f t="shared" si="28"/>
        <v>0</v>
      </c>
      <c r="CD372" t="str">
        <f xml:space="preserve"> IF($CB$372 &gt;= $G$140, "1","0")</f>
        <v>0</v>
      </c>
      <c r="CE372">
        <f xml:space="preserve"> IF( AND( $CC$372 = "1", $CD$372 = "1" ), 1, IF( AND( $CC$372 = "1", $CD$372 = "0" ), 2, IF( AND( $CC$372 = "0", $CD$372 = "1" ), 3, 4 ) ) )</f>
        <v>4</v>
      </c>
      <c r="CG372" s="4">
        <v>3.1042227538490219E-87</v>
      </c>
      <c r="CH372" t="str">
        <f t="shared" si="29"/>
        <v>0</v>
      </c>
      <c r="CI372" t="str">
        <f xml:space="preserve"> IF($CG$372 &gt;= $G$164, "1","0")</f>
        <v>0</v>
      </c>
      <c r="CJ372">
        <f xml:space="preserve"> IF( AND( $CH$372 = "1", $CI$372 = "1" ), 1, IF( AND( $CH$372 = "1", $CI$372 = "0" ), 2, IF( AND( $CH$372 = "0", $CI$372 = "1" ), 3, 4 ) ) )</f>
        <v>4</v>
      </c>
    </row>
    <row r="373" spans="80:88" x14ac:dyDescent="0.25">
      <c r="CB373" s="4">
        <v>8.4750625531413472E-50</v>
      </c>
      <c r="CC373" t="str">
        <f t="shared" si="28"/>
        <v>0</v>
      </c>
      <c r="CD373" t="str">
        <f xml:space="preserve"> IF($CB$373 &gt;= $G$140, "1","0")</f>
        <v>0</v>
      </c>
      <c r="CE373">
        <f xml:space="preserve"> IF( AND( $CC$373 = "1", $CD$373 = "1" ), 1, IF( AND( $CC$373 = "1", $CD$373 = "0" ), 2, IF( AND( $CC$373 = "0", $CD$373 = "1" ), 3, 4 ) ) )</f>
        <v>4</v>
      </c>
      <c r="CG373" s="4">
        <v>7.3784164240057714E-141</v>
      </c>
      <c r="CH373" t="str">
        <f t="shared" si="29"/>
        <v>0</v>
      </c>
      <c r="CI373" t="str">
        <f xml:space="preserve"> IF($CG$373 &gt;= $G$164, "1","0")</f>
        <v>0</v>
      </c>
      <c r="CJ373">
        <f xml:space="preserve"> IF( AND( $CH$373 = "1", $CI$373 = "1" ), 1, IF( AND( $CH$373 = "1", $CI$373 = "0" ), 2, IF( AND( $CH$373 = "0", $CI$373 = "1" ), 3, 4 ) ) )</f>
        <v>4</v>
      </c>
    </row>
    <row r="374" spans="80:88" x14ac:dyDescent="0.25">
      <c r="CB374" s="4">
        <v>7.4124133699993351E-81</v>
      </c>
      <c r="CC374" t="str">
        <f t="shared" si="28"/>
        <v>0</v>
      </c>
      <c r="CD374" t="str">
        <f xml:space="preserve"> IF($CB$374 &gt;= $G$140, "1","0")</f>
        <v>0</v>
      </c>
      <c r="CE374">
        <f xml:space="preserve"> IF( AND( $CC$374 = "1", $CD$374 = "1" ), 1, IF( AND( $CC$374 = "1", $CD$374 = "0" ), 2, IF( AND( $CC$374 = "0", $CD$374 = "1" ), 3, 4 ) ) )</f>
        <v>4</v>
      </c>
      <c r="CG374" s="4">
        <v>9.9865904640184705E-39</v>
      </c>
      <c r="CH374" t="str">
        <f t="shared" si="29"/>
        <v>0</v>
      </c>
      <c r="CI374" t="str">
        <f xml:space="preserve"> IF($CG$374 &gt;= $G$164, "1","0")</f>
        <v>0</v>
      </c>
      <c r="CJ374">
        <f xml:space="preserve"> IF( AND( $CH$374 = "1", $CI$374 = "1" ), 1, IF( AND( $CH$374 = "1", $CI$374 = "0" ), 2, IF( AND( $CH$374 = "0", $CI$374 = "1" ), 3, 4 ) ) )</f>
        <v>4</v>
      </c>
    </row>
    <row r="375" spans="80:88" x14ac:dyDescent="0.25">
      <c r="CB375" s="4">
        <v>1.012486903418958E-87</v>
      </c>
      <c r="CC375" t="str">
        <f t="shared" si="28"/>
        <v>0</v>
      </c>
      <c r="CD375" t="str">
        <f xml:space="preserve"> IF($CB$375 &gt;= $G$140, "1","0")</f>
        <v>0</v>
      </c>
      <c r="CE375">
        <f xml:space="preserve"> IF( AND( $CC$375 = "1", $CD$375 = "1" ), 1, IF( AND( $CC$375 = "1", $CD$375 = "0" ), 2, IF( AND( $CC$375 = "0", $CD$375 = "1" ), 3, 4 ) ) )</f>
        <v>4</v>
      </c>
      <c r="CG375" s="4">
        <v>1.803420784060787E-17</v>
      </c>
      <c r="CH375" t="str">
        <f t="shared" si="29"/>
        <v>0</v>
      </c>
      <c r="CI375" t="str">
        <f xml:space="preserve"> IF($CG$375 &gt;= $G$164, "1","0")</f>
        <v>0</v>
      </c>
      <c r="CJ375">
        <f xml:space="preserve"> IF( AND( $CH$375 = "1", $CI$375 = "1" ), 1, IF( AND( $CH$375 = "1", $CI$375 = "0" ), 2, IF( AND( $CH$375 = "0", $CI$375 = "1" ), 3, 4 ) ) )</f>
        <v>4</v>
      </c>
    </row>
    <row r="376" spans="80:88" x14ac:dyDescent="0.25">
      <c r="CB376" s="4">
        <v>1.3607298168178494E-73</v>
      </c>
      <c r="CC376" t="str">
        <f t="shared" si="28"/>
        <v>0</v>
      </c>
      <c r="CD376" t="str">
        <f xml:space="preserve"> IF($CB$376 &gt;= $G$140, "1","0")</f>
        <v>0</v>
      </c>
      <c r="CE376">
        <f xml:space="preserve"> IF( AND( $CC$376 = "1", $CD$376 = "1" ), 1, IF( AND( $CC$376 = "1", $CD$376 = "0" ), 2, IF( AND( $CC$376 = "0", $CD$376 = "1" ), 3, 4 ) ) )</f>
        <v>4</v>
      </c>
      <c r="CG376" s="4">
        <v>4.6031932244879241E-50</v>
      </c>
      <c r="CH376" t="str">
        <f t="shared" si="29"/>
        <v>0</v>
      </c>
      <c r="CI376" t="str">
        <f xml:space="preserve"> IF($CG$376 &gt;= $G$164, "1","0")</f>
        <v>0</v>
      </c>
      <c r="CJ376">
        <f xml:space="preserve"> IF( AND( $CH$376 = "1", $CI$376 = "1" ), 1, IF( AND( $CH$376 = "1", $CI$376 = "0" ), 2, IF( AND( $CH$376 = "0", $CI$376 = "1" ), 3, 4 ) ) )</f>
        <v>4</v>
      </c>
    </row>
    <row r="377" spans="80:88" x14ac:dyDescent="0.25">
      <c r="CB377" s="4">
        <v>4.696263805524289E-35</v>
      </c>
      <c r="CC377" t="str">
        <f t="shared" si="28"/>
        <v>0</v>
      </c>
      <c r="CD377" t="str">
        <f xml:space="preserve"> IF($CB$377 &gt;= $G$140, "1","0")</f>
        <v>0</v>
      </c>
      <c r="CE377">
        <f xml:space="preserve"> IF( AND( $CC$377 = "1", $CD$377 = "1" ), 1, IF( AND( $CC$377 = "1", $CD$377 = "0" ), 2, IF( AND( $CC$377 = "0", $CD$377 = "1" ), 3, 4 ) ) )</f>
        <v>4</v>
      </c>
      <c r="CG377" s="4">
        <v>9.2240176430236932E-16</v>
      </c>
      <c r="CH377" t="str">
        <f t="shared" si="29"/>
        <v>0</v>
      </c>
      <c r="CI377" t="str">
        <f xml:space="preserve"> IF($CG$377 &gt;= $G$164, "1","0")</f>
        <v>0</v>
      </c>
      <c r="CJ377">
        <f xml:space="preserve"> IF( AND( $CH$377 = "1", $CI$377 = "1" ), 1, IF( AND( $CH$377 = "1", $CI$377 = "0" ), 2, IF( AND( $CH$377 = "0", $CI$377 = "1" ), 3, 4 ) ) )</f>
        <v>4</v>
      </c>
    </row>
    <row r="378" spans="80:88" x14ac:dyDescent="0.25">
      <c r="CB378" s="4">
        <v>6.4050321465530801E-56</v>
      </c>
      <c r="CC378" t="str">
        <f t="shared" si="28"/>
        <v>0</v>
      </c>
      <c r="CD378" t="str">
        <f xml:space="preserve"> IF($CB$378 &gt;= $G$140, "1","0")</f>
        <v>0</v>
      </c>
      <c r="CE378">
        <f xml:space="preserve"> IF( AND( $CC$378 = "1", $CD$378 = "1" ), 1, IF( AND( $CC$378 = "1", $CD$378 = "0" ), 2, IF( AND( $CC$378 = "0", $CD$378 = "1" ), 3, 4 ) ) )</f>
        <v>4</v>
      </c>
      <c r="CG378" s="4">
        <v>2.6203691309245431E-55</v>
      </c>
      <c r="CH378" t="str">
        <f t="shared" si="29"/>
        <v>0</v>
      </c>
      <c r="CI378" t="str">
        <f xml:space="preserve"> IF($CG$378 &gt;= $G$164, "1","0")</f>
        <v>0</v>
      </c>
      <c r="CJ378">
        <f xml:space="preserve"> IF( AND( $CH$378 = "1", $CI$378 = "1" ), 1, IF( AND( $CH$378 = "1", $CI$378 = "0" ), 2, IF( AND( $CH$378 = "0", $CI$378 = "1" ), 3, 4 ) ) )</f>
        <v>4</v>
      </c>
    </row>
    <row r="379" spans="80:88" x14ac:dyDescent="0.25">
      <c r="CB379" s="4">
        <v>3.5151044327177195E-85</v>
      </c>
      <c r="CC379" t="str">
        <f t="shared" si="28"/>
        <v>0</v>
      </c>
      <c r="CD379" t="str">
        <f xml:space="preserve"> IF($CB$379 &gt;= $G$140, "1","0")</f>
        <v>0</v>
      </c>
      <c r="CE379">
        <f xml:space="preserve"> IF( AND( $CC$379 = "1", $CD$379 = "1" ), 1, IF( AND( $CC$379 = "1", $CD$379 = "0" ), 2, IF( AND( $CC$379 = "0", $CD$379 = "1" ), 3, 4 ) ) )</f>
        <v>4</v>
      </c>
      <c r="CG379" s="4">
        <v>9.2739329497924047E-11</v>
      </c>
      <c r="CH379" t="str">
        <f t="shared" si="29"/>
        <v>0</v>
      </c>
      <c r="CI379" t="str">
        <f xml:space="preserve"> IF($CG$379 &gt;= $G$164, "1","0")</f>
        <v>0</v>
      </c>
      <c r="CJ379">
        <f xml:space="preserve"> IF( AND( $CH$379 = "1", $CI$379 = "1" ), 1, IF( AND( $CH$379 = "1", $CI$379 = "0" ), 2, IF( AND( $CH$379 = "0", $CI$379 = "1" ), 3, 4 ) ) )</f>
        <v>4</v>
      </c>
    </row>
    <row r="380" spans="80:88" x14ac:dyDescent="0.25">
      <c r="CB380" s="4">
        <v>4.274129261454252E-86</v>
      </c>
      <c r="CC380" t="str">
        <f t="shared" si="28"/>
        <v>0</v>
      </c>
      <c r="CD380" t="str">
        <f xml:space="preserve"> IF($CB$380 &gt;= $G$140, "1","0")</f>
        <v>0</v>
      </c>
      <c r="CE380">
        <f xml:space="preserve"> IF( AND( $CC$380 = "1", $CD$380 = "1" ), 1, IF( AND( $CC$380 = "1", $CD$380 = "0" ), 2, IF( AND( $CC$380 = "0", $CD$380 = "1" ), 3, 4 ) ) )</f>
        <v>4</v>
      </c>
      <c r="CG380" s="4">
        <v>3.0727794548904396E-70</v>
      </c>
      <c r="CH380" t="str">
        <f t="shared" si="29"/>
        <v>0</v>
      </c>
      <c r="CI380" t="str">
        <f xml:space="preserve"> IF($CG$380 &gt;= $G$164, "1","0")</f>
        <v>0</v>
      </c>
      <c r="CJ380">
        <f xml:space="preserve"> IF( AND( $CH$380 = "1", $CI$380 = "1" ), 1, IF( AND( $CH$380 = "1", $CI$380 = "0" ), 2, IF( AND( $CH$380 = "0", $CI$380 = "1" ), 3, 4 ) ) )</f>
        <v>4</v>
      </c>
    </row>
    <row r="381" spans="80:88" x14ac:dyDescent="0.25">
      <c r="CB381" s="4">
        <v>1.9605147372331966E-76</v>
      </c>
      <c r="CC381" t="str">
        <f t="shared" si="28"/>
        <v>0</v>
      </c>
      <c r="CD381" t="str">
        <f xml:space="preserve"> IF($CB$381 &gt;= $G$140, "1","0")</f>
        <v>0</v>
      </c>
      <c r="CE381">
        <f xml:space="preserve"> IF( AND( $CC$381 = "1", $CD$381 = "1" ), 1, IF( AND( $CC$381 = "1", $CD$381 = "0" ), 2, IF( AND( $CC$381 = "0", $CD$381 = "1" ), 3, 4 ) ) )</f>
        <v>4</v>
      </c>
      <c r="CG381" s="4">
        <v>2.152063617822625E-118</v>
      </c>
      <c r="CH381" t="str">
        <f t="shared" si="29"/>
        <v>0</v>
      </c>
      <c r="CI381" t="str">
        <f xml:space="preserve"> IF($CG$381 &gt;= $G$164, "1","0")</f>
        <v>0</v>
      </c>
      <c r="CJ381">
        <f xml:space="preserve"> IF( AND( $CH$381 = "1", $CI$381 = "1" ), 1, IF( AND( $CH$381 = "1", $CI$381 = "0" ), 2, IF( AND( $CH$381 = "0", $CI$381 = "1" ), 3, 4 ) ) )</f>
        <v>4</v>
      </c>
    </row>
    <row r="382" spans="80:88" x14ac:dyDescent="0.25">
      <c r="CB382" s="4">
        <v>2.5570287765895989E-66</v>
      </c>
      <c r="CC382" t="str">
        <f t="shared" si="28"/>
        <v>0</v>
      </c>
      <c r="CD382" t="str">
        <f xml:space="preserve"> IF($CB$382 &gt;= $G$140, "1","0")</f>
        <v>0</v>
      </c>
      <c r="CE382">
        <f xml:space="preserve"> IF( AND( $CC$382 = "1", $CD$382 = "1" ), 1, IF( AND( $CC$382 = "1", $CD$382 = "0" ), 2, IF( AND( $CC$382 = "0", $CD$382 = "1" ), 3, 4 ) ) )</f>
        <v>4</v>
      </c>
      <c r="CG382" s="4">
        <v>1</v>
      </c>
      <c r="CH382" t="str">
        <f>"1"</f>
        <v>1</v>
      </c>
      <c r="CI382" t="str">
        <f xml:space="preserve"> IF($CG$382 &gt;= $G$164, "1","0")</f>
        <v>1</v>
      </c>
      <c r="CJ382">
        <f xml:space="preserve"> IF( AND( $CH$382 = "1", $CI$382 = "1" ), 1, IF( AND( $CH$382 = "1", $CI$382 = "0" ), 2, IF( AND( $CH$382 = "0", $CI$382 = "1" ), 3, 4 ) ) )</f>
        <v>1</v>
      </c>
    </row>
    <row r="383" spans="80:88" x14ac:dyDescent="0.25">
      <c r="CB383" s="4">
        <v>6.0124161489262259E-94</v>
      </c>
      <c r="CC383" t="str">
        <f t="shared" si="28"/>
        <v>0</v>
      </c>
      <c r="CD383" t="str">
        <f xml:space="preserve"> IF($CB$383 &gt;= $G$140, "1","0")</f>
        <v>0</v>
      </c>
      <c r="CE383">
        <f xml:space="preserve"> IF( AND( $CC$383 = "1", $CD$383 = "1" ), 1, IF( AND( $CC$383 = "1", $CD$383 = "0" ), 2, IF( AND( $CC$383 = "0", $CD$383 = "1" ), 3, 4 ) ) )</f>
        <v>4</v>
      </c>
      <c r="CG383" s="4">
        <v>4.3486744226140156E-30</v>
      </c>
      <c r="CH383" t="str">
        <f>"0"</f>
        <v>0</v>
      </c>
      <c r="CI383" t="str">
        <f xml:space="preserve"> IF($CG$383 &gt;= $G$164, "1","0")</f>
        <v>0</v>
      </c>
      <c r="CJ383">
        <f xml:space="preserve"> IF( AND( $CH$383 = "1", $CI$383 = "1" ), 1, IF( AND( $CH$383 = "1", $CI$383 = "0" ), 2, IF( AND( $CH$383 = "0", $CI$383 = "1" ), 3, 4 ) ) )</f>
        <v>4</v>
      </c>
    </row>
    <row r="384" spans="80:88" x14ac:dyDescent="0.25">
      <c r="CB384" s="4">
        <v>4.5355646117475552E-98</v>
      </c>
      <c r="CC384" t="str">
        <f t="shared" si="28"/>
        <v>0</v>
      </c>
      <c r="CD384" t="str">
        <f xml:space="preserve"> IF($CB$384 &gt;= $G$140, "1","0")</f>
        <v>0</v>
      </c>
      <c r="CE384">
        <f xml:space="preserve"> IF( AND( $CC$384 = "1", $CD$384 = "1" ), 1, IF( AND( $CC$384 = "1", $CD$384 = "0" ), 2, IF( AND( $CC$384 = "0", $CD$384 = "1" ), 3, 4 ) ) )</f>
        <v>4</v>
      </c>
      <c r="CG384" s="4">
        <v>6.2596694063512433E-19</v>
      </c>
      <c r="CH384" t="str">
        <f>"0"</f>
        <v>0</v>
      </c>
      <c r="CI384" t="str">
        <f xml:space="preserve"> IF($CG$384 &gt;= $G$164, "1","0")</f>
        <v>0</v>
      </c>
      <c r="CJ384">
        <f xml:space="preserve"> IF( AND( $CH$384 = "1", $CI$384 = "1" ), 1, IF( AND( $CH$384 = "1", $CI$384 = "0" ), 2, IF( AND( $CH$384 = "0", $CI$384 = "1" ), 3, 4 ) ) )</f>
        <v>4</v>
      </c>
    </row>
    <row r="385" spans="80:88" x14ac:dyDescent="0.25">
      <c r="CB385" s="4">
        <v>1.3955820114138316E-103</v>
      </c>
      <c r="CC385" t="str">
        <f t="shared" si="28"/>
        <v>0</v>
      </c>
      <c r="CD385" t="str">
        <f xml:space="preserve"> IF($CB$385 &gt;= $G$140, "1","0")</f>
        <v>0</v>
      </c>
      <c r="CE385">
        <f xml:space="preserve"> IF( AND( $CC$385 = "1", $CD$385 = "1" ), 1, IF( AND( $CC$385 = "1", $CD$385 = "0" ), 2, IF( AND( $CC$385 = "0", $CD$385 = "1" ), 3, 4 ) ) )</f>
        <v>4</v>
      </c>
      <c r="CG385" s="4">
        <v>1.2821836055586752E-93</v>
      </c>
      <c r="CH385" t="str">
        <f>"0"</f>
        <v>0</v>
      </c>
      <c r="CI385" t="str">
        <f xml:space="preserve"> IF($CG$385 &gt;= $G$164, "1","0")</f>
        <v>0</v>
      </c>
      <c r="CJ385">
        <f xml:space="preserve"> IF( AND( $CH$385 = "1", $CI$385 = "1" ), 1, IF( AND( $CH$385 = "1", $CI$385 = "0" ), 2, IF( AND( $CH$385 = "0", $CI$385 = "1" ), 3, 4 ) ) )</f>
        <v>4</v>
      </c>
    </row>
    <row r="386" spans="80:88" x14ac:dyDescent="0.25">
      <c r="CB386" s="4">
        <v>2.1818173481505621E-92</v>
      </c>
      <c r="CC386" t="str">
        <f t="shared" si="28"/>
        <v>0</v>
      </c>
      <c r="CD386" t="str">
        <f xml:space="preserve"> IF($CB$386 &gt;= $G$140, "1","0")</f>
        <v>0</v>
      </c>
      <c r="CE386">
        <f xml:space="preserve"> IF( AND( $CC$386 = "1", $CD$386 = "1" ), 1, IF( AND( $CC$386 = "1", $CD$386 = "0" ), 2, IF( AND( $CC$386 = "0", $CD$386 = "1" ), 3, 4 ) ) )</f>
        <v>4</v>
      </c>
      <c r="CG386" s="4">
        <v>1.1427528587180172E-4</v>
      </c>
      <c r="CH386" t="str">
        <f>"1"</f>
        <v>1</v>
      </c>
      <c r="CI386" t="str">
        <f xml:space="preserve"> IF($CG$386 &gt;= $G$164, "1","0")</f>
        <v>0</v>
      </c>
      <c r="CJ386">
        <f xml:space="preserve"> IF( AND( $CH$386 = "1", $CI$386 = "1" ), 1, IF( AND( $CH$386 = "1", $CI$386 = "0" ), 2, IF( AND( $CH$386 = "0", $CI$386 = "1" ), 3, 4 ) ) )</f>
        <v>2</v>
      </c>
    </row>
    <row r="387" spans="80:88" x14ac:dyDescent="0.25">
      <c r="CB387" s="4">
        <v>1.9116193999082813E-6</v>
      </c>
      <c r="CC387" t="str">
        <f t="shared" si="28"/>
        <v>0</v>
      </c>
      <c r="CD387" t="str">
        <f xml:space="preserve"> IF($CB$387 &gt;= $G$140, "1","0")</f>
        <v>0</v>
      </c>
      <c r="CE387">
        <f xml:space="preserve"> IF( AND( $CC$387 = "1", $CD$387 = "1" ), 1, IF( AND( $CC$387 = "1", $CD$387 = "0" ), 2, IF( AND( $CC$387 = "0", $CD$387 = "1" ), 3, 4 ) ) )</f>
        <v>4</v>
      </c>
      <c r="CG387" s="4">
        <v>2.9467393182213028E-27</v>
      </c>
      <c r="CH387" t="str">
        <f>"0"</f>
        <v>0</v>
      </c>
      <c r="CI387" t="str">
        <f xml:space="preserve"> IF($CG$387 &gt;= $G$164, "1","0")</f>
        <v>0</v>
      </c>
      <c r="CJ387">
        <f xml:space="preserve"> IF( AND( $CH$387 = "1", $CI$387 = "1" ), 1, IF( AND( $CH$387 = "1", $CI$387 = "0" ), 2, IF( AND( $CH$387 = "0", $CI$387 = "1" ), 3, 4 ) ) )</f>
        <v>4</v>
      </c>
    </row>
    <row r="388" spans="80:88" x14ac:dyDescent="0.25">
      <c r="CB388" s="4">
        <v>1.7613660849833901E-39</v>
      </c>
      <c r="CC388" t="str">
        <f t="shared" si="28"/>
        <v>0</v>
      </c>
      <c r="CD388" t="str">
        <f xml:space="preserve"> IF($CB$388 &gt;= $G$140, "1","0")</f>
        <v>0</v>
      </c>
      <c r="CE388">
        <f xml:space="preserve"> IF( AND( $CC$388 = "1", $CD$388 = "1" ), 1, IF( AND( $CC$388 = "1", $CD$388 = "0" ), 2, IF( AND( $CC$388 = "0", $CD$388 = "1" ), 3, 4 ) ) )</f>
        <v>4</v>
      </c>
      <c r="CG388" s="4">
        <v>1</v>
      </c>
      <c r="CH388" t="str">
        <f>"1"</f>
        <v>1</v>
      </c>
      <c r="CI388" t="str">
        <f xml:space="preserve"> IF($CG$388 &gt;= $G$164, "1","0")</f>
        <v>1</v>
      </c>
      <c r="CJ388">
        <f xml:space="preserve"> IF( AND( $CH$388 = "1", $CI$388 = "1" ), 1, IF( AND( $CH$388 = "1", $CI$388 = "0" ), 2, IF( AND( $CH$388 = "0", $CI$388 = "1" ), 3, 4 ) ) )</f>
        <v>1</v>
      </c>
    </row>
    <row r="389" spans="80:88" x14ac:dyDescent="0.25">
      <c r="CB389" s="4">
        <v>4.6182767481018845E-102</v>
      </c>
      <c r="CC389" t="str">
        <f t="shared" si="28"/>
        <v>0</v>
      </c>
      <c r="CD389" t="str">
        <f xml:space="preserve"> IF($CB$389 &gt;= $G$140, "1","0")</f>
        <v>0</v>
      </c>
      <c r="CE389">
        <f xml:space="preserve"> IF( AND( $CC$389 = "1", $CD$389 = "1" ), 1, IF( AND( $CC$389 = "1", $CD$389 = "0" ), 2, IF( AND( $CC$389 = "0", $CD$389 = "1" ), 3, 4 ) ) )</f>
        <v>4</v>
      </c>
      <c r="CG389" s="4">
        <v>4.9026103674752779E-84</v>
      </c>
      <c r="CH389" t="str">
        <f>"0"</f>
        <v>0</v>
      </c>
      <c r="CI389" t="str">
        <f xml:space="preserve"> IF($CG$389 &gt;= $G$164, "1","0")</f>
        <v>0</v>
      </c>
      <c r="CJ389">
        <f xml:space="preserve"> IF( AND( $CH$389 = "1", $CI$389 = "1" ), 1, IF( AND( $CH$389 = "1", $CI$389 = "0" ), 2, IF( AND( $CH$389 = "0", $CI$389 = "1" ), 3, 4 ) ) )</f>
        <v>4</v>
      </c>
    </row>
    <row r="390" spans="80:88" x14ac:dyDescent="0.25">
      <c r="CB390" s="4">
        <v>5.5397575370113034E-69</v>
      </c>
      <c r="CC390" t="str">
        <f t="shared" si="28"/>
        <v>0</v>
      </c>
      <c r="CD390" t="str">
        <f xml:space="preserve"> IF($CB$390 &gt;= $G$140, "1","0")</f>
        <v>0</v>
      </c>
      <c r="CE390">
        <f xml:space="preserve"> IF( AND( $CC$390 = "1", $CD$390 = "1" ), 1, IF( AND( $CC$390 = "1", $CD$390 = "0" ), 2, IF( AND( $CC$390 = "0", $CD$390 = "1" ), 3, 4 ) ) )</f>
        <v>4</v>
      </c>
      <c r="CG390" s="4">
        <v>9.5077769706566701E-26</v>
      </c>
      <c r="CH390" t="str">
        <f>"0"</f>
        <v>0</v>
      </c>
      <c r="CI390" t="str">
        <f xml:space="preserve"> IF($CG$390 &gt;= $G$164, "1","0")</f>
        <v>0</v>
      </c>
      <c r="CJ390">
        <f xml:space="preserve"> IF( AND( $CH$390 = "1", $CI$390 = "1" ), 1, IF( AND( $CH$390 = "1", $CI$390 = "0" ), 2, IF( AND( $CH$390 = "0", $CI$390 = "1" ), 3, 4 ) ) )</f>
        <v>4</v>
      </c>
    </row>
    <row r="391" spans="80:88" x14ac:dyDescent="0.25">
      <c r="CB391" s="4">
        <v>4.5290214836563577E-45</v>
      </c>
      <c r="CC391" t="str">
        <f t="shared" si="28"/>
        <v>0</v>
      </c>
      <c r="CD391" t="str">
        <f xml:space="preserve"> IF($CB$391 &gt;= $G$140, "1","0")</f>
        <v>0</v>
      </c>
      <c r="CE391">
        <f xml:space="preserve"> IF( AND( $CC$391 = "1", $CD$391 = "1" ), 1, IF( AND( $CC$391 = "1", $CD$391 = "0" ), 2, IF( AND( $CC$391 = "0", $CD$391 = "1" ), 3, 4 ) ) )</f>
        <v>4</v>
      </c>
      <c r="CG391" s="4">
        <v>1.5537667181073225E-57</v>
      </c>
      <c r="CH391" t="str">
        <f>"0"</f>
        <v>0</v>
      </c>
      <c r="CI391" t="str">
        <f xml:space="preserve"> IF($CG$391 &gt;= $G$164, "1","0")</f>
        <v>0</v>
      </c>
      <c r="CJ391">
        <f xml:space="preserve"> IF( AND( $CH$391 = "1", $CI$391 = "1" ), 1, IF( AND( $CH$391 = "1", $CI$391 = "0" ), 2, IF( AND( $CH$391 = "0", $CI$391 = "1" ), 3, 4 ) ) )</f>
        <v>4</v>
      </c>
    </row>
    <row r="392" spans="80:88" x14ac:dyDescent="0.25">
      <c r="CB392" s="4">
        <v>9.92488319952285E-100</v>
      </c>
      <c r="CC392" t="str">
        <f t="shared" si="28"/>
        <v>0</v>
      </c>
      <c r="CD392" t="str">
        <f xml:space="preserve"> IF($CB$392 &gt;= $G$140, "1","0")</f>
        <v>0</v>
      </c>
      <c r="CE392">
        <f xml:space="preserve"> IF( AND( $CC$392 = "1", $CD$392 = "1" ), 1, IF( AND( $CC$392 = "1", $CD$392 = "0" ), 2, IF( AND( $CC$392 = "0", $CD$392 = "1" ), 3, 4 ) ) )</f>
        <v>4</v>
      </c>
    </row>
    <row r="393" spans="80:88" x14ac:dyDescent="0.25">
      <c r="CB393" s="4">
        <v>1.3046701355609304E-80</v>
      </c>
      <c r="CC393" t="str">
        <f t="shared" si="28"/>
        <v>0</v>
      </c>
      <c r="CD393" t="str">
        <f xml:space="preserve"> IF($CB$393 &gt;= $G$140, "1","0")</f>
        <v>0</v>
      </c>
      <c r="CE393">
        <f xml:space="preserve"> IF( AND( $CC$393 = "1", $CD$393 = "1" ), 1, IF( AND( $CC$393 = "1", $CD$393 = "0" ), 2, IF( AND( $CC$393 = "0", $CD$393 = "1" ), 3, 4 ) ) )</f>
        <v>4</v>
      </c>
    </row>
    <row r="394" spans="80:88" x14ac:dyDescent="0.25">
      <c r="CB394" s="4">
        <v>1.0029177018188288E-85</v>
      </c>
      <c r="CC394" t="str">
        <f t="shared" si="28"/>
        <v>0</v>
      </c>
      <c r="CD394" t="str">
        <f xml:space="preserve"> IF($CB$394 &gt;= $G$140, "1","0")</f>
        <v>0</v>
      </c>
      <c r="CE394">
        <f xml:space="preserve"> IF( AND( $CC$394 = "1", $CD$394 = "1" ), 1, IF( AND( $CC$394 = "1", $CD$394 = "0" ), 2, IF( AND( $CC$394 = "0", $CD$394 = "1" ), 3, 4 ) ) )</f>
        <v>4</v>
      </c>
    </row>
    <row r="395" spans="80:88" x14ac:dyDescent="0.25">
      <c r="CB395" s="4">
        <v>3.6635835964294366E-66</v>
      </c>
      <c r="CC395" t="str">
        <f t="shared" ref="CC395:CC426" si="30">"0"</f>
        <v>0</v>
      </c>
      <c r="CD395" t="str">
        <f xml:space="preserve"> IF($CB$395 &gt;= $G$140, "1","0")</f>
        <v>0</v>
      </c>
      <c r="CE395">
        <f xml:space="preserve"> IF( AND( $CC$395 = "1", $CD$395 = "1" ), 1, IF( AND( $CC$395 = "1", $CD$395 = "0" ), 2, IF( AND( $CC$395 = "0", $CD$395 = "1" ), 3, 4 ) ) )</f>
        <v>4</v>
      </c>
    </row>
    <row r="396" spans="80:88" x14ac:dyDescent="0.25">
      <c r="CB396" s="4">
        <v>1.0617865181060685E-73</v>
      </c>
      <c r="CC396" t="str">
        <f t="shared" si="30"/>
        <v>0</v>
      </c>
      <c r="CD396" t="str">
        <f xml:space="preserve"> IF($CB$396 &gt;= $G$140, "1","0")</f>
        <v>0</v>
      </c>
      <c r="CE396">
        <f xml:space="preserve"> IF( AND( $CC$396 = "1", $CD$396 = "1" ), 1, IF( AND( $CC$396 = "1", $CD$396 = "0" ), 2, IF( AND( $CC$396 = "0", $CD$396 = "1" ), 3, 4 ) ) )</f>
        <v>4</v>
      </c>
    </row>
    <row r="397" spans="80:88" x14ac:dyDescent="0.25">
      <c r="CB397" s="4">
        <v>2.0376456541649874E-72</v>
      </c>
      <c r="CC397" t="str">
        <f t="shared" si="30"/>
        <v>0</v>
      </c>
      <c r="CD397" t="str">
        <f xml:space="preserve"> IF($CB$397 &gt;= $G$140, "1","0")</f>
        <v>0</v>
      </c>
      <c r="CE397">
        <f xml:space="preserve"> IF( AND( $CC$397 = "1", $CD$397 = "1" ), 1, IF( AND( $CC$397 = "1", $CD$397 = "0" ), 2, IF( AND( $CC$397 = "0", $CD$397 = "1" ), 3, 4 ) ) )</f>
        <v>4</v>
      </c>
    </row>
    <row r="398" spans="80:88" x14ac:dyDescent="0.25">
      <c r="CB398" s="4">
        <v>6.2239244525679571E-58</v>
      </c>
      <c r="CC398" t="str">
        <f t="shared" si="30"/>
        <v>0</v>
      </c>
      <c r="CD398" t="str">
        <f xml:space="preserve"> IF($CB$398 &gt;= $G$140, "1","0")</f>
        <v>0</v>
      </c>
      <c r="CE398">
        <f xml:space="preserve"> IF( AND( $CC$398 = "1", $CD$398 = "1" ), 1, IF( AND( $CC$398 = "1", $CD$398 = "0" ), 2, IF( AND( $CC$398 = "0", $CD$398 = "1" ), 3, 4 ) ) )</f>
        <v>4</v>
      </c>
    </row>
    <row r="399" spans="80:88" x14ac:dyDescent="0.25">
      <c r="CB399" s="4">
        <v>3.0432399124747047E-75</v>
      </c>
      <c r="CC399" t="str">
        <f t="shared" si="30"/>
        <v>0</v>
      </c>
      <c r="CD399" t="str">
        <f xml:space="preserve"> IF($CB$399 &gt;= $G$140, "1","0")</f>
        <v>0</v>
      </c>
      <c r="CE399">
        <f xml:space="preserve"> IF( AND( $CC$399 = "1", $CD$399 = "1" ), 1, IF( AND( $CC$399 = "1", $CD$399 = "0" ), 2, IF( AND( $CC$399 = "0", $CD$399 = "1" ), 3, 4 ) ) )</f>
        <v>4</v>
      </c>
    </row>
    <row r="400" spans="80:88" x14ac:dyDescent="0.25">
      <c r="CB400" s="4">
        <v>3.7947613852190123E-81</v>
      </c>
      <c r="CC400" t="str">
        <f t="shared" si="30"/>
        <v>0</v>
      </c>
      <c r="CD400" t="str">
        <f xml:space="preserve"> IF($CB$400 &gt;= $G$140, "1","0")</f>
        <v>0</v>
      </c>
      <c r="CE400">
        <f xml:space="preserve"> IF( AND( $CC$400 = "1", $CD$400 = "1" ), 1, IF( AND( $CC$400 = "1", $CD$400 = "0" ), 2, IF( AND( $CC$400 = "0", $CD$400 = "1" ), 3, 4 ) ) )</f>
        <v>4</v>
      </c>
    </row>
    <row r="401" spans="80:83" x14ac:dyDescent="0.25">
      <c r="CB401" s="4">
        <v>2.0397706772482163E-40</v>
      </c>
      <c r="CC401" t="str">
        <f t="shared" si="30"/>
        <v>0</v>
      </c>
      <c r="CD401" t="str">
        <f xml:space="preserve"> IF($CB$401 &gt;= $G$140, "1","0")</f>
        <v>0</v>
      </c>
      <c r="CE401">
        <f xml:space="preserve"> IF( AND( $CC$401 = "1", $CD$401 = "1" ), 1, IF( AND( $CC$401 = "1", $CD$401 = "0" ), 2, IF( AND( $CC$401 = "0", $CD$401 = "1" ), 3, 4 ) ) )</f>
        <v>4</v>
      </c>
    </row>
    <row r="402" spans="80:83" x14ac:dyDescent="0.25">
      <c r="CB402" s="4">
        <v>6.2235411637106982E-64</v>
      </c>
      <c r="CC402" t="str">
        <f t="shared" si="30"/>
        <v>0</v>
      </c>
      <c r="CD402" t="str">
        <f xml:space="preserve"> IF($CB$402 &gt;= $G$140, "1","0")</f>
        <v>0</v>
      </c>
      <c r="CE402">
        <f xml:space="preserve"> IF( AND( $CC$402 = "1", $CD$402 = "1" ), 1, IF( AND( $CC$402 = "1", $CD$402 = "0" ), 2, IF( AND( $CC$402 = "0", $CD$402 = "1" ), 3, 4 ) ) )</f>
        <v>4</v>
      </c>
    </row>
    <row r="403" spans="80:83" x14ac:dyDescent="0.25">
      <c r="CB403" s="4">
        <v>2.890425419554523E-40</v>
      </c>
      <c r="CC403" t="str">
        <f t="shared" si="30"/>
        <v>0</v>
      </c>
      <c r="CD403" t="str">
        <f xml:space="preserve"> IF($CB$403 &gt;= $G$140, "1","0")</f>
        <v>0</v>
      </c>
      <c r="CE403">
        <f xml:space="preserve"> IF( AND( $CC$403 = "1", $CD$403 = "1" ), 1, IF( AND( $CC$403 = "1", $CD$403 = "0" ), 2, IF( AND( $CC$403 = "0", $CD$403 = "1" ), 3, 4 ) ) )</f>
        <v>4</v>
      </c>
    </row>
    <row r="404" spans="80:83" x14ac:dyDescent="0.25">
      <c r="CB404" s="4">
        <v>6.6381397116746433E-42</v>
      </c>
      <c r="CC404" t="str">
        <f t="shared" si="30"/>
        <v>0</v>
      </c>
      <c r="CD404" t="str">
        <f xml:space="preserve"> IF($CB$404 &gt;= $G$140, "1","0")</f>
        <v>0</v>
      </c>
      <c r="CE404">
        <f xml:space="preserve"> IF( AND( $CC$404 = "1", $CD$404 = "1" ), 1, IF( AND( $CC$404 = "1", $CD$404 = "0" ), 2, IF( AND( $CC$404 = "0", $CD$404 = "1" ), 3, 4 ) ) )</f>
        <v>4</v>
      </c>
    </row>
    <row r="405" spans="80:83" x14ac:dyDescent="0.25">
      <c r="CB405" s="4">
        <v>1.7965764688427825E-71</v>
      </c>
      <c r="CC405" t="str">
        <f t="shared" si="30"/>
        <v>0</v>
      </c>
      <c r="CD405" t="str">
        <f xml:space="preserve"> IF($CB$405 &gt;= $G$140, "1","0")</f>
        <v>0</v>
      </c>
      <c r="CE405">
        <f xml:space="preserve"> IF( AND( $CC$405 = "1", $CD$405 = "1" ), 1, IF( AND( $CC$405 = "1", $CD$405 = "0" ), 2, IF( AND( $CC$405 = "0", $CD$405 = "1" ), 3, 4 ) ) )</f>
        <v>4</v>
      </c>
    </row>
    <row r="406" spans="80:83" x14ac:dyDescent="0.25">
      <c r="CB406" s="4">
        <v>2.9229840196427033E-81</v>
      </c>
      <c r="CC406" t="str">
        <f t="shared" si="30"/>
        <v>0</v>
      </c>
      <c r="CD406" t="str">
        <f xml:space="preserve"> IF($CB$406 &gt;= $G$140, "1","0")</f>
        <v>0</v>
      </c>
      <c r="CE406">
        <f xml:space="preserve"> IF( AND( $CC$406 = "1", $CD$406 = "1" ), 1, IF( AND( $CC$406 = "1", $CD$406 = "0" ), 2, IF( AND( $CC$406 = "0", $CD$406 = "1" ), 3, 4 ) ) )</f>
        <v>4</v>
      </c>
    </row>
    <row r="407" spans="80:83" x14ac:dyDescent="0.25">
      <c r="CB407" s="4">
        <v>1.0047563628220089E-59</v>
      </c>
      <c r="CC407" t="str">
        <f t="shared" si="30"/>
        <v>0</v>
      </c>
      <c r="CD407" t="str">
        <f xml:space="preserve"> IF($CB$407 &gt;= $G$140, "1","0")</f>
        <v>0</v>
      </c>
      <c r="CE407">
        <f xml:space="preserve"> IF( AND( $CC$407 = "1", $CD$407 = "1" ), 1, IF( AND( $CC$407 = "1", $CD$407 = "0" ), 2, IF( AND( $CC$407 = "0", $CD$407 = "1" ), 3, 4 ) ) )</f>
        <v>4</v>
      </c>
    </row>
    <row r="408" spans="80:83" x14ac:dyDescent="0.25">
      <c r="CB408" s="4">
        <v>5.3489017525823281E-103</v>
      </c>
      <c r="CC408" t="str">
        <f t="shared" si="30"/>
        <v>0</v>
      </c>
      <c r="CD408" t="str">
        <f xml:space="preserve"> IF($CB$408 &gt;= $G$140, "1","0")</f>
        <v>0</v>
      </c>
      <c r="CE408">
        <f xml:space="preserve"> IF( AND( $CC$408 = "1", $CD$408 = "1" ), 1, IF( AND( $CC$408 = "1", $CD$408 = "0" ), 2, IF( AND( $CC$408 = "0", $CD$408 = "1" ), 3, 4 ) ) )</f>
        <v>4</v>
      </c>
    </row>
    <row r="409" spans="80:83" x14ac:dyDescent="0.25">
      <c r="CB409" s="4">
        <v>1.2659483113273861E-105</v>
      </c>
      <c r="CC409" t="str">
        <f t="shared" si="30"/>
        <v>0</v>
      </c>
      <c r="CD409" t="str">
        <f xml:space="preserve"> IF($CB$409 &gt;= $G$140, "1","0")</f>
        <v>0</v>
      </c>
      <c r="CE409">
        <f xml:space="preserve"> IF( AND( $CC$409 = "1", $CD$409 = "1" ), 1, IF( AND( $CC$409 = "1", $CD$409 = "0" ), 2, IF( AND( $CC$409 = "0", $CD$409 = "1" ), 3, 4 ) ) )</f>
        <v>4</v>
      </c>
    </row>
    <row r="410" spans="80:83" x14ac:dyDescent="0.25">
      <c r="CB410" s="4">
        <v>5.6245894943423043E-61</v>
      </c>
      <c r="CC410" t="str">
        <f t="shared" si="30"/>
        <v>0</v>
      </c>
      <c r="CD410" t="str">
        <f xml:space="preserve"> IF($CB$410 &gt;= $G$140, "1","0")</f>
        <v>0</v>
      </c>
      <c r="CE410">
        <f xml:space="preserve"> IF( AND( $CC$410 = "1", $CD$410 = "1" ), 1, IF( AND( $CC$410 = "1", $CD$410 = "0" ), 2, IF( AND( $CC$410 = "0", $CD$410 = "1" ), 3, 4 ) ) )</f>
        <v>4</v>
      </c>
    </row>
    <row r="411" spans="80:83" x14ac:dyDescent="0.25">
      <c r="CB411" s="4">
        <v>1.138567158258088E-76</v>
      </c>
      <c r="CC411" t="str">
        <f t="shared" si="30"/>
        <v>0</v>
      </c>
      <c r="CD411" t="str">
        <f xml:space="preserve"> IF($CB$411 &gt;= $G$140, "1","0")</f>
        <v>0</v>
      </c>
      <c r="CE411">
        <f xml:space="preserve"> IF( AND( $CC$411 = "1", $CD$411 = "1" ), 1, IF( AND( $CC$411 = "1", $CD$411 = "0" ), 2, IF( AND( $CC$411 = "0", $CD$411 = "1" ), 3, 4 ) ) )</f>
        <v>4</v>
      </c>
    </row>
    <row r="412" spans="80:83" x14ac:dyDescent="0.25">
      <c r="CB412" s="4">
        <v>1.5649240431248606E-81</v>
      </c>
      <c r="CC412" t="str">
        <f t="shared" si="30"/>
        <v>0</v>
      </c>
      <c r="CD412" t="str">
        <f xml:space="preserve"> IF($CB$412 &gt;= $G$140, "1","0")</f>
        <v>0</v>
      </c>
      <c r="CE412">
        <f xml:space="preserve"> IF( AND( $CC$412 = "1", $CD$412 = "1" ), 1, IF( AND( $CC$412 = "1", $CD$412 = "0" ), 2, IF( AND( $CC$412 = "0", $CD$412 = "1" ), 3, 4 ) ) )</f>
        <v>4</v>
      </c>
    </row>
    <row r="413" spans="80:83" x14ac:dyDescent="0.25">
      <c r="CB413" s="4">
        <v>1.020984938396586E-66</v>
      </c>
      <c r="CC413" t="str">
        <f t="shared" si="30"/>
        <v>0</v>
      </c>
      <c r="CD413" t="str">
        <f xml:space="preserve"> IF($CB$413 &gt;= $G$140, "1","0")</f>
        <v>0</v>
      </c>
      <c r="CE413">
        <f xml:space="preserve"> IF( AND( $CC$413 = "1", $CD$413 = "1" ), 1, IF( AND( $CC$413 = "1", $CD$413 = "0" ), 2, IF( AND( $CC$413 = "0", $CD$413 = "1" ), 3, 4 ) ) )</f>
        <v>4</v>
      </c>
    </row>
    <row r="414" spans="80:83" x14ac:dyDescent="0.25">
      <c r="CB414" s="4">
        <v>3.9913424365403846E-95</v>
      </c>
      <c r="CC414" t="str">
        <f t="shared" si="30"/>
        <v>0</v>
      </c>
      <c r="CD414" t="str">
        <f xml:space="preserve"> IF($CB$414 &gt;= $G$140, "1","0")</f>
        <v>0</v>
      </c>
      <c r="CE414">
        <f xml:space="preserve"> IF( AND( $CC$414 = "1", $CD$414 = "1" ), 1, IF( AND( $CC$414 = "1", $CD$414 = "0" ), 2, IF( AND( $CC$414 = "0", $CD$414 = "1" ), 3, 4 ) ) )</f>
        <v>4</v>
      </c>
    </row>
    <row r="415" spans="80:83" x14ac:dyDescent="0.25">
      <c r="CB415" s="4">
        <v>4.6149739211507986E-86</v>
      </c>
      <c r="CC415" t="str">
        <f t="shared" si="30"/>
        <v>0</v>
      </c>
      <c r="CD415" t="str">
        <f xml:space="preserve"> IF($CB$415 &gt;= $G$140, "1","0")</f>
        <v>0</v>
      </c>
      <c r="CE415">
        <f xml:space="preserve"> IF( AND( $CC$415 = "1", $CD$415 = "1" ), 1, IF( AND( $CC$415 = "1", $CD$415 = "0" ), 2, IF( AND( $CC$415 = "0", $CD$415 = "1" ), 3, 4 ) ) )</f>
        <v>4</v>
      </c>
    </row>
    <row r="416" spans="80:83" x14ac:dyDescent="0.25">
      <c r="CB416" s="4">
        <v>5.1389458757855263E-53</v>
      </c>
      <c r="CC416" t="str">
        <f t="shared" si="30"/>
        <v>0</v>
      </c>
      <c r="CD416" t="str">
        <f xml:space="preserve"> IF($CB$416 &gt;= $G$140, "1","0")</f>
        <v>0</v>
      </c>
      <c r="CE416">
        <f xml:space="preserve"> IF( AND( $CC$416 = "1", $CD$416 = "1" ), 1, IF( AND( $CC$416 = "1", $CD$416 = "0" ), 2, IF( AND( $CC$416 = "0", $CD$416 = "1" ), 3, 4 ) ) )</f>
        <v>4</v>
      </c>
    </row>
    <row r="417" spans="80:83" x14ac:dyDescent="0.25">
      <c r="CB417" s="4">
        <v>6.0671843676700066E-66</v>
      </c>
      <c r="CC417" t="str">
        <f t="shared" si="30"/>
        <v>0</v>
      </c>
      <c r="CD417" t="str">
        <f xml:space="preserve"> IF($CB$417 &gt;= $G$140, "1","0")</f>
        <v>0</v>
      </c>
      <c r="CE417">
        <f xml:space="preserve"> IF( AND( $CC$417 = "1", $CD$417 = "1" ), 1, IF( AND( $CC$417 = "1", $CD$417 = "0" ), 2, IF( AND( $CC$417 = "0", $CD$417 = "1" ), 3, 4 ) ) )</f>
        <v>4</v>
      </c>
    </row>
    <row r="418" spans="80:83" x14ac:dyDescent="0.25">
      <c r="CB418" s="4">
        <v>7.6965932253607063E-49</v>
      </c>
      <c r="CC418" t="str">
        <f t="shared" si="30"/>
        <v>0</v>
      </c>
      <c r="CD418" t="str">
        <f xml:space="preserve"> IF($CB$418 &gt;= $G$140, "1","0")</f>
        <v>0</v>
      </c>
      <c r="CE418">
        <f xml:space="preserve"> IF( AND( $CC$418 = "1", $CD$418 = "1" ), 1, IF( AND( $CC$418 = "1", $CD$418 = "0" ), 2, IF( AND( $CC$418 = "0", $CD$418 = "1" ), 3, 4 ) ) )</f>
        <v>4</v>
      </c>
    </row>
    <row r="419" spans="80:83" x14ac:dyDescent="0.25">
      <c r="CB419" s="4">
        <v>2.5531566591737262E-57</v>
      </c>
      <c r="CC419" t="str">
        <f t="shared" si="30"/>
        <v>0</v>
      </c>
      <c r="CD419" t="str">
        <f xml:space="preserve"> IF($CB$419 &gt;= $G$140, "1","0")</f>
        <v>0</v>
      </c>
      <c r="CE419">
        <f xml:space="preserve"> IF( AND( $CC$419 = "1", $CD$419 = "1" ), 1, IF( AND( $CC$419 = "1", $CD$419 = "0" ), 2, IF( AND( $CC$419 = "0", $CD$419 = "1" ), 3, 4 ) ) )</f>
        <v>4</v>
      </c>
    </row>
    <row r="420" spans="80:83" x14ac:dyDescent="0.25">
      <c r="CB420" s="4">
        <v>2.0928376389773439E-74</v>
      </c>
      <c r="CC420" t="str">
        <f t="shared" si="30"/>
        <v>0</v>
      </c>
      <c r="CD420" t="str">
        <f xml:space="preserve"> IF($CB$420 &gt;= $G$140, "1","0")</f>
        <v>0</v>
      </c>
      <c r="CE420">
        <f xml:space="preserve"> IF( AND( $CC$420 = "1", $CD$420 = "1" ), 1, IF( AND( $CC$420 = "1", $CD$420 = "0" ), 2, IF( AND( $CC$420 = "0", $CD$420 = "1" ), 3, 4 ) ) )</f>
        <v>4</v>
      </c>
    </row>
    <row r="421" spans="80:83" x14ac:dyDescent="0.25">
      <c r="CB421" s="4">
        <v>2.417684540015106E-67</v>
      </c>
      <c r="CC421" t="str">
        <f t="shared" si="30"/>
        <v>0</v>
      </c>
      <c r="CD421" t="str">
        <f xml:space="preserve"> IF($CB$421 &gt;= $G$140, "1","0")</f>
        <v>0</v>
      </c>
      <c r="CE421">
        <f xml:space="preserve"> IF( AND( $CC$421 = "1", $CD$421 = "1" ), 1, IF( AND( $CC$421 = "1", $CD$421 = "0" ), 2, IF( AND( $CC$421 = "0", $CD$421 = "1" ), 3, 4 ) ) )</f>
        <v>4</v>
      </c>
    </row>
    <row r="422" spans="80:83" x14ac:dyDescent="0.25">
      <c r="CB422" s="4">
        <v>3.6003451811993671E-75</v>
      </c>
      <c r="CC422" t="str">
        <f t="shared" si="30"/>
        <v>0</v>
      </c>
      <c r="CD422" t="str">
        <f xml:space="preserve"> IF($CB$422 &gt;= $G$140, "1","0")</f>
        <v>0</v>
      </c>
      <c r="CE422">
        <f xml:space="preserve"> IF( AND( $CC$422 = "1", $CD$422 = "1" ), 1, IF( AND( $CC$422 = "1", $CD$422 = "0" ), 2, IF( AND( $CC$422 = "0", $CD$422 = "1" ), 3, 4 ) ) )</f>
        <v>4</v>
      </c>
    </row>
    <row r="423" spans="80:83" x14ac:dyDescent="0.25">
      <c r="CB423" s="4">
        <v>2.9125549277629189E-82</v>
      </c>
      <c r="CC423" t="str">
        <f t="shared" si="30"/>
        <v>0</v>
      </c>
      <c r="CD423" t="str">
        <f xml:space="preserve"> IF($CB$423 &gt;= $G$140, "1","0")</f>
        <v>0</v>
      </c>
      <c r="CE423">
        <f xml:space="preserve"> IF( AND( $CC$423 = "1", $CD$423 = "1" ), 1, IF( AND( $CC$423 = "1", $CD$423 = "0" ), 2, IF( AND( $CC$423 = "0", $CD$423 = "1" ), 3, 4 ) ) )</f>
        <v>4</v>
      </c>
    </row>
    <row r="424" spans="80:83" x14ac:dyDescent="0.25">
      <c r="CB424" s="4">
        <v>1.8887390879239763E-38</v>
      </c>
      <c r="CC424" t="str">
        <f t="shared" si="30"/>
        <v>0</v>
      </c>
      <c r="CD424" t="str">
        <f xml:space="preserve"> IF($CB$424 &gt;= $G$140, "1","0")</f>
        <v>0</v>
      </c>
      <c r="CE424">
        <f xml:space="preserve"> IF( AND( $CC$424 = "1", $CD$424 = "1" ), 1, IF( AND( $CC$424 = "1", $CD$424 = "0" ), 2, IF( AND( $CC$424 = "0", $CD$424 = "1" ), 3, 4 ) ) )</f>
        <v>4</v>
      </c>
    </row>
    <row r="425" spans="80:83" x14ac:dyDescent="0.25">
      <c r="CB425" s="4">
        <v>6.9999982635764081E-72</v>
      </c>
      <c r="CC425" t="str">
        <f t="shared" si="30"/>
        <v>0</v>
      </c>
      <c r="CD425" t="str">
        <f xml:space="preserve"> IF($CB$425 &gt;= $G$140, "1","0")</f>
        <v>0</v>
      </c>
      <c r="CE425">
        <f xml:space="preserve"> IF( AND( $CC$425 = "1", $CD$425 = "1" ), 1, IF( AND( $CC$425 = "1", $CD$425 = "0" ), 2, IF( AND( $CC$425 = "0", $CD$425 = "1" ), 3, 4 ) ) )</f>
        <v>4</v>
      </c>
    </row>
    <row r="426" spans="80:83" x14ac:dyDescent="0.25">
      <c r="CB426" s="4">
        <v>2.266520577967294E-74</v>
      </c>
      <c r="CC426" t="str">
        <f t="shared" si="30"/>
        <v>0</v>
      </c>
      <c r="CD426" t="str">
        <f xml:space="preserve"> IF($CB$426 &gt;= $G$140, "1","0")</f>
        <v>0</v>
      </c>
      <c r="CE426">
        <f xml:space="preserve"> IF( AND( $CC$426 = "1", $CD$426 = "1" ), 1, IF( AND( $CC$426 = "1", $CD$426 = "0" ), 2, IF( AND( $CC$426 = "0", $CD$426 = "1" ), 3, 4 ) ) )</f>
        <v>4</v>
      </c>
    </row>
    <row r="427" spans="80:83" x14ac:dyDescent="0.25">
      <c r="CB427" s="4">
        <v>1.4036123079537959E-55</v>
      </c>
      <c r="CC427" t="str">
        <f t="shared" ref="CC427:CC458" si="31">"0"</f>
        <v>0</v>
      </c>
      <c r="CD427" t="str">
        <f xml:space="preserve"> IF($CB$427 &gt;= $G$140, "1","0")</f>
        <v>0</v>
      </c>
      <c r="CE427">
        <f xml:space="preserve"> IF( AND( $CC$427 = "1", $CD$427 = "1" ), 1, IF( AND( $CC$427 = "1", $CD$427 = "0" ), 2, IF( AND( $CC$427 = "0", $CD$427 = "1" ), 3, 4 ) ) )</f>
        <v>4</v>
      </c>
    </row>
    <row r="428" spans="80:83" x14ac:dyDescent="0.25">
      <c r="CB428" s="4">
        <v>1.5282208089993351E-61</v>
      </c>
      <c r="CC428" t="str">
        <f t="shared" si="31"/>
        <v>0</v>
      </c>
      <c r="CD428" t="str">
        <f xml:space="preserve"> IF($CB$428 &gt;= $G$140, "1","0")</f>
        <v>0</v>
      </c>
      <c r="CE428">
        <f xml:space="preserve"> IF( AND( $CC$428 = "1", $CD$428 = "1" ), 1, IF( AND( $CC$428 = "1", $CD$428 = "0" ), 2, IF( AND( $CC$428 = "0", $CD$428 = "1" ), 3, 4 ) ) )</f>
        <v>4</v>
      </c>
    </row>
    <row r="429" spans="80:83" x14ac:dyDescent="0.25">
      <c r="CB429" s="4">
        <v>3.7368397801989347E-34</v>
      </c>
      <c r="CC429" t="str">
        <f t="shared" si="31"/>
        <v>0</v>
      </c>
      <c r="CD429" t="str">
        <f xml:space="preserve"> IF($CB$429 &gt;= $G$140, "1","0")</f>
        <v>0</v>
      </c>
      <c r="CE429">
        <f xml:space="preserve"> IF( AND( $CC$429 = "1", $CD$429 = "1" ), 1, IF( AND( $CC$429 = "1", $CD$429 = "0" ), 2, IF( AND( $CC$429 = "0", $CD$429 = "1" ), 3, 4 ) ) )</f>
        <v>4</v>
      </c>
    </row>
    <row r="430" spans="80:83" x14ac:dyDescent="0.25">
      <c r="CB430" s="4">
        <v>2.5187234935845947E-79</v>
      </c>
      <c r="CC430" t="str">
        <f t="shared" si="31"/>
        <v>0</v>
      </c>
      <c r="CD430" t="str">
        <f xml:space="preserve"> IF($CB$430 &gt;= $G$140, "1","0")</f>
        <v>0</v>
      </c>
      <c r="CE430">
        <f xml:space="preserve"> IF( AND( $CC$430 = "1", $CD$430 = "1" ), 1, IF( AND( $CC$430 = "1", $CD$430 = "0" ), 2, IF( AND( $CC$430 = "0", $CD$430 = "1" ), 3, 4 ) ) )</f>
        <v>4</v>
      </c>
    </row>
    <row r="431" spans="80:83" x14ac:dyDescent="0.25">
      <c r="CB431" s="4">
        <v>4.6219684311673573E-24</v>
      </c>
      <c r="CC431" t="str">
        <f t="shared" si="31"/>
        <v>0</v>
      </c>
      <c r="CD431" t="str">
        <f xml:space="preserve"> IF($CB$431 &gt;= $G$140, "1","0")</f>
        <v>0</v>
      </c>
      <c r="CE431">
        <f xml:space="preserve"> IF( AND( $CC$431 = "1", $CD$431 = "1" ), 1, IF( AND( $CC$431 = "1", $CD$431 = "0" ), 2, IF( AND( $CC$431 = "0", $CD$431 = "1" ), 3, 4 ) ) )</f>
        <v>4</v>
      </c>
    </row>
    <row r="432" spans="80:83" x14ac:dyDescent="0.25">
      <c r="CB432" s="4">
        <v>2.4409044517905297E-72</v>
      </c>
      <c r="CC432" t="str">
        <f t="shared" si="31"/>
        <v>0</v>
      </c>
      <c r="CD432" t="str">
        <f xml:space="preserve"> IF($CB$432 &gt;= $G$140, "1","0")</f>
        <v>0</v>
      </c>
      <c r="CE432">
        <f xml:space="preserve"> IF( AND( $CC$432 = "1", $CD$432 = "1" ), 1, IF( AND( $CC$432 = "1", $CD$432 = "0" ), 2, IF( AND( $CC$432 = "0", $CD$432 = "1" ), 3, 4 ) ) )</f>
        <v>4</v>
      </c>
    </row>
    <row r="433" spans="80:83" x14ac:dyDescent="0.25">
      <c r="CB433" s="4">
        <v>1.7470070431531434E-96</v>
      </c>
      <c r="CC433" t="str">
        <f t="shared" si="31"/>
        <v>0</v>
      </c>
      <c r="CD433" t="str">
        <f xml:space="preserve"> IF($CB$433 &gt;= $G$140, "1","0")</f>
        <v>0</v>
      </c>
      <c r="CE433">
        <f xml:space="preserve"> IF( AND( $CC$433 = "1", $CD$433 = "1" ), 1, IF( AND( $CC$433 = "1", $CD$433 = "0" ), 2, IF( AND( $CC$433 = "0", $CD$433 = "1" ), 3, 4 ) ) )</f>
        <v>4</v>
      </c>
    </row>
    <row r="434" spans="80:83" x14ac:dyDescent="0.25">
      <c r="CB434" s="4">
        <v>4.2848195277108688E-93</v>
      </c>
      <c r="CC434" t="str">
        <f t="shared" si="31"/>
        <v>0</v>
      </c>
      <c r="CD434" t="str">
        <f xml:space="preserve"> IF($CB$434 &gt;= $G$140, "1","0")</f>
        <v>0</v>
      </c>
      <c r="CE434">
        <f xml:space="preserve"> IF( AND( $CC$434 = "1", $CD$434 = "1" ), 1, IF( AND( $CC$434 = "1", $CD$434 = "0" ), 2, IF( AND( $CC$434 = "0", $CD$434 = "1" ), 3, 4 ) ) )</f>
        <v>4</v>
      </c>
    </row>
    <row r="435" spans="80:83" x14ac:dyDescent="0.25">
      <c r="CB435" s="4">
        <v>1.1313281190593531E-70</v>
      </c>
      <c r="CC435" t="str">
        <f t="shared" si="31"/>
        <v>0</v>
      </c>
      <c r="CD435" t="str">
        <f xml:space="preserve"> IF($CB$435 &gt;= $G$140, "1","0")</f>
        <v>0</v>
      </c>
      <c r="CE435">
        <f xml:space="preserve"> IF( AND( $CC$435 = "1", $CD$435 = "1" ), 1, IF( AND( $CC$435 = "1", $CD$435 = "0" ), 2, IF( AND( $CC$435 = "0", $CD$435 = "1" ), 3, 4 ) ) )</f>
        <v>4</v>
      </c>
    </row>
    <row r="436" spans="80:83" x14ac:dyDescent="0.25">
      <c r="CB436" s="4">
        <v>5.8689712781963085E-80</v>
      </c>
      <c r="CC436" t="str">
        <f t="shared" si="31"/>
        <v>0</v>
      </c>
      <c r="CD436" t="str">
        <f xml:space="preserve"> IF($CB$436 &gt;= $G$140, "1","0")</f>
        <v>0</v>
      </c>
      <c r="CE436">
        <f xml:space="preserve"> IF( AND( $CC$436 = "1", $CD$436 = "1" ), 1, IF( AND( $CC$436 = "1", $CD$436 = "0" ), 2, IF( AND( $CC$436 = "0", $CD$436 = "1" ), 3, 4 ) ) )</f>
        <v>4</v>
      </c>
    </row>
    <row r="437" spans="80:83" x14ac:dyDescent="0.25">
      <c r="CB437" s="4">
        <v>5.457932724772141E-79</v>
      </c>
      <c r="CC437" t="str">
        <f t="shared" si="31"/>
        <v>0</v>
      </c>
      <c r="CD437" t="str">
        <f xml:space="preserve"> IF($CB$437 &gt;= $G$140, "1","0")</f>
        <v>0</v>
      </c>
      <c r="CE437">
        <f xml:space="preserve"> IF( AND( $CC$437 = "1", $CD$437 = "1" ), 1, IF( AND( $CC$437 = "1", $CD$437 = "0" ), 2, IF( AND( $CC$437 = "0", $CD$437 = "1" ), 3, 4 ) ) )</f>
        <v>4</v>
      </c>
    </row>
    <row r="438" spans="80:83" x14ac:dyDescent="0.25">
      <c r="CB438" s="4">
        <v>8.1175529742348398E-92</v>
      </c>
      <c r="CC438" t="str">
        <f t="shared" si="31"/>
        <v>0</v>
      </c>
      <c r="CD438" t="str">
        <f xml:space="preserve"> IF($CB$438 &gt;= $G$140, "1","0")</f>
        <v>0</v>
      </c>
      <c r="CE438">
        <f xml:space="preserve"> IF( AND( $CC$438 = "1", $CD$438 = "1" ), 1, IF( AND( $CC$438 = "1", $CD$438 = "0" ), 2, IF( AND( $CC$438 = "0", $CD$438 = "1" ), 3, 4 ) ) )</f>
        <v>4</v>
      </c>
    </row>
    <row r="439" spans="80:83" x14ac:dyDescent="0.25">
      <c r="CB439" s="4">
        <v>8.4134127284075525E-82</v>
      </c>
      <c r="CC439" t="str">
        <f t="shared" si="31"/>
        <v>0</v>
      </c>
      <c r="CD439" t="str">
        <f xml:space="preserve"> IF($CB$439 &gt;= $G$140, "1","0")</f>
        <v>0</v>
      </c>
      <c r="CE439">
        <f xml:space="preserve"> IF( AND( $CC$439 = "1", $CD$439 = "1" ), 1, IF( AND( $CC$439 = "1", $CD$439 = "0" ), 2, IF( AND( $CC$439 = "0", $CD$439 = "1" ), 3, 4 ) ) )</f>
        <v>4</v>
      </c>
    </row>
    <row r="440" spans="80:83" x14ac:dyDescent="0.25">
      <c r="CB440" s="4">
        <v>5.9245410011925626E-60</v>
      </c>
      <c r="CC440" t="str">
        <f t="shared" si="31"/>
        <v>0</v>
      </c>
      <c r="CD440" t="str">
        <f xml:space="preserve"> IF($CB$440 &gt;= $G$140, "1","0")</f>
        <v>0</v>
      </c>
      <c r="CE440">
        <f xml:space="preserve"> IF( AND( $CC$440 = "1", $CD$440 = "1" ), 1, IF( AND( $CC$440 = "1", $CD$440 = "0" ), 2, IF( AND( $CC$440 = "0", $CD$440 = "1" ), 3, 4 ) ) )</f>
        <v>4</v>
      </c>
    </row>
    <row r="441" spans="80:83" x14ac:dyDescent="0.25">
      <c r="CB441" s="4">
        <v>1.6409365686075884E-52</v>
      </c>
      <c r="CC441" t="str">
        <f t="shared" si="31"/>
        <v>0</v>
      </c>
      <c r="CD441" t="str">
        <f xml:space="preserve"> IF($CB$441 &gt;= $G$140, "1","0")</f>
        <v>0</v>
      </c>
      <c r="CE441">
        <f xml:space="preserve"> IF( AND( $CC$441 = "1", $CD$441 = "1" ), 1, IF( AND( $CC$441 = "1", $CD$441 = "0" ), 2, IF( AND( $CC$441 = "0", $CD$441 = "1" ), 3, 4 ) ) )</f>
        <v>4</v>
      </c>
    </row>
    <row r="442" spans="80:83" x14ac:dyDescent="0.25">
      <c r="CB442" s="4">
        <v>1.872089797942698E-94</v>
      </c>
      <c r="CC442" t="str">
        <f t="shared" si="31"/>
        <v>0</v>
      </c>
      <c r="CD442" t="str">
        <f xml:space="preserve"> IF($CB$442 &gt;= $G$140, "1","0")</f>
        <v>0</v>
      </c>
      <c r="CE442">
        <f xml:space="preserve"> IF( AND( $CC$442 = "1", $CD$442 = "1" ), 1, IF( AND( $CC$442 = "1", $CD$442 = "0" ), 2, IF( AND( $CC$442 = "0", $CD$442 = "1" ), 3, 4 ) ) )</f>
        <v>4</v>
      </c>
    </row>
    <row r="443" spans="80:83" x14ac:dyDescent="0.25">
      <c r="CB443" s="4">
        <v>1.2062587317517141E-61</v>
      </c>
      <c r="CC443" t="str">
        <f t="shared" si="31"/>
        <v>0</v>
      </c>
      <c r="CD443" t="str">
        <f xml:space="preserve"> IF($CB$443 &gt;= $G$140, "1","0")</f>
        <v>0</v>
      </c>
      <c r="CE443">
        <f xml:space="preserve"> IF( AND( $CC$443 = "1", $CD$443 = "1" ), 1, IF( AND( $CC$443 = "1", $CD$443 = "0" ), 2, IF( AND( $CC$443 = "0", $CD$443 = "1" ), 3, 4 ) ) )</f>
        <v>4</v>
      </c>
    </row>
    <row r="444" spans="80:83" x14ac:dyDescent="0.25">
      <c r="CB444" s="4">
        <v>5.8847401439364916E-92</v>
      </c>
      <c r="CC444" t="str">
        <f t="shared" si="31"/>
        <v>0</v>
      </c>
      <c r="CD444" t="str">
        <f xml:space="preserve"> IF($CB$444 &gt;= $G$140, "1","0")</f>
        <v>0</v>
      </c>
      <c r="CE444">
        <f xml:space="preserve"> IF( AND( $CC$444 = "1", $CD$444 = "1" ), 1, IF( AND( $CC$444 = "1", $CD$444 = "0" ), 2, IF( AND( $CC$444 = "0", $CD$444 = "1" ), 3, 4 ) ) )</f>
        <v>4</v>
      </c>
    </row>
    <row r="445" spans="80:83" x14ac:dyDescent="0.25">
      <c r="CB445" s="4">
        <v>2.1848581885106104E-50</v>
      </c>
      <c r="CC445" t="str">
        <f t="shared" si="31"/>
        <v>0</v>
      </c>
      <c r="CD445" t="str">
        <f xml:space="preserve"> IF($CB$445 &gt;= $G$140, "1","0")</f>
        <v>0</v>
      </c>
      <c r="CE445">
        <f xml:space="preserve"> IF( AND( $CC$445 = "1", $CD$445 = "1" ), 1, IF( AND( $CC$445 = "1", $CD$445 = "0" ), 2, IF( AND( $CC$445 = "0", $CD$445 = "1" ), 3, 4 ) ) )</f>
        <v>4</v>
      </c>
    </row>
    <row r="446" spans="80:83" x14ac:dyDescent="0.25">
      <c r="CB446" s="4">
        <v>4.5770452225526479E-93</v>
      </c>
      <c r="CC446" t="str">
        <f t="shared" si="31"/>
        <v>0</v>
      </c>
      <c r="CD446" t="str">
        <f xml:space="preserve"> IF($CB$446 &gt;= $G$140, "1","0")</f>
        <v>0</v>
      </c>
      <c r="CE446">
        <f xml:space="preserve"> IF( AND( $CC$446 = "1", $CD$446 = "1" ), 1, IF( AND( $CC$446 = "1", $CD$446 = "0" ), 2, IF( AND( $CC$446 = "0", $CD$446 = "1" ), 3, 4 ) ) )</f>
        <v>4</v>
      </c>
    </row>
    <row r="447" spans="80:83" x14ac:dyDescent="0.25">
      <c r="CB447" s="4">
        <v>4.5700572964700496E-77</v>
      </c>
      <c r="CC447" t="str">
        <f t="shared" si="31"/>
        <v>0</v>
      </c>
      <c r="CD447" t="str">
        <f xml:space="preserve"> IF($CB$447 &gt;= $G$140, "1","0")</f>
        <v>0</v>
      </c>
      <c r="CE447">
        <f xml:space="preserve"> IF( AND( $CC$447 = "1", $CD$447 = "1" ), 1, IF( AND( $CC$447 = "1", $CD$447 = "0" ), 2, IF( AND( $CC$447 = "0", $CD$447 = "1" ), 3, 4 ) ) )</f>
        <v>4</v>
      </c>
    </row>
    <row r="448" spans="80:83" x14ac:dyDescent="0.25">
      <c r="CB448" s="4">
        <v>8.2645826350526513E-57</v>
      </c>
      <c r="CC448" t="str">
        <f t="shared" si="31"/>
        <v>0</v>
      </c>
      <c r="CD448" t="str">
        <f xml:space="preserve"> IF($CB$448 &gt;= $G$140, "1","0")</f>
        <v>0</v>
      </c>
      <c r="CE448">
        <f xml:space="preserve"> IF( AND( $CC$448 = "1", $CD$448 = "1" ), 1, IF( AND( $CC$448 = "1", $CD$448 = "0" ), 2, IF( AND( $CC$448 = "0", $CD$448 = "1" ), 3, 4 ) ) )</f>
        <v>4</v>
      </c>
    </row>
    <row r="449" spans="80:83" x14ac:dyDescent="0.25">
      <c r="CB449" s="4">
        <v>6.7478380240964309E-59</v>
      </c>
      <c r="CC449" t="str">
        <f t="shared" si="31"/>
        <v>0</v>
      </c>
      <c r="CD449" t="str">
        <f xml:space="preserve"> IF($CB$449 &gt;= $G$140, "1","0")</f>
        <v>0</v>
      </c>
      <c r="CE449">
        <f xml:space="preserve"> IF( AND( $CC$449 = "1", $CD$449 = "1" ), 1, IF( AND( $CC$449 = "1", $CD$449 = "0" ), 2, IF( AND( $CC$449 = "0", $CD$449 = "1" ), 3, 4 ) ) )</f>
        <v>4</v>
      </c>
    </row>
    <row r="450" spans="80:83" x14ac:dyDescent="0.25">
      <c r="CB450" s="4">
        <v>2.8120414343809516E-35</v>
      </c>
      <c r="CC450" t="str">
        <f t="shared" si="31"/>
        <v>0</v>
      </c>
      <c r="CD450" t="str">
        <f xml:space="preserve"> IF($CB$450 &gt;= $G$140, "1","0")</f>
        <v>0</v>
      </c>
      <c r="CE450">
        <f xml:space="preserve"> IF( AND( $CC$450 = "1", $CD$450 = "1" ), 1, IF( AND( $CC$450 = "1", $CD$450 = "0" ), 2, IF( AND( $CC$450 = "0", $CD$450 = "1" ), 3, 4 ) ) )</f>
        <v>4</v>
      </c>
    </row>
    <row r="451" spans="80:83" x14ac:dyDescent="0.25">
      <c r="CB451" s="4">
        <v>3.5698678299719592E-79</v>
      </c>
      <c r="CC451" t="str">
        <f t="shared" si="31"/>
        <v>0</v>
      </c>
      <c r="CD451" t="str">
        <f xml:space="preserve"> IF($CB$451 &gt;= $G$140, "1","0")</f>
        <v>0</v>
      </c>
      <c r="CE451">
        <f xml:space="preserve"> IF( AND( $CC$451 = "1", $CD$451 = "1" ), 1, IF( AND( $CC$451 = "1", $CD$451 = "0" ), 2, IF( AND( $CC$451 = "0", $CD$451 = "1" ), 3, 4 ) ) )</f>
        <v>4</v>
      </c>
    </row>
    <row r="452" spans="80:83" x14ac:dyDescent="0.25">
      <c r="CB452" s="4">
        <v>8.0620912003102671E-90</v>
      </c>
      <c r="CC452" t="str">
        <f t="shared" si="31"/>
        <v>0</v>
      </c>
      <c r="CD452" t="str">
        <f xml:space="preserve"> IF($CB$452 &gt;= $G$140, "1","0")</f>
        <v>0</v>
      </c>
      <c r="CE452">
        <f xml:space="preserve"> IF( AND( $CC$452 = "1", $CD$452 = "1" ), 1, IF( AND( $CC$452 = "1", $CD$452 = "0" ), 2, IF( AND( $CC$452 = "0", $CD$452 = "1" ), 3, 4 ) ) )</f>
        <v>4</v>
      </c>
    </row>
    <row r="453" spans="80:83" x14ac:dyDescent="0.25">
      <c r="CB453" s="4">
        <v>1.7238593279130004E-67</v>
      </c>
      <c r="CC453" t="str">
        <f t="shared" si="31"/>
        <v>0</v>
      </c>
      <c r="CD453" t="str">
        <f xml:space="preserve"> IF($CB$453 &gt;= $G$140, "1","0")</f>
        <v>0</v>
      </c>
      <c r="CE453">
        <f xml:space="preserve"> IF( AND( $CC$453 = "1", $CD$453 = "1" ), 1, IF( AND( $CC$453 = "1", $CD$453 = "0" ), 2, IF( AND( $CC$453 = "0", $CD$453 = "1" ), 3, 4 ) ) )</f>
        <v>4</v>
      </c>
    </row>
    <row r="454" spans="80:83" x14ac:dyDescent="0.25">
      <c r="CB454" s="4">
        <v>1.0103395741898312E-73</v>
      </c>
      <c r="CC454" t="str">
        <f t="shared" si="31"/>
        <v>0</v>
      </c>
      <c r="CD454" t="str">
        <f xml:space="preserve"> IF($CB$454 &gt;= $G$140, "1","0")</f>
        <v>0</v>
      </c>
      <c r="CE454">
        <f xml:space="preserve"> IF( AND( $CC$454 = "1", $CD$454 = "1" ), 1, IF( AND( $CC$454 = "1", $CD$454 = "0" ), 2, IF( AND( $CC$454 = "0", $CD$454 = "1" ), 3, 4 ) ) )</f>
        <v>4</v>
      </c>
    </row>
    <row r="455" spans="80:83" x14ac:dyDescent="0.25">
      <c r="CB455" s="4">
        <v>1.4497654797808518E-83</v>
      </c>
      <c r="CC455" t="str">
        <f t="shared" si="31"/>
        <v>0</v>
      </c>
      <c r="CD455" t="str">
        <f xml:space="preserve"> IF($CB$455 &gt;= $G$140, "1","0")</f>
        <v>0</v>
      </c>
      <c r="CE455">
        <f xml:space="preserve"> IF( AND( $CC$455 = "1", $CD$455 = "1" ), 1, IF( AND( $CC$455 = "1", $CD$455 = "0" ), 2, IF( AND( $CC$455 = "0", $CD$455 = "1" ), 3, 4 ) ) )</f>
        <v>4</v>
      </c>
    </row>
    <row r="456" spans="80:83" x14ac:dyDescent="0.25">
      <c r="CB456" s="4">
        <v>9.059593107993487E-63</v>
      </c>
      <c r="CC456" t="str">
        <f t="shared" si="31"/>
        <v>0</v>
      </c>
      <c r="CD456" t="str">
        <f xml:space="preserve"> IF($CB$456 &gt;= $G$140, "1","0")</f>
        <v>0</v>
      </c>
      <c r="CE456">
        <f xml:space="preserve"> IF( AND( $CC$456 = "1", $CD$456 = "1" ), 1, IF( AND( $CC$456 = "1", $CD$456 = "0" ), 2, IF( AND( $CC$456 = "0", $CD$456 = "1" ), 3, 4 ) ) )</f>
        <v>4</v>
      </c>
    </row>
    <row r="457" spans="80:83" x14ac:dyDescent="0.25">
      <c r="CB457" s="4">
        <v>3.6092250240370828E-69</v>
      </c>
      <c r="CC457" t="str">
        <f t="shared" si="31"/>
        <v>0</v>
      </c>
      <c r="CD457" t="str">
        <f xml:space="preserve"> IF($CB$457 &gt;= $G$140, "1","0")</f>
        <v>0</v>
      </c>
      <c r="CE457">
        <f xml:space="preserve"> IF( AND( $CC$457 = "1", $CD$457 = "1" ), 1, IF( AND( $CC$457 = "1", $CD$457 = "0" ), 2, IF( AND( $CC$457 = "0", $CD$457 = "1" ), 3, 4 ) ) )</f>
        <v>4</v>
      </c>
    </row>
    <row r="458" spans="80:83" x14ac:dyDescent="0.25">
      <c r="CB458" s="4">
        <v>1.5582251665250282E-92</v>
      </c>
      <c r="CC458" t="str">
        <f t="shared" si="31"/>
        <v>0</v>
      </c>
      <c r="CD458" t="str">
        <f xml:space="preserve"> IF($CB$458 &gt;= $G$140, "1","0")</f>
        <v>0</v>
      </c>
      <c r="CE458">
        <f xml:space="preserve"> IF( AND( $CC$458 = "1", $CD$458 = "1" ), 1, IF( AND( $CC$458 = "1", $CD$458 = "0" ), 2, IF( AND( $CC$458 = "0", $CD$458 = "1" ), 3, 4 ) ) )</f>
        <v>4</v>
      </c>
    </row>
    <row r="459" spans="80:83" x14ac:dyDescent="0.25">
      <c r="CB459" s="4">
        <v>5.02035281106802E-80</v>
      </c>
      <c r="CC459" t="str">
        <f t="shared" ref="CC459:CC491" si="32">"0"</f>
        <v>0</v>
      </c>
      <c r="CD459" t="str">
        <f xml:space="preserve"> IF($CB$459 &gt;= $G$140, "1","0")</f>
        <v>0</v>
      </c>
      <c r="CE459">
        <f xml:space="preserve"> IF( AND( $CC$459 = "1", $CD$459 = "1" ), 1, IF( AND( $CC$459 = "1", $CD$459 = "0" ), 2, IF( AND( $CC$459 = "0", $CD$459 = "1" ), 3, 4 ) ) )</f>
        <v>4</v>
      </c>
    </row>
    <row r="460" spans="80:83" x14ac:dyDescent="0.25">
      <c r="CB460" s="4">
        <v>9.551802865043643E-99</v>
      </c>
      <c r="CC460" t="str">
        <f t="shared" si="32"/>
        <v>0</v>
      </c>
      <c r="CD460" t="str">
        <f xml:space="preserve"> IF($CB$460 &gt;= $G$140, "1","0")</f>
        <v>0</v>
      </c>
      <c r="CE460">
        <f xml:space="preserve"> IF( AND( $CC$460 = "1", $CD$460 = "1" ), 1, IF( AND( $CC$460 = "1", $CD$460 = "0" ), 2, IF( AND( $CC$460 = "0", $CD$460 = "1" ), 3, 4 ) ) )</f>
        <v>4</v>
      </c>
    </row>
    <row r="461" spans="80:83" x14ac:dyDescent="0.25">
      <c r="CB461" s="4">
        <v>8.7119925092747675E-110</v>
      </c>
      <c r="CC461" t="str">
        <f t="shared" si="32"/>
        <v>0</v>
      </c>
      <c r="CD461" t="str">
        <f xml:space="preserve"> IF($CB$461 &gt;= $G$140, "1","0")</f>
        <v>0</v>
      </c>
      <c r="CE461">
        <f xml:space="preserve"> IF( AND( $CC$461 = "1", $CD$461 = "1" ), 1, IF( AND( $CC$461 = "1", $CD$461 = "0" ), 2, IF( AND( $CC$461 = "0", $CD$461 = "1" ), 3, 4 ) ) )</f>
        <v>4</v>
      </c>
    </row>
    <row r="462" spans="80:83" x14ac:dyDescent="0.25">
      <c r="CB462" s="4">
        <v>1.7062912081622426E-40</v>
      </c>
      <c r="CC462" t="str">
        <f t="shared" si="32"/>
        <v>0</v>
      </c>
      <c r="CD462" t="str">
        <f xml:space="preserve"> IF($CB$462 &gt;= $G$140, "1","0")</f>
        <v>0</v>
      </c>
      <c r="CE462">
        <f xml:space="preserve"> IF( AND( $CC$462 = "1", $CD$462 = "1" ), 1, IF( AND( $CC$462 = "1", $CD$462 = "0" ), 2, IF( AND( $CC$462 = "0", $CD$462 = "1" ), 3, 4 ) ) )</f>
        <v>4</v>
      </c>
    </row>
    <row r="463" spans="80:83" x14ac:dyDescent="0.25">
      <c r="CB463" s="4">
        <v>2.2615393925581041E-85</v>
      </c>
      <c r="CC463" t="str">
        <f t="shared" si="32"/>
        <v>0</v>
      </c>
      <c r="CD463" t="str">
        <f xml:space="preserve"> IF($CB$463 &gt;= $G$140, "1","0")</f>
        <v>0</v>
      </c>
      <c r="CE463">
        <f xml:space="preserve"> IF( AND( $CC$463 = "1", $CD$463 = "1" ), 1, IF( AND( $CC$463 = "1", $CD$463 = "0" ), 2, IF( AND( $CC$463 = "0", $CD$463 = "1" ), 3, 4 ) ) )</f>
        <v>4</v>
      </c>
    </row>
    <row r="464" spans="80:83" x14ac:dyDescent="0.25">
      <c r="CB464" s="4">
        <v>2.889527763511515E-65</v>
      </c>
      <c r="CC464" t="str">
        <f t="shared" si="32"/>
        <v>0</v>
      </c>
      <c r="CD464" t="str">
        <f xml:space="preserve"> IF($CB$464 &gt;= $G$140, "1","0")</f>
        <v>0</v>
      </c>
      <c r="CE464">
        <f xml:space="preserve"> IF( AND( $CC$464 = "1", $CD$464 = "1" ), 1, IF( AND( $CC$464 = "1", $CD$464 = "0" ), 2, IF( AND( $CC$464 = "0", $CD$464 = "1" ), 3, 4 ) ) )</f>
        <v>4</v>
      </c>
    </row>
    <row r="465" spans="80:83" x14ac:dyDescent="0.25">
      <c r="CB465" s="4">
        <v>2.9397735656441266E-74</v>
      </c>
      <c r="CC465" t="str">
        <f t="shared" si="32"/>
        <v>0</v>
      </c>
      <c r="CD465" t="str">
        <f xml:space="preserve"> IF($CB$465 &gt;= $G$140, "1","0")</f>
        <v>0</v>
      </c>
      <c r="CE465">
        <f xml:space="preserve"> IF( AND( $CC$465 = "1", $CD$465 = "1" ), 1, IF( AND( $CC$465 = "1", $CD$465 = "0" ), 2, IF( AND( $CC$465 = "0", $CD$465 = "1" ), 3, 4 ) ) )</f>
        <v>4</v>
      </c>
    </row>
    <row r="466" spans="80:83" x14ac:dyDescent="0.25">
      <c r="CB466" s="4">
        <v>2.7059021702792966E-145</v>
      </c>
      <c r="CC466" t="str">
        <f t="shared" si="32"/>
        <v>0</v>
      </c>
      <c r="CD466" t="str">
        <f xml:space="preserve"> IF($CB$466 &gt;= $G$140, "1","0")</f>
        <v>0</v>
      </c>
      <c r="CE466">
        <f xml:space="preserve"> IF( AND( $CC$466 = "1", $CD$466 = "1" ), 1, IF( AND( $CC$466 = "1", $CD$466 = "0" ), 2, IF( AND( $CC$466 = "0", $CD$466 = "1" ), 3, 4 ) ) )</f>
        <v>4</v>
      </c>
    </row>
    <row r="467" spans="80:83" x14ac:dyDescent="0.25">
      <c r="CB467" s="4">
        <v>1.4162438418579975E-67</v>
      </c>
      <c r="CC467" t="str">
        <f t="shared" si="32"/>
        <v>0</v>
      </c>
      <c r="CD467" t="str">
        <f xml:space="preserve"> IF($CB$467 &gt;= $G$140, "1","0")</f>
        <v>0</v>
      </c>
      <c r="CE467">
        <f xml:space="preserve"> IF( AND( $CC$467 = "1", $CD$467 = "1" ), 1, IF( AND( $CC$467 = "1", $CD$467 = "0" ), 2, IF( AND( $CC$467 = "0", $CD$467 = "1" ), 3, 4 ) ) )</f>
        <v>4</v>
      </c>
    </row>
    <row r="468" spans="80:83" x14ac:dyDescent="0.25">
      <c r="CB468" s="4">
        <v>4.763679471001864E-57</v>
      </c>
      <c r="CC468" t="str">
        <f t="shared" si="32"/>
        <v>0</v>
      </c>
      <c r="CD468" t="str">
        <f xml:space="preserve"> IF($CB$468 &gt;= $G$140, "1","0")</f>
        <v>0</v>
      </c>
      <c r="CE468">
        <f xml:space="preserve"> IF( AND( $CC$468 = "1", $CD$468 = "1" ), 1, IF( AND( $CC$468 = "1", $CD$468 = "0" ), 2, IF( AND( $CC$468 = "0", $CD$468 = "1" ), 3, 4 ) ) )</f>
        <v>4</v>
      </c>
    </row>
    <row r="469" spans="80:83" x14ac:dyDescent="0.25">
      <c r="CB469" s="4">
        <v>4.0789156430929278E-53</v>
      </c>
      <c r="CC469" t="str">
        <f t="shared" si="32"/>
        <v>0</v>
      </c>
      <c r="CD469" t="str">
        <f xml:space="preserve"> IF($CB$469 &gt;= $G$140, "1","0")</f>
        <v>0</v>
      </c>
      <c r="CE469">
        <f xml:space="preserve"> IF( AND( $CC$469 = "1", $CD$469 = "1" ), 1, IF( AND( $CC$469 = "1", $CD$469 = "0" ), 2, IF( AND( $CC$469 = "0", $CD$469 = "1" ), 3, 4 ) ) )</f>
        <v>4</v>
      </c>
    </row>
    <row r="470" spans="80:83" x14ac:dyDescent="0.25">
      <c r="CB470" s="4">
        <v>1.9504661986256861E-50</v>
      </c>
      <c r="CC470" t="str">
        <f t="shared" si="32"/>
        <v>0</v>
      </c>
      <c r="CD470" t="str">
        <f xml:space="preserve"> IF($CB$470 &gt;= $G$140, "1","0")</f>
        <v>0</v>
      </c>
      <c r="CE470">
        <f xml:space="preserve"> IF( AND( $CC$470 = "1", $CD$470 = "1" ), 1, IF( AND( $CC$470 = "1", $CD$470 = "0" ), 2, IF( AND( $CC$470 = "0", $CD$470 = "1" ), 3, 4 ) ) )</f>
        <v>4</v>
      </c>
    </row>
    <row r="471" spans="80:83" x14ac:dyDescent="0.25">
      <c r="CB471" s="4">
        <v>5.1765083096243091E-38</v>
      </c>
      <c r="CC471" t="str">
        <f t="shared" si="32"/>
        <v>0</v>
      </c>
      <c r="CD471" t="str">
        <f xml:space="preserve"> IF($CB$471 &gt;= $G$140, "1","0")</f>
        <v>0</v>
      </c>
      <c r="CE471">
        <f xml:space="preserve"> IF( AND( $CC$471 = "1", $CD$471 = "1" ), 1, IF( AND( $CC$471 = "1", $CD$471 = "0" ), 2, IF( AND( $CC$471 = "0", $CD$471 = "1" ), 3, 4 ) ) )</f>
        <v>4</v>
      </c>
    </row>
    <row r="472" spans="80:83" x14ac:dyDescent="0.25">
      <c r="CB472" s="4">
        <v>2.1909435922035323E-51</v>
      </c>
      <c r="CC472" t="str">
        <f t="shared" si="32"/>
        <v>0</v>
      </c>
      <c r="CD472" t="str">
        <f xml:space="preserve"> IF($CB$472 &gt;= $G$140, "1","0")</f>
        <v>0</v>
      </c>
      <c r="CE472">
        <f xml:space="preserve"> IF( AND( $CC$472 = "1", $CD$472 = "1" ), 1, IF( AND( $CC$472 = "1", $CD$472 = "0" ), 2, IF( AND( $CC$472 = "0", $CD$472 = "1" ), 3, 4 ) ) )</f>
        <v>4</v>
      </c>
    </row>
    <row r="473" spans="80:83" x14ac:dyDescent="0.25">
      <c r="CB473" s="4">
        <v>1.2919023737243889E-90</v>
      </c>
      <c r="CC473" t="str">
        <f t="shared" si="32"/>
        <v>0</v>
      </c>
      <c r="CD473" t="str">
        <f xml:space="preserve"> IF($CB$473 &gt;= $G$140, "1","0")</f>
        <v>0</v>
      </c>
      <c r="CE473">
        <f xml:space="preserve"> IF( AND( $CC$473 = "1", $CD$473 = "1" ), 1, IF( AND( $CC$473 = "1", $CD$473 = "0" ), 2, IF( AND( $CC$473 = "0", $CD$473 = "1" ), 3, 4 ) ) )</f>
        <v>4</v>
      </c>
    </row>
    <row r="474" spans="80:83" x14ac:dyDescent="0.25">
      <c r="CB474" s="4">
        <v>6.1657209749580073E-46</v>
      </c>
      <c r="CC474" t="str">
        <f t="shared" si="32"/>
        <v>0</v>
      </c>
      <c r="CD474" t="str">
        <f xml:space="preserve"> IF($CB$474 &gt;= $G$140, "1","0")</f>
        <v>0</v>
      </c>
      <c r="CE474">
        <f xml:space="preserve"> IF( AND( $CC$474 = "1", $CD$474 = "1" ), 1, IF( AND( $CC$474 = "1", $CD$474 = "0" ), 2, IF( AND( $CC$474 = "0", $CD$474 = "1" ), 3, 4 ) ) )</f>
        <v>4</v>
      </c>
    </row>
    <row r="475" spans="80:83" x14ac:dyDescent="0.25">
      <c r="CB475" s="4">
        <v>4.1650930618734779E-95</v>
      </c>
      <c r="CC475" t="str">
        <f t="shared" si="32"/>
        <v>0</v>
      </c>
      <c r="CD475" t="str">
        <f xml:space="preserve"> IF($CB$475 &gt;= $G$140, "1","0")</f>
        <v>0</v>
      </c>
      <c r="CE475">
        <f xml:space="preserve"> IF( AND( $CC$475 = "1", $CD$475 = "1" ), 1, IF( AND( $CC$475 = "1", $CD$475 = "0" ), 2, IF( AND( $CC$475 = "0", $CD$475 = "1" ), 3, 4 ) ) )</f>
        <v>4</v>
      </c>
    </row>
    <row r="476" spans="80:83" x14ac:dyDescent="0.25">
      <c r="CB476" s="4">
        <v>2.8441009067031815E-53</v>
      </c>
      <c r="CC476" t="str">
        <f t="shared" si="32"/>
        <v>0</v>
      </c>
      <c r="CD476" t="str">
        <f xml:space="preserve"> IF($CB$476 &gt;= $G$140, "1","0")</f>
        <v>0</v>
      </c>
      <c r="CE476">
        <f xml:space="preserve"> IF( AND( $CC$476 = "1", $CD$476 = "1" ), 1, IF( AND( $CC$476 = "1", $CD$476 = "0" ), 2, IF( AND( $CC$476 = "0", $CD$476 = "1" ), 3, 4 ) ) )</f>
        <v>4</v>
      </c>
    </row>
    <row r="477" spans="80:83" x14ac:dyDescent="0.25">
      <c r="CB477" s="4">
        <v>1.6898072915313136E-51</v>
      </c>
      <c r="CC477" t="str">
        <f t="shared" si="32"/>
        <v>0</v>
      </c>
      <c r="CD477" t="str">
        <f xml:space="preserve"> IF($CB$477 &gt;= $G$140, "1","0")</f>
        <v>0</v>
      </c>
      <c r="CE477">
        <f xml:space="preserve"> IF( AND( $CC$477 = "1", $CD$477 = "1" ), 1, IF( AND( $CC$477 = "1", $CD$477 = "0" ), 2, IF( AND( $CC$477 = "0", $CD$477 = "1" ), 3, 4 ) ) )</f>
        <v>4</v>
      </c>
    </row>
    <row r="478" spans="80:83" x14ac:dyDescent="0.25">
      <c r="CB478" s="4">
        <v>9.1259522257212802E-92</v>
      </c>
      <c r="CC478" t="str">
        <f t="shared" si="32"/>
        <v>0</v>
      </c>
      <c r="CD478" t="str">
        <f xml:space="preserve"> IF($CB$478 &gt;= $G$140, "1","0")</f>
        <v>0</v>
      </c>
      <c r="CE478">
        <f xml:space="preserve"> IF( AND( $CC$478 = "1", $CD$478 = "1" ), 1, IF( AND( $CC$478 = "1", $CD$478 = "0" ), 2, IF( AND( $CC$478 = "0", $CD$478 = "1" ), 3, 4 ) ) )</f>
        <v>4</v>
      </c>
    </row>
    <row r="479" spans="80:83" x14ac:dyDescent="0.25">
      <c r="CB479" s="4">
        <v>5.989368692362309E-109</v>
      </c>
      <c r="CC479" t="str">
        <f t="shared" si="32"/>
        <v>0</v>
      </c>
      <c r="CD479" t="str">
        <f xml:space="preserve"> IF($CB$479 &gt;= $G$140, "1","0")</f>
        <v>0</v>
      </c>
      <c r="CE479">
        <f xml:space="preserve"> IF( AND( $CC$479 = "1", $CD$479 = "1" ), 1, IF( AND( $CC$479 = "1", $CD$479 = "0" ), 2, IF( AND( $CC$479 = "0", $CD$479 = "1" ), 3, 4 ) ) )</f>
        <v>4</v>
      </c>
    </row>
    <row r="480" spans="80:83" x14ac:dyDescent="0.25">
      <c r="CB480" s="4">
        <v>6.6244749471887895E-35</v>
      </c>
      <c r="CC480" t="str">
        <f t="shared" si="32"/>
        <v>0</v>
      </c>
      <c r="CD480" t="str">
        <f xml:space="preserve"> IF($CB$480 &gt;= $G$140, "1","0")</f>
        <v>0</v>
      </c>
      <c r="CE480">
        <f xml:space="preserve"> IF( AND( $CC$480 = "1", $CD$480 = "1" ), 1, IF( AND( $CC$480 = "1", $CD$480 = "0" ), 2, IF( AND( $CC$480 = "0", $CD$480 = "1" ), 3, 4 ) ) )</f>
        <v>4</v>
      </c>
    </row>
    <row r="481" spans="80:83" x14ac:dyDescent="0.25">
      <c r="CB481" s="4">
        <v>5.6463155034411426E-62</v>
      </c>
      <c r="CC481" t="str">
        <f t="shared" si="32"/>
        <v>0</v>
      </c>
      <c r="CD481" t="str">
        <f xml:space="preserve"> IF($CB$481 &gt;= $G$140, "1","0")</f>
        <v>0</v>
      </c>
      <c r="CE481">
        <f xml:space="preserve"> IF( AND( $CC$481 = "1", $CD$481 = "1" ), 1, IF( AND( $CC$481 = "1", $CD$481 = "0" ), 2, IF( AND( $CC$481 = "0", $CD$481 = "1" ), 3, 4 ) ) )</f>
        <v>4</v>
      </c>
    </row>
    <row r="482" spans="80:83" x14ac:dyDescent="0.25">
      <c r="CB482" s="4">
        <v>1.1555689661483104E-41</v>
      </c>
      <c r="CC482" t="str">
        <f t="shared" si="32"/>
        <v>0</v>
      </c>
      <c r="CD482" t="str">
        <f xml:space="preserve"> IF($CB$482 &gt;= $G$140, "1","0")</f>
        <v>0</v>
      </c>
      <c r="CE482">
        <f xml:space="preserve"> IF( AND( $CC$482 = "1", $CD$482 = "1" ), 1, IF( AND( $CC$482 = "1", $CD$482 = "0" ), 2, IF( AND( $CC$482 = "0", $CD$482 = "1" ), 3, 4 ) ) )</f>
        <v>4</v>
      </c>
    </row>
    <row r="483" spans="80:83" x14ac:dyDescent="0.25">
      <c r="CB483" s="4">
        <v>8.7700144573716883E-133</v>
      </c>
      <c r="CC483" t="str">
        <f t="shared" si="32"/>
        <v>0</v>
      </c>
      <c r="CD483" t="str">
        <f xml:space="preserve"> IF($CB$483 &gt;= $G$140, "1","0")</f>
        <v>0</v>
      </c>
      <c r="CE483">
        <f xml:space="preserve"> IF( AND( $CC$483 = "1", $CD$483 = "1" ), 1, IF( AND( $CC$483 = "1", $CD$483 = "0" ), 2, IF( AND( $CC$483 = "0", $CD$483 = "1" ), 3, 4 ) ) )</f>
        <v>4</v>
      </c>
    </row>
    <row r="484" spans="80:83" x14ac:dyDescent="0.25">
      <c r="CB484" s="4">
        <v>8.6776925926203602E-69</v>
      </c>
      <c r="CC484" t="str">
        <f t="shared" si="32"/>
        <v>0</v>
      </c>
      <c r="CD484" t="str">
        <f xml:space="preserve"> IF($CB$484 &gt;= $G$140, "1","0")</f>
        <v>0</v>
      </c>
      <c r="CE484">
        <f xml:space="preserve"> IF( AND( $CC$484 = "1", $CD$484 = "1" ), 1, IF( AND( $CC$484 = "1", $CD$484 = "0" ), 2, IF( AND( $CC$484 = "0", $CD$484 = "1" ), 3, 4 ) ) )</f>
        <v>4</v>
      </c>
    </row>
    <row r="485" spans="80:83" x14ac:dyDescent="0.25">
      <c r="CB485" s="4">
        <v>9.1380596448518126E-108</v>
      </c>
      <c r="CC485" t="str">
        <f t="shared" si="32"/>
        <v>0</v>
      </c>
      <c r="CD485" t="str">
        <f xml:space="preserve"> IF($CB$485 &gt;= $G$140, "1","0")</f>
        <v>0</v>
      </c>
      <c r="CE485">
        <f xml:space="preserve"> IF( AND( $CC$485 = "1", $CD$485 = "1" ), 1, IF( AND( $CC$485 = "1", $CD$485 = "0" ), 2, IF( AND( $CC$485 = "0", $CD$485 = "1" ), 3, 4 ) ) )</f>
        <v>4</v>
      </c>
    </row>
    <row r="486" spans="80:83" x14ac:dyDescent="0.25">
      <c r="CB486" s="4">
        <v>2.9502401908004685E-60</v>
      </c>
      <c r="CC486" t="str">
        <f t="shared" si="32"/>
        <v>0</v>
      </c>
      <c r="CD486" t="str">
        <f xml:space="preserve"> IF($CB$486 &gt;= $G$140, "1","0")</f>
        <v>0</v>
      </c>
      <c r="CE486">
        <f xml:space="preserve"> IF( AND( $CC$486 = "1", $CD$486 = "1" ), 1, IF( AND( $CC$486 = "1", $CD$486 = "0" ), 2, IF( AND( $CC$486 = "0", $CD$486 = "1" ), 3, 4 ) ) )</f>
        <v>4</v>
      </c>
    </row>
    <row r="487" spans="80:83" x14ac:dyDescent="0.25">
      <c r="CB487" s="4">
        <v>9.0477549334147573E-44</v>
      </c>
      <c r="CC487" t="str">
        <f t="shared" si="32"/>
        <v>0</v>
      </c>
      <c r="CD487" t="str">
        <f xml:space="preserve"> IF($CB$487 &gt;= $G$140, "1","0")</f>
        <v>0</v>
      </c>
      <c r="CE487">
        <f xml:space="preserve"> IF( AND( $CC$487 = "1", $CD$487 = "1" ), 1, IF( AND( $CC$487 = "1", $CD$487 = "0" ), 2, IF( AND( $CC$487 = "0", $CD$487 = "1" ), 3, 4 ) ) )</f>
        <v>4</v>
      </c>
    </row>
    <row r="488" spans="80:83" x14ac:dyDescent="0.25">
      <c r="CB488" s="4">
        <v>2.3376637618921611E-71</v>
      </c>
      <c r="CC488" t="str">
        <f t="shared" si="32"/>
        <v>0</v>
      </c>
      <c r="CD488" t="str">
        <f xml:space="preserve"> IF($CB$488 &gt;= $G$140, "1","0")</f>
        <v>0</v>
      </c>
      <c r="CE488">
        <f xml:space="preserve"> IF( AND( $CC$488 = "1", $CD$488 = "1" ), 1, IF( AND( $CC$488 = "1", $CD$488 = "0" ), 2, IF( AND( $CC$488 = "0", $CD$488 = "1" ), 3, 4 ) ) )</f>
        <v>4</v>
      </c>
    </row>
    <row r="489" spans="80:83" x14ac:dyDescent="0.25">
      <c r="CB489" s="4">
        <v>5.9497739282267549E-31</v>
      </c>
      <c r="CC489" t="str">
        <f t="shared" si="32"/>
        <v>0</v>
      </c>
      <c r="CD489" t="str">
        <f xml:space="preserve"> IF($CB$489 &gt;= $G$140, "1","0")</f>
        <v>0</v>
      </c>
      <c r="CE489">
        <f xml:space="preserve"> IF( AND( $CC$489 = "1", $CD$489 = "1" ), 1, IF( AND( $CC$489 = "1", $CD$489 = "0" ), 2, IF( AND( $CC$489 = "0", $CD$489 = "1" ), 3, 4 ) ) )</f>
        <v>4</v>
      </c>
    </row>
    <row r="490" spans="80:83" x14ac:dyDescent="0.25">
      <c r="CB490" s="4">
        <v>2.9821485861568765E-135</v>
      </c>
      <c r="CC490" t="str">
        <f t="shared" si="32"/>
        <v>0</v>
      </c>
      <c r="CD490" t="str">
        <f xml:space="preserve"> IF($CB$490 &gt;= $G$140, "1","0")</f>
        <v>0</v>
      </c>
      <c r="CE490">
        <f xml:space="preserve"> IF( AND( $CC$490 = "1", $CD$490 = "1" ), 1, IF( AND( $CC$490 = "1", $CD$490 = "0" ), 2, IF( AND( $CC$490 = "0", $CD$490 = "1" ), 3, 4 ) ) )</f>
        <v>4</v>
      </c>
    </row>
    <row r="491" spans="80:83" x14ac:dyDescent="0.25">
      <c r="CB491" s="4">
        <v>4.7072619581814024E-21</v>
      </c>
      <c r="CC491" t="str">
        <f t="shared" si="32"/>
        <v>0</v>
      </c>
      <c r="CD491" t="str">
        <f xml:space="preserve"> IF($CB$491 &gt;= $G$140, "1","0")</f>
        <v>0</v>
      </c>
      <c r="CE491">
        <f xml:space="preserve"> IF( AND( $CC$491 = "1", $CD$491 = "1" ), 1, IF( AND( $CC$491 = "1", $CD$491 = "0" ), 2, IF( AND( $CC$491 = "0", $CD$491 = "1" ), 3, 4 ) ) )</f>
        <v>4</v>
      </c>
    </row>
    <row r="492" spans="80:83" x14ac:dyDescent="0.25">
      <c r="CB492" s="4">
        <v>1</v>
      </c>
      <c r="CC492" t="str">
        <f>"1"</f>
        <v>1</v>
      </c>
      <c r="CD492" t="str">
        <f xml:space="preserve"> IF($CB$492 &gt;= $G$140, "1","0")</f>
        <v>1</v>
      </c>
      <c r="CE492">
        <f xml:space="preserve"> IF( AND( $CC$492 = "1", $CD$492 = "1" ), 1, IF( AND( $CC$492 = "1", $CD$492 = "0" ), 2, IF( AND( $CC$492 = "0", $CD$492 = "1" ), 3, 4 ) ) )</f>
        <v>1</v>
      </c>
    </row>
    <row r="493" spans="80:83" x14ac:dyDescent="0.25">
      <c r="CB493" s="4">
        <v>1.259147644359101E-23</v>
      </c>
      <c r="CC493" t="str">
        <f>"0"</f>
        <v>0</v>
      </c>
      <c r="CD493" t="str">
        <f xml:space="preserve"> IF($CB$493 &gt;= $G$140, "1","0")</f>
        <v>0</v>
      </c>
      <c r="CE493">
        <f xml:space="preserve"> IF( AND( $CC$493 = "1", $CD$493 = "1" ), 1, IF( AND( $CC$493 = "1", $CD$493 = "0" ), 2, IF( AND( $CC$493 = "0", $CD$493 = "1" ), 3, 4 ) ) )</f>
        <v>4</v>
      </c>
    </row>
    <row r="494" spans="80:83" x14ac:dyDescent="0.25">
      <c r="CB494" s="4">
        <v>3.408317946929487E-39</v>
      </c>
      <c r="CC494" t="str">
        <f>"0"</f>
        <v>0</v>
      </c>
      <c r="CD494" t="str">
        <f xml:space="preserve"> IF($CB$494 &gt;= $G$140, "1","0")</f>
        <v>0</v>
      </c>
      <c r="CE494">
        <f xml:space="preserve"> IF( AND( $CC$494 = "1", $CD$494 = "1" ), 1, IF( AND( $CC$494 = "1", $CD$494 = "0" ), 2, IF( AND( $CC$494 = "0", $CD$494 = "1" ), 3, 4 ) ) )</f>
        <v>4</v>
      </c>
    </row>
    <row r="495" spans="80:83" x14ac:dyDescent="0.25">
      <c r="CB495" s="4">
        <v>5.2659334952601051E-101</v>
      </c>
      <c r="CC495" t="str">
        <f>"0"</f>
        <v>0</v>
      </c>
      <c r="CD495" t="str">
        <f xml:space="preserve"> IF($CB$495 &gt;= $G$140, "1","0")</f>
        <v>0</v>
      </c>
      <c r="CE495">
        <f xml:space="preserve"> IF( AND( $CC$495 = "1", $CD$495 = "1" ), 1, IF( AND( $CC$495 = "1", $CD$495 = "0" ), 2, IF( AND( $CC$495 = "0", $CD$495 = "1" ), 3, 4 ) ) )</f>
        <v>4</v>
      </c>
    </row>
    <row r="496" spans="80:83" x14ac:dyDescent="0.25">
      <c r="CB496" s="4">
        <v>3.8729078095524378E-48</v>
      </c>
      <c r="CC496" t="str">
        <f>"0"</f>
        <v>0</v>
      </c>
      <c r="CD496" t="str">
        <f xml:space="preserve"> IF($CB$496 &gt;= $G$140, "1","0")</f>
        <v>0</v>
      </c>
      <c r="CE496">
        <f xml:space="preserve"> IF( AND( $CC$496 = "1", $CD$496 = "1" ), 1, IF( AND( $CC$496 = "1", $CD$496 = "0" ), 2, IF( AND( $CC$496 = "0", $CD$496 = "1" ), 3, 4 ) ) )</f>
        <v>4</v>
      </c>
    </row>
    <row r="497" spans="80:83" x14ac:dyDescent="0.25">
      <c r="CB497" s="4">
        <v>1</v>
      </c>
      <c r="CC497" t="str">
        <f>"1"</f>
        <v>1</v>
      </c>
      <c r="CD497" t="str">
        <f xml:space="preserve"> IF($CB$497 &gt;= $G$140, "1","0")</f>
        <v>1</v>
      </c>
      <c r="CE497">
        <f xml:space="preserve"> IF( AND( $CC$497 = "1", $CD$497 = "1" ), 1, IF( AND( $CC$497 = "1", $CD$497 = "0" ), 2, IF( AND( $CC$497 = "0", $CD$497 = "1" ), 3, 4 ) ) )</f>
        <v>1</v>
      </c>
    </row>
    <row r="498" spans="80:83" x14ac:dyDescent="0.25">
      <c r="CB498" s="4">
        <v>1.5897478036341953E-59</v>
      </c>
      <c r="CC498" t="str">
        <f>"0"</f>
        <v>0</v>
      </c>
      <c r="CD498" t="str">
        <f xml:space="preserve"> IF($CB$498 &gt;= $G$140, "1","0")</f>
        <v>0</v>
      </c>
      <c r="CE498">
        <f xml:space="preserve"> IF( AND( $CC$498 = "1", $CD$498 = "1" ), 1, IF( AND( $CC$498 = "1", $CD$498 = "0" ), 2, IF( AND( $CC$498 = "0", $CD$498 = "1" ), 3, 4 ) ) )</f>
        <v>4</v>
      </c>
    </row>
    <row r="499" spans="80:83" x14ac:dyDescent="0.25">
      <c r="CB499" s="4">
        <v>6.9905672964866524E-108</v>
      </c>
      <c r="CC499" t="str">
        <f>"0"</f>
        <v>0</v>
      </c>
      <c r="CD499" t="str">
        <f xml:space="preserve"> IF($CB$499 &gt;= $G$140, "1","0")</f>
        <v>0</v>
      </c>
      <c r="CE499">
        <f xml:space="preserve"> IF( AND( $CC$499 = "1", $CD$499 = "1" ), 1, IF( AND( $CC$499 = "1", $CD$499 = "0" ), 2, IF( AND( $CC$499 = "0", $CD$499 = "1" ), 3, 4 ) ) )</f>
        <v>4</v>
      </c>
    </row>
    <row r="500" spans="80:83" x14ac:dyDescent="0.25">
      <c r="CB500" s="4">
        <v>5.6578731126064801E-15</v>
      </c>
      <c r="CC500" t="str">
        <f>"0"</f>
        <v>0</v>
      </c>
      <c r="CD500" t="str">
        <f xml:space="preserve"> IF($CB$500 &gt;= $G$140, "1","0")</f>
        <v>0</v>
      </c>
      <c r="CE500">
        <f xml:space="preserve"> IF( AND( $CC$500 = "1", $CD$500 = "1" ), 1, IF( AND( $CC$500 = "1", $CD$500 = "0" ), 2, IF( AND( $CC$500 = "0", $CD$500 = "1" ), 3, 4 ) ) )</f>
        <v>4</v>
      </c>
    </row>
    <row r="501" spans="80:83" x14ac:dyDescent="0.25">
      <c r="CB501" s="4">
        <v>2.0390202247844874E-107</v>
      </c>
      <c r="CC501" t="str">
        <f>"0"</f>
        <v>0</v>
      </c>
      <c r="CD501" t="str">
        <f xml:space="preserve"> IF($CB$501 &gt;= $G$140, "1","0")</f>
        <v>0</v>
      </c>
      <c r="CE501">
        <f xml:space="preserve"> IF( AND( $CC$501 = "1", $CD$501 = "1" ), 1, IF( AND( $CC$501 = "1", $CD$501 = "0" ), 2, IF( AND( $CC$501 = "0", $CD$501 = "1" ), 3, 4 ) ) )</f>
        <v>4</v>
      </c>
    </row>
    <row r="502" spans="80:83" x14ac:dyDescent="0.25">
      <c r="CB502" s="4">
        <v>1</v>
      </c>
      <c r="CC502" t="str">
        <f>"1"</f>
        <v>1</v>
      </c>
      <c r="CD502" t="str">
        <f xml:space="preserve"> IF($CB$502 &gt;= $G$140, "1","0")</f>
        <v>1</v>
      </c>
      <c r="CE502">
        <f xml:space="preserve"> IF( AND( $CC$502 = "1", $CD$502 = "1" ), 1, IF( AND( $CC$502 = "1", $CD$502 = "0" ), 2, IF( AND( $CC$502 = "0", $CD$502 = "1" ), 3, 4 ) ) )</f>
        <v>1</v>
      </c>
    </row>
    <row r="503" spans="80:83" x14ac:dyDescent="0.25">
      <c r="CB503" s="4">
        <v>4.9277132717617678E-83</v>
      </c>
      <c r="CC503" t="str">
        <f>"0"</f>
        <v>0</v>
      </c>
      <c r="CD503" t="str">
        <f xml:space="preserve"> IF($CB$503 &gt;= $G$140, "1","0")</f>
        <v>0</v>
      </c>
      <c r="CE503">
        <f xml:space="preserve"> IF( AND( $CC$503 = "1", $CD$503 = "1" ), 1, IF( AND( $CC$503 = "1", $CD$503 = "0" ), 2, IF( AND( $CC$503 = "0", $CD$503 = "1" ), 3, 4 ) ) )</f>
        <v>4</v>
      </c>
    </row>
    <row r="504" spans="80:83" x14ac:dyDescent="0.25">
      <c r="CB504" s="4">
        <v>3.0552411200908488E-95</v>
      </c>
      <c r="CC504" t="str">
        <f>"0"</f>
        <v>0</v>
      </c>
      <c r="CD504" t="str">
        <f xml:space="preserve"> IF($CB$504 &gt;= $G$140, "1","0")</f>
        <v>0</v>
      </c>
      <c r="CE504">
        <f xml:space="preserve"> IF( AND( $CC$504 = "1", $CD$504 = "1" ), 1, IF( AND( $CC$504 = "1", $CD$504 = "0" ), 2, IF( AND( $CC$504 = "0", $CD$504 = "1" ), 3, 4 ) ) )</f>
        <v>4</v>
      </c>
    </row>
    <row r="505" spans="80:83" x14ac:dyDescent="0.25">
      <c r="CB505" s="4">
        <v>1.8327678020938712E-63</v>
      </c>
      <c r="CC505" t="str">
        <f>"0"</f>
        <v>0</v>
      </c>
      <c r="CD505" t="str">
        <f xml:space="preserve"> IF($CB$505 &gt;= $G$140, "1","0")</f>
        <v>0</v>
      </c>
      <c r="CE505">
        <f xml:space="preserve"> IF( AND( $CC$505 = "1", $CD$505 = "1" ), 1, IF( AND( $CC$505 = "1", $CD$505 = "0" ), 2, IF( AND( $CC$505 = "0", $CD$505 = "1" ), 3, 4 ) ) )</f>
        <v>4</v>
      </c>
    </row>
    <row r="506" spans="80:83" x14ac:dyDescent="0.25">
      <c r="CB506" s="4">
        <v>1.4854384677150938E-161</v>
      </c>
      <c r="CC506" t="str">
        <f>"0"</f>
        <v>0</v>
      </c>
      <c r="CD506" t="str">
        <f xml:space="preserve"> IF($CB$506 &gt;= $G$140, "1","0")</f>
        <v>0</v>
      </c>
      <c r="CE506">
        <f xml:space="preserve"> IF( AND( $CC$506 = "1", $CD$506 = "1" ), 1, IF( AND( $CC$506 = "1", $CD$506 = "0" ), 2, IF( AND( $CC$506 = "0", $CD$506 = "1" ), 3, 4 ) ) )</f>
        <v>4</v>
      </c>
    </row>
    <row r="507" spans="80:83" x14ac:dyDescent="0.25">
      <c r="CB507" s="4">
        <v>5.104059401347133E-86</v>
      </c>
      <c r="CC507" t="str">
        <f>"0"</f>
        <v>0</v>
      </c>
      <c r="CD507" t="str">
        <f xml:space="preserve"> IF($CB$507 &gt;= $G$140, "1","0")</f>
        <v>0</v>
      </c>
      <c r="CE507">
        <f xml:space="preserve"> IF( AND( $CC$507 = "1", $CD$507 = "1" ), 1, IF( AND( $CC$507 = "1", $CD$507 = "0" ), 2, IF( AND( $CC$507 = "0", $CD$507 = "1" ), 3, 4 ) ) )</f>
        <v>4</v>
      </c>
    </row>
    <row r="508" spans="80:83" x14ac:dyDescent="0.25">
      <c r="CB508" s="4">
        <v>1</v>
      </c>
      <c r="CC508" t="str">
        <f>"1"</f>
        <v>1</v>
      </c>
      <c r="CD508" t="str">
        <f xml:space="preserve"> IF($CB$508 &gt;= $G$140, "1","0")</f>
        <v>1</v>
      </c>
      <c r="CE508">
        <f xml:space="preserve"> IF( AND( $CC$508 = "1", $CD$508 = "1" ), 1, IF( AND( $CC$508 = "1", $CD$508 = "0" ), 2, IF( AND( $CC$508 = "0", $CD$508 = "1" ), 3, 4 ) ) )</f>
        <v>1</v>
      </c>
    </row>
    <row r="509" spans="80:83" x14ac:dyDescent="0.25">
      <c r="CB509" s="4">
        <v>9.3477879306287882E-100</v>
      </c>
      <c r="CC509" t="str">
        <f t="shared" ref="CC509:CC515" si="33">"0"</f>
        <v>0</v>
      </c>
      <c r="CD509" t="str">
        <f xml:space="preserve"> IF($CB$509 &gt;= $G$140, "1","0")</f>
        <v>0</v>
      </c>
      <c r="CE509">
        <f xml:space="preserve"> IF( AND( $CC$509 = "1", $CD$509 = "1" ), 1, IF( AND( $CC$509 = "1", $CD$509 = "0" ), 2, IF( AND( $CC$509 = "0", $CD$509 = "1" ), 3, 4 ) ) )</f>
        <v>4</v>
      </c>
    </row>
    <row r="510" spans="80:83" x14ac:dyDescent="0.25">
      <c r="CB510" s="4">
        <v>5.5733703127772884E-27</v>
      </c>
      <c r="CC510" t="str">
        <f t="shared" si="33"/>
        <v>0</v>
      </c>
      <c r="CD510" t="str">
        <f xml:space="preserve"> IF($CB$510 &gt;= $G$140, "1","0")</f>
        <v>0</v>
      </c>
      <c r="CE510">
        <f xml:space="preserve"> IF( AND( $CC$510 = "1", $CD$510 = "1" ), 1, IF( AND( $CC$510 = "1", $CD$510 = "0" ), 2, IF( AND( $CC$510 = "0", $CD$510 = "1" ), 3, 4 ) ) )</f>
        <v>4</v>
      </c>
    </row>
    <row r="511" spans="80:83" x14ac:dyDescent="0.25">
      <c r="CB511" s="4">
        <v>1.7465939952289624E-113</v>
      </c>
      <c r="CC511" t="str">
        <f t="shared" si="33"/>
        <v>0</v>
      </c>
      <c r="CD511" t="str">
        <f xml:space="preserve"> IF($CB$511 &gt;= $G$140, "1","0")</f>
        <v>0</v>
      </c>
      <c r="CE511">
        <f xml:space="preserve"> IF( AND( $CC$511 = "1", $CD$511 = "1" ), 1, IF( AND( $CC$511 = "1", $CD$511 = "0" ), 2, IF( AND( $CC$511 = "0", $CD$511 = "1" ), 3, 4 ) ) )</f>
        <v>4</v>
      </c>
    </row>
    <row r="512" spans="80:83" x14ac:dyDescent="0.25">
      <c r="CB512" s="4">
        <v>2.2317327217736818E-61</v>
      </c>
      <c r="CC512" t="str">
        <f t="shared" si="33"/>
        <v>0</v>
      </c>
      <c r="CD512" t="str">
        <f xml:space="preserve"> IF($CB$512 &gt;= $G$140, "1","0")</f>
        <v>0</v>
      </c>
      <c r="CE512">
        <f xml:space="preserve"> IF( AND( $CC$512 = "1", $CD$512 = "1" ), 1, IF( AND( $CC$512 = "1", $CD$512 = "0" ), 2, IF( AND( $CC$512 = "0", $CD$512 = "1" ), 3, 4 ) ) )</f>
        <v>4</v>
      </c>
    </row>
    <row r="513" spans="80:83" x14ac:dyDescent="0.25">
      <c r="CB513" s="4">
        <v>3.0534666093758596E-79</v>
      </c>
      <c r="CC513" t="str">
        <f t="shared" si="33"/>
        <v>0</v>
      </c>
      <c r="CD513" t="str">
        <f xml:space="preserve"> IF($CB$513 &gt;= $G$140, "1","0")</f>
        <v>0</v>
      </c>
      <c r="CE513">
        <f xml:space="preserve"> IF( AND( $CC$513 = "1", $CD$513 = "1" ), 1, IF( AND( $CC$513 = "1", $CD$513 = "0" ), 2, IF( AND( $CC$513 = "0", $CD$513 = "1" ), 3, 4 ) ) )</f>
        <v>4</v>
      </c>
    </row>
    <row r="514" spans="80:83" x14ac:dyDescent="0.25">
      <c r="CB514" s="4">
        <v>2.6208845194131783E-63</v>
      </c>
      <c r="CC514" t="str">
        <f t="shared" si="33"/>
        <v>0</v>
      </c>
      <c r="CD514" t="str">
        <f xml:space="preserve"> IF($CB$514 &gt;= $G$140, "1","0")</f>
        <v>0</v>
      </c>
      <c r="CE514">
        <f xml:space="preserve"> IF( AND( $CC$514 = "1", $CD$514 = "1" ), 1, IF( AND( $CC$514 = "1", $CD$514 = "0" ), 2, IF( AND( $CC$514 = "0", $CD$514 = "1" ), 3, 4 ) ) )</f>
        <v>4</v>
      </c>
    </row>
    <row r="515" spans="80:83" x14ac:dyDescent="0.25">
      <c r="CB515" s="4">
        <v>2.2266297282767304E-23</v>
      </c>
      <c r="CC515" t="str">
        <f t="shared" si="33"/>
        <v>0</v>
      </c>
      <c r="CD515" t="str">
        <f xml:space="preserve"> IF($CB$515 &gt;= $G$140, "1","0")</f>
        <v>0</v>
      </c>
      <c r="CE515">
        <f xml:space="preserve"> IF( AND( $CC$515 = "1", $CD$515 = "1" ), 1, IF( AND( $CC$515 = "1", $CD$515 = "0" ), 2, IF( AND( $CC$515 = "0", $CD$515 = "1" ), 3, 4 ) ) )</f>
        <v>4</v>
      </c>
    </row>
    <row r="516" spans="80:83" x14ac:dyDescent="0.25">
      <c r="CB516" s="4">
        <v>1</v>
      </c>
      <c r="CC516" t="str">
        <f>"1"</f>
        <v>1</v>
      </c>
      <c r="CD516" t="str">
        <f xml:space="preserve"> IF($CB$516 &gt;= $G$140, "1","0")</f>
        <v>1</v>
      </c>
      <c r="CE516">
        <f xml:space="preserve"> IF( AND( $CC$516 = "1", $CD$516 = "1" ), 1, IF( AND( $CC$516 = "1", $CD$516 = "0" ), 2, IF( AND( $CC$516 = "0", $CD$516 = "1" ), 3, 4 ) ) )</f>
        <v>1</v>
      </c>
    </row>
    <row r="517" spans="80:83" x14ac:dyDescent="0.25">
      <c r="CB517" s="4">
        <v>4.8737929288814261E-52</v>
      </c>
      <c r="CC517" t="str">
        <f>"0"</f>
        <v>0</v>
      </c>
      <c r="CD517" t="str">
        <f xml:space="preserve"> IF($CB$517 &gt;= $G$140, "1","0")</f>
        <v>0</v>
      </c>
      <c r="CE517">
        <f xml:space="preserve"> IF( AND( $CC$517 = "1", $CD$517 = "1" ), 1, IF( AND( $CC$517 = "1", $CD$517 = "0" ), 2, IF( AND( $CC$517 = "0", $CD$517 = "1" ), 3, 4 ) ) )</f>
        <v>4</v>
      </c>
    </row>
    <row r="518" spans="80:83" x14ac:dyDescent="0.25">
      <c r="CB518" s="4">
        <v>2.0264332854869429E-73</v>
      </c>
      <c r="CC518" t="str">
        <f>"0"</f>
        <v>0</v>
      </c>
      <c r="CD518" t="str">
        <f xml:space="preserve"> IF($CB$518 &gt;= $G$140, "1","0")</f>
        <v>0</v>
      </c>
      <c r="CE518">
        <f xml:space="preserve"> IF( AND( $CC$518 = "1", $CD$518 = "1" ), 1, IF( AND( $CC$518 = "1", $CD$518 = "0" ), 2, IF( AND( $CC$518 = "0", $CD$518 = "1" ), 3, 4 ) ) )</f>
        <v>4</v>
      </c>
    </row>
    <row r="519" spans="80:83" x14ac:dyDescent="0.25">
      <c r="CB519" s="4">
        <v>1.5574392774355424E-54</v>
      </c>
      <c r="CC519" t="str">
        <f>"0"</f>
        <v>0</v>
      </c>
      <c r="CD519" t="str">
        <f xml:space="preserve"> IF($CB$519 &gt;= $G$140, "1","0")</f>
        <v>0</v>
      </c>
      <c r="CE519">
        <f xml:space="preserve"> IF( AND( $CC$519 = "1", $CD$519 = "1" ), 1, IF( AND( $CC$519 = "1", $CD$519 = "0" ), 2, IF( AND( $CC$519 = "0", $CD$519 = "1" ), 3, 4 ) ) )</f>
        <v>4</v>
      </c>
    </row>
    <row r="520" spans="80:83" x14ac:dyDescent="0.25">
      <c r="CB520" s="4">
        <v>1</v>
      </c>
      <c r="CC520" t="str">
        <f>"1"</f>
        <v>1</v>
      </c>
      <c r="CD520" t="str">
        <f xml:space="preserve"> IF($CB$520 &gt;= $G$140, "1","0")</f>
        <v>1</v>
      </c>
      <c r="CE520">
        <f xml:space="preserve"> IF( AND( $CC$520 = "1", $CD$520 = "1" ), 1, IF( AND( $CC$520 = "1", $CD$520 = "0" ), 2, IF( AND( $CC$520 = "0", $CD$520 = "1" ), 3, 4 ) ) )</f>
        <v>1</v>
      </c>
    </row>
    <row r="521" spans="80:83" x14ac:dyDescent="0.25">
      <c r="CB521" s="4">
        <v>1.5604038153585683E-64</v>
      </c>
      <c r="CC521" t="str">
        <f t="shared" ref="CC521:CC528" si="34">"0"</f>
        <v>0</v>
      </c>
      <c r="CD521" t="str">
        <f xml:space="preserve"> IF($CB$521 &gt;= $G$140, "1","0")</f>
        <v>0</v>
      </c>
      <c r="CE521">
        <f xml:space="preserve"> IF( AND( $CC$521 = "1", $CD$521 = "1" ), 1, IF( AND( $CC$521 = "1", $CD$521 = "0" ), 2, IF( AND( $CC$521 = "0", $CD$521 = "1" ), 3, 4 ) ) )</f>
        <v>4</v>
      </c>
    </row>
    <row r="522" spans="80:83" x14ac:dyDescent="0.25">
      <c r="CB522" s="4">
        <v>6.1898749523968794E-79</v>
      </c>
      <c r="CC522" t="str">
        <f t="shared" si="34"/>
        <v>0</v>
      </c>
      <c r="CD522" t="str">
        <f xml:space="preserve"> IF($CB$522 &gt;= $G$140, "1","0")</f>
        <v>0</v>
      </c>
      <c r="CE522">
        <f xml:space="preserve"> IF( AND( $CC$522 = "1", $CD$522 = "1" ), 1, IF( AND( $CC$522 = "1", $CD$522 = "0" ), 2, IF( AND( $CC$522 = "0", $CD$522 = "1" ), 3, 4 ) ) )</f>
        <v>4</v>
      </c>
    </row>
    <row r="523" spans="80:83" x14ac:dyDescent="0.25">
      <c r="CB523" s="4">
        <v>1.5184582919853167E-117</v>
      </c>
      <c r="CC523" t="str">
        <f t="shared" si="34"/>
        <v>0</v>
      </c>
      <c r="CD523" t="str">
        <f xml:space="preserve"> IF($CB$523 &gt;= $G$140, "1","0")</f>
        <v>0</v>
      </c>
      <c r="CE523">
        <f xml:space="preserve"> IF( AND( $CC$523 = "1", $CD$523 = "1" ), 1, IF( AND( $CC$523 = "1", $CD$523 = "0" ), 2, IF( AND( $CC$523 = "0", $CD$523 = "1" ), 3, 4 ) ) )</f>
        <v>4</v>
      </c>
    </row>
    <row r="524" spans="80:83" x14ac:dyDescent="0.25">
      <c r="CB524" s="4">
        <v>5.323160643328394E-39</v>
      </c>
      <c r="CC524" t="str">
        <f t="shared" si="34"/>
        <v>0</v>
      </c>
      <c r="CD524" t="str">
        <f xml:space="preserve"> IF($CB$524 &gt;= $G$140, "1","0")</f>
        <v>0</v>
      </c>
      <c r="CE524">
        <f xml:space="preserve"> IF( AND( $CC$524 = "1", $CD$524 = "1" ), 1, IF( AND( $CC$524 = "1", $CD$524 = "0" ), 2, IF( AND( $CC$524 = "0", $CD$524 = "1" ), 3, 4 ) ) )</f>
        <v>4</v>
      </c>
    </row>
    <row r="525" spans="80:83" x14ac:dyDescent="0.25">
      <c r="CB525" s="4">
        <v>7.265952721838852E-113</v>
      </c>
      <c r="CC525" t="str">
        <f t="shared" si="34"/>
        <v>0</v>
      </c>
      <c r="CD525" t="str">
        <f xml:space="preserve"> IF($CB$525 &gt;= $G$140, "1","0")</f>
        <v>0</v>
      </c>
      <c r="CE525">
        <f xml:space="preserve"> IF( AND( $CC$525 = "1", $CD$525 = "1" ), 1, IF( AND( $CC$525 = "1", $CD$525 = "0" ), 2, IF( AND( $CC$525 = "0", $CD$525 = "1" ), 3, 4 ) ) )</f>
        <v>4</v>
      </c>
    </row>
    <row r="526" spans="80:83" x14ac:dyDescent="0.25">
      <c r="CB526" s="4">
        <v>1.4650799933621957E-31</v>
      </c>
      <c r="CC526" t="str">
        <f t="shared" si="34"/>
        <v>0</v>
      </c>
      <c r="CD526" t="str">
        <f xml:space="preserve"> IF($CB$526 &gt;= $G$140, "1","0")</f>
        <v>0</v>
      </c>
      <c r="CE526">
        <f xml:space="preserve"> IF( AND( $CC$526 = "1", $CD$526 = "1" ), 1, IF( AND( $CC$526 = "1", $CD$526 = "0" ), 2, IF( AND( $CC$526 = "0", $CD$526 = "1" ), 3, 4 ) ) )</f>
        <v>4</v>
      </c>
    </row>
    <row r="527" spans="80:83" x14ac:dyDescent="0.25">
      <c r="CB527" s="4">
        <v>1.6037286605152826E-60</v>
      </c>
      <c r="CC527" t="str">
        <f t="shared" si="34"/>
        <v>0</v>
      </c>
      <c r="CD527" t="str">
        <f xml:space="preserve"> IF($CB$527 &gt;= $G$140, "1","0")</f>
        <v>0</v>
      </c>
      <c r="CE527">
        <f xml:space="preserve"> IF( AND( $CC$527 = "1", $CD$527 = "1" ), 1, IF( AND( $CC$527 = "1", $CD$527 = "0" ), 2, IF( AND( $CC$527 = "0", $CD$527 = "1" ), 3, 4 ) ) )</f>
        <v>4</v>
      </c>
    </row>
    <row r="528" spans="80:83" x14ac:dyDescent="0.25">
      <c r="CB528" s="4">
        <v>1.2570446136467324E-61</v>
      </c>
      <c r="CC528" t="str">
        <f t="shared" si="34"/>
        <v>0</v>
      </c>
      <c r="CD528" t="str">
        <f xml:space="preserve"> IF($CB$528 &gt;= $G$140, "1","0")</f>
        <v>0</v>
      </c>
      <c r="CE528">
        <f xml:space="preserve"> IF( AND( $CC$528 = "1", $CD$528 = "1" ), 1, IF( AND( $CC$528 = "1", $CD$528 = "0" ), 2, IF( AND( $CC$528 = "0", $CD$528 = "1" ), 3, 4 ) ) )</f>
        <v>4</v>
      </c>
    </row>
    <row r="529" spans="80:83" x14ac:dyDescent="0.25">
      <c r="CB529" s="4">
        <v>0.99999527556339918</v>
      </c>
      <c r="CC529" t="str">
        <f>"1"</f>
        <v>1</v>
      </c>
      <c r="CD529" t="str">
        <f xml:space="preserve"> IF($CB$529 &gt;= $G$140, "1","0")</f>
        <v>1</v>
      </c>
      <c r="CE529">
        <f xml:space="preserve"> IF( AND( $CC$529 = "1", $CD$529 = "1" ), 1, IF( AND( $CC$529 = "1", $CD$529 = "0" ), 2, IF( AND( $CC$529 = "0", $CD$529 = "1" ), 3, 4 ) ) )</f>
        <v>1</v>
      </c>
    </row>
    <row r="530" spans="80:83" x14ac:dyDescent="0.25">
      <c r="CB530" s="4">
        <v>2.5604349948038098E-100</v>
      </c>
      <c r="CC530" t="str">
        <f>"0"</f>
        <v>0</v>
      </c>
      <c r="CD530" t="str">
        <f xml:space="preserve"> IF($CB$530 &gt;= $G$140, "1","0")</f>
        <v>0</v>
      </c>
      <c r="CE530">
        <f xml:space="preserve"> IF( AND( $CC$530 = "1", $CD$530 = "1" ), 1, IF( AND( $CC$530 = "1", $CD$530 = "0" ), 2, IF( AND( $CC$530 = "0", $CD$530 = "1" ), 3, 4 ) ) )</f>
        <v>4</v>
      </c>
    </row>
    <row r="531" spans="80:83" x14ac:dyDescent="0.25">
      <c r="CB531" s="4">
        <v>1.4347810530866146E-32</v>
      </c>
      <c r="CC531" t="str">
        <f>"0"</f>
        <v>0</v>
      </c>
      <c r="CD531" t="str">
        <f xml:space="preserve"> IF($CB$531 &gt;= $G$140, "1","0")</f>
        <v>0</v>
      </c>
      <c r="CE531">
        <f xml:space="preserve"> IF( AND( $CC$531 = "1", $CD$531 = "1" ), 1, IF( AND( $CC$531 = "1", $CD$531 = "0" ), 2, IF( AND( $CC$531 = "0", $CD$531 = "1" ), 3, 4 ) ) )</f>
        <v>4</v>
      </c>
    </row>
    <row r="532" spans="80:83" x14ac:dyDescent="0.25">
      <c r="CB532" s="4">
        <v>2.7439065072971367E-69</v>
      </c>
      <c r="CC532" t="str">
        <f>"0"</f>
        <v>0</v>
      </c>
      <c r="CD532" t="str">
        <f xml:space="preserve"> IF($CB$532 &gt;= $G$140, "1","0")</f>
        <v>0</v>
      </c>
      <c r="CE532">
        <f xml:space="preserve"> IF( AND( $CC$532 = "1", $CD$532 = "1" ), 1, IF( AND( $CC$532 = "1", $CD$532 = "0" ), 2, IF( AND( $CC$532 = "0", $CD$532 = "1" ), 3, 4 ) ) )</f>
        <v>4</v>
      </c>
    </row>
    <row r="533" spans="80:83" x14ac:dyDescent="0.25">
      <c r="CB533" s="4">
        <v>1.2999205639600323E-66</v>
      </c>
      <c r="CC533" t="str">
        <f>"0"</f>
        <v>0</v>
      </c>
      <c r="CD533" t="str">
        <f xml:space="preserve"> IF($CB$533 &gt;= $G$140, "1","0")</f>
        <v>0</v>
      </c>
      <c r="CE533">
        <f xml:space="preserve"> IF( AND( $CC$533 = "1", $CD$533 = "1" ), 1, IF( AND( $CC$533 = "1", $CD$533 = "0" ), 2, IF( AND( $CC$533 = "0", $CD$533 = "1" ), 3, 4 ) ) )</f>
        <v>4</v>
      </c>
    </row>
    <row r="534" spans="80:83" x14ac:dyDescent="0.25">
      <c r="CB534" s="4">
        <v>1</v>
      </c>
      <c r="CC534" t="str">
        <f>"1"</f>
        <v>1</v>
      </c>
      <c r="CD534" t="str">
        <f xml:space="preserve"> IF($CB$534 &gt;= $G$140, "1","0")</f>
        <v>1</v>
      </c>
      <c r="CE534">
        <f xml:space="preserve"> IF( AND( $CC$534 = "1", $CD$534 = "1" ), 1, IF( AND( $CC$534 = "1", $CD$534 = "0" ), 2, IF( AND( $CC$534 = "0", $CD$534 = "1" ), 3, 4 ) ) )</f>
        <v>1</v>
      </c>
    </row>
    <row r="535" spans="80:83" x14ac:dyDescent="0.25">
      <c r="CB535" s="4">
        <v>1.4493450890565312E-80</v>
      </c>
      <c r="CC535" t="str">
        <f>"0"</f>
        <v>0</v>
      </c>
      <c r="CD535" t="str">
        <f xml:space="preserve"> IF($CB$535 &gt;= $G$140, "1","0")</f>
        <v>0</v>
      </c>
      <c r="CE535">
        <f xml:space="preserve"> IF( AND( $CC$535 = "1", $CD$535 = "1" ), 1, IF( AND( $CC$535 = "1", $CD$535 = "0" ), 2, IF( AND( $CC$535 = "0", $CD$535 = "1" ), 3, 4 ) ) )</f>
        <v>4</v>
      </c>
    </row>
    <row r="536" spans="80:83" x14ac:dyDescent="0.25">
      <c r="CB536" s="4">
        <v>1</v>
      </c>
      <c r="CC536" t="str">
        <f>"1"</f>
        <v>1</v>
      </c>
      <c r="CD536" t="str">
        <f xml:space="preserve"> IF($CB$536 &gt;= $G$140, "1","0")</f>
        <v>1</v>
      </c>
      <c r="CE536">
        <f xml:space="preserve"> IF( AND( $CC$536 = "1", $CD$536 = "1" ), 1, IF( AND( $CC$536 = "1", $CD$536 = "0" ), 2, IF( AND( $CC$536 = "0", $CD$536 = "1" ), 3, 4 ) ) )</f>
        <v>1</v>
      </c>
    </row>
    <row r="537" spans="80:83" x14ac:dyDescent="0.25">
      <c r="CB537" s="4">
        <v>1.9463304379509529E-55</v>
      </c>
      <c r="CC537" t="str">
        <f>"0"</f>
        <v>0</v>
      </c>
      <c r="CD537" t="str">
        <f xml:space="preserve"> IF($CB$537 &gt;= $G$140, "1","0")</f>
        <v>0</v>
      </c>
      <c r="CE537">
        <f xml:space="preserve"> IF( AND( $CC$537 = "1", $CD$537 = "1" ), 1, IF( AND( $CC$537 = "1", $CD$537 = "0" ), 2, IF( AND( $CC$537 = "0", $CD$537 = "1" ), 3, 4 ) ) )</f>
        <v>4</v>
      </c>
    </row>
    <row r="538" spans="80:83" x14ac:dyDescent="0.25">
      <c r="CB538" s="4">
        <v>1</v>
      </c>
      <c r="CC538" t="str">
        <f>"1"</f>
        <v>1</v>
      </c>
      <c r="CD538" t="str">
        <f xml:space="preserve"> IF($CB$538 &gt;= $G$140, "1","0")</f>
        <v>1</v>
      </c>
      <c r="CE538">
        <f xml:space="preserve"> IF( AND( $CC$538 = "1", $CD$538 = "1" ), 1, IF( AND( $CC$538 = "1", $CD$538 = "0" ), 2, IF( AND( $CC$538 = "0", $CD$538 = "1" ), 3, 4 ) ) )</f>
        <v>1</v>
      </c>
    </row>
    <row r="539" spans="80:83" x14ac:dyDescent="0.25">
      <c r="CB539" s="4">
        <v>3.2757906108582349E-46</v>
      </c>
      <c r="CC539" t="str">
        <f>"0"</f>
        <v>0</v>
      </c>
      <c r="CD539" t="str">
        <f xml:space="preserve"> IF($CB$539 &gt;= $G$140, "1","0")</f>
        <v>0</v>
      </c>
      <c r="CE539">
        <f xml:space="preserve"> IF( AND( $CC$539 = "1", $CD$539 = "1" ), 1, IF( AND( $CC$539 = "1", $CD$539 = "0" ), 2, IF( AND( $CC$539 = "0", $CD$539 = "1" ), 3, 4 ) ) )</f>
        <v>4</v>
      </c>
    </row>
    <row r="540" spans="80:83" x14ac:dyDescent="0.25">
      <c r="CB540" s="4">
        <v>7.5410683721906091E-71</v>
      </c>
      <c r="CC540" t="str">
        <f>"0"</f>
        <v>0</v>
      </c>
      <c r="CD540" t="str">
        <f xml:space="preserve"> IF($CB$540 &gt;= $G$140, "1","0")</f>
        <v>0</v>
      </c>
      <c r="CE540">
        <f xml:space="preserve"> IF( AND( $CC$540 = "1", $CD$540 = "1" ), 1, IF( AND( $CC$540 = "1", $CD$540 = "0" ), 2, IF( AND( $CC$540 = "0", $CD$540 = "1" ), 3, 4 ) ) )</f>
        <v>4</v>
      </c>
    </row>
    <row r="541" spans="80:83" x14ac:dyDescent="0.25">
      <c r="CB541" s="4">
        <v>1</v>
      </c>
      <c r="CC541" t="str">
        <f>"1"</f>
        <v>1</v>
      </c>
      <c r="CD541" t="str">
        <f xml:space="preserve"> IF($CB$541 &gt;= $G$140, "1","0")</f>
        <v>1</v>
      </c>
      <c r="CE541">
        <f xml:space="preserve"> IF( AND( $CC$541 = "1", $CD$541 = "1" ), 1, IF( AND( $CC$541 = "1", $CD$541 = "0" ), 2, IF( AND( $CC$541 = "0", $CD$541 = "1" ), 3, 4 ) ) )</f>
        <v>1</v>
      </c>
    </row>
    <row r="542" spans="80:83" x14ac:dyDescent="0.25">
      <c r="CB542" s="4">
        <v>5.103702250436941E-39</v>
      </c>
      <c r="CC542" t="str">
        <f>"0"</f>
        <v>0</v>
      </c>
      <c r="CD542" t="str">
        <f xml:space="preserve"> IF($CB$542 &gt;= $G$140, "1","0")</f>
        <v>0</v>
      </c>
      <c r="CE542">
        <f xml:space="preserve"> IF( AND( $CC$542 = "1", $CD$542 = "1" ), 1, IF( AND( $CC$542 = "1", $CD$542 = "0" ), 2, IF( AND( $CC$542 = "0", $CD$542 = "1" ), 3, 4 ) ) )</f>
        <v>4</v>
      </c>
    </row>
    <row r="543" spans="80:83" x14ac:dyDescent="0.25">
      <c r="CB543" s="4">
        <v>2.786105384031786E-54</v>
      </c>
      <c r="CC543" t="str">
        <f>"0"</f>
        <v>0</v>
      </c>
      <c r="CD543" t="str">
        <f xml:space="preserve"> IF($CB$543 &gt;= $G$140, "1","0")</f>
        <v>0</v>
      </c>
      <c r="CE543">
        <f xml:space="preserve"> IF( AND( $CC$543 = "1", $CD$543 = "1" ), 1, IF( AND( $CC$543 = "1", $CD$543 = "0" ), 2, IF( AND( $CC$543 = "0", $CD$543 = "1" ), 3, 4 ) ) )</f>
        <v>4</v>
      </c>
    </row>
    <row r="544" spans="80:83" x14ac:dyDescent="0.25">
      <c r="CB544" s="4">
        <v>0.99999015503100941</v>
      </c>
      <c r="CC544" t="str">
        <f>"1"</f>
        <v>1</v>
      </c>
      <c r="CD544" t="str">
        <f xml:space="preserve"> IF($CB$544 &gt;= $G$140, "1","0")</f>
        <v>1</v>
      </c>
      <c r="CE544">
        <f xml:space="preserve"> IF( AND( $CC$544 = "1", $CD$544 = "1" ), 1, IF( AND( $CC$544 = "1", $CD$544 = "0" ), 2, IF( AND( $CC$544 = "0", $CD$544 = "1" ), 3, 4 ) ) )</f>
        <v>1</v>
      </c>
    </row>
    <row r="545" spans="80:83" x14ac:dyDescent="0.25">
      <c r="CB545" s="4">
        <v>1</v>
      </c>
      <c r="CC545" t="str">
        <f>"1"</f>
        <v>1</v>
      </c>
      <c r="CD545" t="str">
        <f xml:space="preserve"> IF($CB$545 &gt;= $G$140, "1","0")</f>
        <v>1</v>
      </c>
      <c r="CE545">
        <f xml:space="preserve"> IF( AND( $CC$545 = "1", $CD$545 = "1" ), 1, IF( AND( $CC$545 = "1", $CD$545 = "0" ), 2, IF( AND( $CC$545 = "0", $CD$545 = "1" ), 3, 4 ) ) )</f>
        <v>1</v>
      </c>
    </row>
    <row r="546" spans="80:83" x14ac:dyDescent="0.25">
      <c r="CB546" s="4">
        <v>6.136606554865828E-36</v>
      </c>
      <c r="CC546" t="str">
        <f t="shared" ref="CC546:CC554" si="35">"0"</f>
        <v>0</v>
      </c>
      <c r="CD546" t="str">
        <f xml:space="preserve"> IF($CB$546 &gt;= $G$140, "1","0")</f>
        <v>0</v>
      </c>
      <c r="CE546">
        <f xml:space="preserve"> IF( AND( $CC$546 = "1", $CD$546 = "1" ), 1, IF( AND( $CC$546 = "1", $CD$546 = "0" ), 2, IF( AND( $CC$546 = "0", $CD$546 = "1" ), 3, 4 ) ) )</f>
        <v>4</v>
      </c>
    </row>
    <row r="547" spans="80:83" x14ac:dyDescent="0.25">
      <c r="CB547" s="4">
        <v>7.8384436759992177E-24</v>
      </c>
      <c r="CC547" t="str">
        <f t="shared" si="35"/>
        <v>0</v>
      </c>
      <c r="CD547" t="str">
        <f xml:space="preserve"> IF($CB$547 &gt;= $G$140, "1","0")</f>
        <v>0</v>
      </c>
      <c r="CE547">
        <f xml:space="preserve"> IF( AND( $CC$547 = "1", $CD$547 = "1" ), 1, IF( AND( $CC$547 = "1", $CD$547 = "0" ), 2, IF( AND( $CC$547 = "0", $CD$547 = "1" ), 3, 4 ) ) )</f>
        <v>4</v>
      </c>
    </row>
    <row r="548" spans="80:83" x14ac:dyDescent="0.25">
      <c r="CB548" s="4">
        <v>1.9865566283180852E-92</v>
      </c>
      <c r="CC548" t="str">
        <f t="shared" si="35"/>
        <v>0</v>
      </c>
      <c r="CD548" t="str">
        <f xml:space="preserve"> IF($CB$548 &gt;= $G$140, "1","0")</f>
        <v>0</v>
      </c>
      <c r="CE548">
        <f xml:space="preserve"> IF( AND( $CC$548 = "1", $CD$548 = "1" ), 1, IF( AND( $CC$548 = "1", $CD$548 = "0" ), 2, IF( AND( $CC$548 = "0", $CD$548 = "1" ), 3, 4 ) ) )</f>
        <v>4</v>
      </c>
    </row>
    <row r="549" spans="80:83" x14ac:dyDescent="0.25">
      <c r="CB549" s="4">
        <v>2.6357772249448561E-111</v>
      </c>
      <c r="CC549" t="str">
        <f t="shared" si="35"/>
        <v>0</v>
      </c>
      <c r="CD549" t="str">
        <f xml:space="preserve"> IF($CB$549 &gt;= $G$140, "1","0")</f>
        <v>0</v>
      </c>
      <c r="CE549">
        <f xml:space="preserve"> IF( AND( $CC$549 = "1", $CD$549 = "1" ), 1, IF( AND( $CC$549 = "1", $CD$549 = "0" ), 2, IF( AND( $CC$549 = "0", $CD$549 = "1" ), 3, 4 ) ) )</f>
        <v>4</v>
      </c>
    </row>
    <row r="550" spans="80:83" x14ac:dyDescent="0.25">
      <c r="CB550" s="4">
        <v>7.2409208683626448E-45</v>
      </c>
      <c r="CC550" t="str">
        <f t="shared" si="35"/>
        <v>0</v>
      </c>
      <c r="CD550" t="str">
        <f xml:space="preserve"> IF($CB$550 &gt;= $G$140, "1","0")</f>
        <v>0</v>
      </c>
      <c r="CE550">
        <f xml:space="preserve"> IF( AND( $CC$550 = "1", $CD$550 = "1" ), 1, IF( AND( $CC$550 = "1", $CD$550 = "0" ), 2, IF( AND( $CC$550 = "0", $CD$550 = "1" ), 3, 4 ) ) )</f>
        <v>4</v>
      </c>
    </row>
    <row r="551" spans="80:83" x14ac:dyDescent="0.25">
      <c r="CB551" s="4">
        <v>2.3858536650797665E-49</v>
      </c>
      <c r="CC551" t="str">
        <f t="shared" si="35"/>
        <v>0</v>
      </c>
      <c r="CD551" t="str">
        <f xml:space="preserve"> IF($CB$551 &gt;= $G$140, "1","0")</f>
        <v>0</v>
      </c>
      <c r="CE551">
        <f xml:space="preserve"> IF( AND( $CC$551 = "1", $CD$551 = "1" ), 1, IF( AND( $CC$551 = "1", $CD$551 = "0" ), 2, IF( AND( $CC$551 = "0", $CD$551 = "1" ), 3, 4 ) ) )</f>
        <v>4</v>
      </c>
    </row>
    <row r="552" spans="80:83" x14ac:dyDescent="0.25">
      <c r="CB552" s="4">
        <v>4.0367588260645988E-106</v>
      </c>
      <c r="CC552" t="str">
        <f t="shared" si="35"/>
        <v>0</v>
      </c>
      <c r="CD552" t="str">
        <f xml:space="preserve"> IF($CB$552 &gt;= $G$140, "1","0")</f>
        <v>0</v>
      </c>
      <c r="CE552">
        <f xml:space="preserve"> IF( AND( $CC$552 = "1", $CD$552 = "1" ), 1, IF( AND( $CC$552 = "1", $CD$552 = "0" ), 2, IF( AND( $CC$552 = "0", $CD$552 = "1" ), 3, 4 ) ) )</f>
        <v>4</v>
      </c>
    </row>
    <row r="553" spans="80:83" x14ac:dyDescent="0.25">
      <c r="CB553" s="4">
        <v>1.2845030124433352E-67</v>
      </c>
      <c r="CC553" t="str">
        <f t="shared" si="35"/>
        <v>0</v>
      </c>
      <c r="CD553" t="str">
        <f xml:space="preserve"> IF($CB$553 &gt;= $G$140, "1","0")</f>
        <v>0</v>
      </c>
      <c r="CE553">
        <f xml:space="preserve"> IF( AND( $CC$553 = "1", $CD$553 = "1" ), 1, IF( AND( $CC$553 = "1", $CD$553 = "0" ), 2, IF( AND( $CC$553 = "0", $CD$553 = "1" ), 3, 4 ) ) )</f>
        <v>4</v>
      </c>
    </row>
    <row r="554" spans="80:83" x14ac:dyDescent="0.25">
      <c r="CB554" s="4">
        <v>1.1759304231368252E-34</v>
      </c>
      <c r="CC554" t="str">
        <f t="shared" si="35"/>
        <v>0</v>
      </c>
      <c r="CD554" t="str">
        <f xml:space="preserve"> IF($CB$554 &gt;= $G$140, "1","0")</f>
        <v>0</v>
      </c>
      <c r="CE554">
        <f xml:space="preserve"> IF( AND( $CC$554 = "1", $CD$554 = "1" ), 1, IF( AND( $CC$554 = "1", $CD$554 = "0" ), 2, IF( AND( $CC$554 = "0", $CD$554 = "1" ), 3, 4 ) ) )</f>
        <v>4</v>
      </c>
    </row>
    <row r="555" spans="80:83" x14ac:dyDescent="0.25">
      <c r="CB555" s="4">
        <v>1</v>
      </c>
      <c r="CC555" t="str">
        <f>"1"</f>
        <v>1</v>
      </c>
      <c r="CD555" t="str">
        <f xml:space="preserve"> IF($CB$555 &gt;= $G$140, "1","0")</f>
        <v>1</v>
      </c>
      <c r="CE555">
        <f xml:space="preserve"> IF( AND( $CC$555 = "1", $CD$555 = "1" ), 1, IF( AND( $CC$555 = "1", $CD$555 = "0" ), 2, IF( AND( $CC$555 = "0", $CD$555 = "1" ), 3, 4 ) ) )</f>
        <v>1</v>
      </c>
    </row>
    <row r="556" spans="80:83" x14ac:dyDescent="0.25">
      <c r="CB556" s="4">
        <v>1</v>
      </c>
      <c r="CC556" t="str">
        <f>"1"</f>
        <v>1</v>
      </c>
      <c r="CD556" t="str">
        <f xml:space="preserve"> IF($CB$556 &gt;= $G$140, "1","0")</f>
        <v>1</v>
      </c>
      <c r="CE556">
        <f xml:space="preserve"> IF( AND( $CC$556 = "1", $CD$556 = "1" ), 1, IF( AND( $CC$556 = "1", $CD$556 = "0" ), 2, IF( AND( $CC$556 = "0", $CD$556 = "1" ), 3, 4 ) ) )</f>
        <v>1</v>
      </c>
    </row>
    <row r="557" spans="80:83" x14ac:dyDescent="0.25">
      <c r="CB557" s="4">
        <v>1</v>
      </c>
      <c r="CC557" t="str">
        <f>"1"</f>
        <v>1</v>
      </c>
      <c r="CD557" t="str">
        <f xml:space="preserve"> IF($CB$557 &gt;= $G$140, "1","0")</f>
        <v>1</v>
      </c>
      <c r="CE557">
        <f xml:space="preserve"> IF( AND( $CC$557 = "1", $CD$557 = "1" ), 1, IF( AND( $CC$557 = "1", $CD$557 = "0" ), 2, IF( AND( $CC$557 = "0", $CD$557 = "1" ), 3, 4 ) ) )</f>
        <v>1</v>
      </c>
    </row>
    <row r="558" spans="80:83" x14ac:dyDescent="0.25">
      <c r="CB558" s="4">
        <v>2.4336720087633982E-107</v>
      </c>
      <c r="CC558" t="str">
        <f t="shared" ref="CC558:CC564" si="36">"0"</f>
        <v>0</v>
      </c>
      <c r="CD558" t="str">
        <f xml:space="preserve"> IF($CB$558 &gt;= $G$140, "1","0")</f>
        <v>0</v>
      </c>
      <c r="CE558">
        <f xml:space="preserve"> IF( AND( $CC$558 = "1", $CD$558 = "1" ), 1, IF( AND( $CC$558 = "1", $CD$558 = "0" ), 2, IF( AND( $CC$558 = "0", $CD$558 = "1" ), 3, 4 ) ) )</f>
        <v>4</v>
      </c>
    </row>
    <row r="559" spans="80:83" x14ac:dyDescent="0.25">
      <c r="CB559" s="4">
        <v>4.1523532501512476E-62</v>
      </c>
      <c r="CC559" t="str">
        <f t="shared" si="36"/>
        <v>0</v>
      </c>
      <c r="CD559" t="str">
        <f xml:space="preserve"> IF($CB$559 &gt;= $G$140, "1","0")</f>
        <v>0</v>
      </c>
      <c r="CE559">
        <f xml:space="preserve"> IF( AND( $CC$559 = "1", $CD$559 = "1" ), 1, IF( AND( $CC$559 = "1", $CD$559 = "0" ), 2, IF( AND( $CC$559 = "0", $CD$559 = "1" ), 3, 4 ) ) )</f>
        <v>4</v>
      </c>
    </row>
    <row r="560" spans="80:83" x14ac:dyDescent="0.25">
      <c r="CB560" s="4">
        <v>2.1867827647269956E-94</v>
      </c>
      <c r="CC560" t="str">
        <f t="shared" si="36"/>
        <v>0</v>
      </c>
      <c r="CD560" t="str">
        <f xml:space="preserve"> IF($CB$560 &gt;= $G$140, "1","0")</f>
        <v>0</v>
      </c>
      <c r="CE560">
        <f xml:space="preserve"> IF( AND( $CC$560 = "1", $CD$560 = "1" ), 1, IF( AND( $CC$560 = "1", $CD$560 = "0" ), 2, IF( AND( $CC$560 = "0", $CD$560 = "1" ), 3, 4 ) ) )</f>
        <v>4</v>
      </c>
    </row>
    <row r="561" spans="80:83" x14ac:dyDescent="0.25">
      <c r="CB561" s="4">
        <v>6.2979460833381518E-101</v>
      </c>
      <c r="CC561" t="str">
        <f t="shared" si="36"/>
        <v>0</v>
      </c>
      <c r="CD561" t="str">
        <f xml:space="preserve"> IF($CB$561 &gt;= $G$140, "1","0")</f>
        <v>0</v>
      </c>
      <c r="CE561">
        <f xml:space="preserve"> IF( AND( $CC$561 = "1", $CD$561 = "1" ), 1, IF( AND( $CC$561 = "1", $CD$561 = "0" ), 2, IF( AND( $CC$561 = "0", $CD$561 = "1" ), 3, 4 ) ) )</f>
        <v>4</v>
      </c>
    </row>
    <row r="562" spans="80:83" x14ac:dyDescent="0.25">
      <c r="CB562" s="4">
        <v>4.1428684465211293E-96</v>
      </c>
      <c r="CC562" t="str">
        <f t="shared" si="36"/>
        <v>0</v>
      </c>
      <c r="CD562" t="str">
        <f xml:space="preserve"> IF($CB$562 &gt;= $G$140, "1","0")</f>
        <v>0</v>
      </c>
      <c r="CE562">
        <f xml:space="preserve"> IF( AND( $CC$562 = "1", $CD$562 = "1" ), 1, IF( AND( $CC$562 = "1", $CD$562 = "0" ), 2, IF( AND( $CC$562 = "0", $CD$562 = "1" ), 3, 4 ) ) )</f>
        <v>4</v>
      </c>
    </row>
    <row r="563" spans="80:83" x14ac:dyDescent="0.25">
      <c r="CB563" s="4">
        <v>4.7772196890708818E-38</v>
      </c>
      <c r="CC563" t="str">
        <f t="shared" si="36"/>
        <v>0</v>
      </c>
      <c r="CD563" t="str">
        <f xml:space="preserve"> IF($CB$563 &gt;= $G$140, "1","0")</f>
        <v>0</v>
      </c>
      <c r="CE563">
        <f xml:space="preserve"> IF( AND( $CC$563 = "1", $CD$563 = "1" ), 1, IF( AND( $CC$563 = "1", $CD$563 = "0" ), 2, IF( AND( $CC$563 = "0", $CD$563 = "1" ), 3, 4 ) ) )</f>
        <v>4</v>
      </c>
    </row>
    <row r="564" spans="80:83" x14ac:dyDescent="0.25">
      <c r="CB564" s="4">
        <v>7.0784006069592641E-14</v>
      </c>
      <c r="CC564" t="str">
        <f t="shared" si="36"/>
        <v>0</v>
      </c>
      <c r="CD564" t="str">
        <f xml:space="preserve"> IF($CB$564 &gt;= $G$140, "1","0")</f>
        <v>0</v>
      </c>
      <c r="CE564">
        <f xml:space="preserve"> IF( AND( $CC$564 = "1", $CD$564 = "1" ), 1, IF( AND( $CC$564 = "1", $CD$564 = "0" ), 2, IF( AND( $CC$564 = "0", $CD$564 = "1" ), 3, 4 ) ) )</f>
        <v>4</v>
      </c>
    </row>
    <row r="565" spans="80:83" x14ac:dyDescent="0.25">
      <c r="CB565" s="4">
        <v>0.99998051682440525</v>
      </c>
      <c r="CC565" t="str">
        <f>"1"</f>
        <v>1</v>
      </c>
      <c r="CD565" t="str">
        <f xml:space="preserve"> IF($CB$565 &gt;= $G$140, "1","0")</f>
        <v>1</v>
      </c>
      <c r="CE565">
        <f xml:space="preserve"> IF( AND( $CC$565 = "1", $CD$565 = "1" ), 1, IF( AND( $CC$565 = "1", $CD$565 = "0" ), 2, IF( AND( $CC$565 = "0", $CD$565 = "1" ), 3, 4 ) ) )</f>
        <v>1</v>
      </c>
    </row>
    <row r="566" spans="80:83" x14ac:dyDescent="0.25">
      <c r="CB566" s="4">
        <v>1</v>
      </c>
      <c r="CC566" t="str">
        <f>"1"</f>
        <v>1</v>
      </c>
      <c r="CD566" t="str">
        <f xml:space="preserve"> IF($CB$566 &gt;= $G$140, "1","0")</f>
        <v>1</v>
      </c>
      <c r="CE566">
        <f xml:space="preserve"> IF( AND( $CC$566 = "1", $CD$566 = "1" ), 1, IF( AND( $CC$566 = "1", $CD$566 = "0" ), 2, IF( AND( $CC$566 = "0", $CD$566 = "1" ), 3, 4 ) ) )</f>
        <v>1</v>
      </c>
    </row>
    <row r="567" spans="80:83" x14ac:dyDescent="0.25">
      <c r="CB567" s="4">
        <v>1.7195166788920262E-61</v>
      </c>
      <c r="CC567" t="str">
        <f t="shared" ref="CC567:CC572" si="37">"0"</f>
        <v>0</v>
      </c>
      <c r="CD567" t="str">
        <f xml:space="preserve"> IF($CB$567 &gt;= $G$140, "1","0")</f>
        <v>0</v>
      </c>
      <c r="CE567">
        <f xml:space="preserve"> IF( AND( $CC$567 = "1", $CD$567 = "1" ), 1, IF( AND( $CC$567 = "1", $CD$567 = "0" ), 2, IF( AND( $CC$567 = "0", $CD$567 = "1" ), 3, 4 ) ) )</f>
        <v>4</v>
      </c>
    </row>
    <row r="568" spans="80:83" x14ac:dyDescent="0.25">
      <c r="CB568" s="4">
        <v>1.0045241567890421E-12</v>
      </c>
      <c r="CC568" t="str">
        <f t="shared" si="37"/>
        <v>0</v>
      </c>
      <c r="CD568" t="str">
        <f xml:space="preserve"> IF($CB$568 &gt;= $G$140, "1","0")</f>
        <v>0</v>
      </c>
      <c r="CE568">
        <f xml:space="preserve"> IF( AND( $CC$568 = "1", $CD$568 = "1" ), 1, IF( AND( $CC$568 = "1", $CD$568 = "0" ), 2, IF( AND( $CC$568 = "0", $CD$568 = "1" ), 3, 4 ) ) )</f>
        <v>4</v>
      </c>
    </row>
    <row r="569" spans="80:83" x14ac:dyDescent="0.25">
      <c r="CB569" s="4">
        <v>2.5612486118017166E-11</v>
      </c>
      <c r="CC569" t="str">
        <f t="shared" si="37"/>
        <v>0</v>
      </c>
      <c r="CD569" t="str">
        <f xml:space="preserve"> IF($CB$569 &gt;= $G$140, "1","0")</f>
        <v>0</v>
      </c>
      <c r="CE569">
        <f xml:space="preserve"> IF( AND( $CC$569 = "1", $CD$569 = "1" ), 1, IF( AND( $CC$569 = "1", $CD$569 = "0" ), 2, IF( AND( $CC$569 = "0", $CD$569 = "1" ), 3, 4 ) ) )</f>
        <v>4</v>
      </c>
    </row>
    <row r="570" spans="80:83" x14ac:dyDescent="0.25">
      <c r="CB570" s="4">
        <v>3.1795365459415037E-59</v>
      </c>
      <c r="CC570" t="str">
        <f t="shared" si="37"/>
        <v>0</v>
      </c>
      <c r="CD570" t="str">
        <f xml:space="preserve"> IF($CB$570 &gt;= $G$140, "1","0")</f>
        <v>0</v>
      </c>
      <c r="CE570">
        <f xml:space="preserve"> IF( AND( $CC$570 = "1", $CD$570 = "1" ), 1, IF( AND( $CC$570 = "1", $CD$570 = "0" ), 2, IF( AND( $CC$570 = "0", $CD$570 = "1" ), 3, 4 ) ) )</f>
        <v>4</v>
      </c>
    </row>
    <row r="571" spans="80:83" x14ac:dyDescent="0.25">
      <c r="CB571" s="4">
        <v>1.0646647277763168E-16</v>
      </c>
      <c r="CC571" t="str">
        <f t="shared" si="37"/>
        <v>0</v>
      </c>
      <c r="CD571" t="str">
        <f xml:space="preserve"> IF($CB$571 &gt;= $G$140, "1","0")</f>
        <v>0</v>
      </c>
      <c r="CE571">
        <f xml:space="preserve"> IF( AND( $CC$571 = "1", $CD$571 = "1" ), 1, IF( AND( $CC$571 = "1", $CD$571 = "0" ), 2, IF( AND( $CC$571 = "0", $CD$571 = "1" ), 3, 4 ) ) )</f>
        <v>4</v>
      </c>
    </row>
    <row r="572" spans="80:83" x14ac:dyDescent="0.25">
      <c r="CB572" s="4">
        <v>9.1198877866955041E-58</v>
      </c>
      <c r="CC572" t="str">
        <f t="shared" si="37"/>
        <v>0</v>
      </c>
      <c r="CD572" t="str">
        <f xml:space="preserve"> IF($CB$572 &gt;= $G$140, "1","0")</f>
        <v>0</v>
      </c>
      <c r="CE572">
        <f xml:space="preserve"> IF( AND( $CC$572 = "1", $CD$572 = "1" ), 1, IF( AND( $CC$572 = "1", $CD$572 = "0" ), 2, IF( AND( $CC$572 = "0", $CD$572 = "1" ), 3, 4 ) ) )</f>
        <v>4</v>
      </c>
    </row>
    <row r="573" spans="80:83" x14ac:dyDescent="0.25">
      <c r="CB573" s="4">
        <v>1</v>
      </c>
      <c r="CC573" t="str">
        <f>"1"</f>
        <v>1</v>
      </c>
      <c r="CD573" t="str">
        <f xml:space="preserve"> IF($CB$573 &gt;= $G$140, "1","0")</f>
        <v>1</v>
      </c>
      <c r="CE573">
        <f xml:space="preserve"> IF( AND( $CC$573 = "1", $CD$573 = "1" ), 1, IF( AND( $CC$573 = "1", $CD$573 = "0" ), 2, IF( AND( $CC$573 = "0", $CD$573 = "1" ), 3, 4 ) ) )</f>
        <v>1</v>
      </c>
    </row>
    <row r="574" spans="80:83" x14ac:dyDescent="0.25">
      <c r="CB574" s="4">
        <v>0.9999999999945417</v>
      </c>
      <c r="CC574" t="str">
        <f>"1"</f>
        <v>1</v>
      </c>
      <c r="CD574" t="str">
        <f xml:space="preserve"> IF($CB$574 &gt;= $G$140, "1","0")</f>
        <v>1</v>
      </c>
      <c r="CE574">
        <f xml:space="preserve"> IF( AND( $CC$574 = "1", $CD$574 = "1" ), 1, IF( AND( $CC$574 = "1", $CD$574 = "0" ), 2, IF( AND( $CC$574 = "0", $CD$574 = "1" ), 3, 4 ) ) )</f>
        <v>1</v>
      </c>
    </row>
    <row r="575" spans="80:83" x14ac:dyDescent="0.25">
      <c r="CB575" s="4">
        <v>1</v>
      </c>
      <c r="CC575" t="str">
        <f>"1"</f>
        <v>1</v>
      </c>
      <c r="CD575" t="str">
        <f xml:space="preserve"> IF($CB$575 &gt;= $G$140, "1","0")</f>
        <v>1</v>
      </c>
      <c r="CE575">
        <f xml:space="preserve"> IF( AND( $CC$575 = "1", $CD$575 = "1" ), 1, IF( AND( $CC$575 = "1", $CD$575 = "0" ), 2, IF( AND( $CC$575 = "0", $CD$575 = "1" ), 3, 4 ) ) )</f>
        <v>1</v>
      </c>
    </row>
    <row r="576" spans="80:83" x14ac:dyDescent="0.25">
      <c r="CB576" s="4">
        <v>0.99998006814387586</v>
      </c>
      <c r="CC576" t="str">
        <f>"1"</f>
        <v>1</v>
      </c>
      <c r="CD576" t="str">
        <f xml:space="preserve"> IF($CB$576 &gt;= $G$140, "1","0")</f>
        <v>1</v>
      </c>
      <c r="CE576">
        <f xml:space="preserve"> IF( AND( $CC$576 = "1", $CD$576 = "1" ), 1, IF( AND( $CC$576 = "1", $CD$576 = "0" ), 2, IF( AND( $CC$576 = "0", $CD$576 = "1" ), 3, 4 ) ) )</f>
        <v>1</v>
      </c>
    </row>
    <row r="577" spans="80:83" x14ac:dyDescent="0.25">
      <c r="CB577" s="4">
        <v>1.4328793097239983E-76</v>
      </c>
      <c r="CC577" t="str">
        <f t="shared" ref="CC577:CC585" si="38">"0"</f>
        <v>0</v>
      </c>
      <c r="CD577" t="str">
        <f xml:space="preserve"> IF($CB$577 &gt;= $G$140, "1","0")</f>
        <v>0</v>
      </c>
      <c r="CE577">
        <f xml:space="preserve"> IF( AND( $CC$577 = "1", $CD$577 = "1" ), 1, IF( AND( $CC$577 = "1", $CD$577 = "0" ), 2, IF( AND( $CC$577 = "0", $CD$577 = "1" ), 3, 4 ) ) )</f>
        <v>4</v>
      </c>
    </row>
    <row r="578" spans="80:83" x14ac:dyDescent="0.25">
      <c r="CB578" s="4">
        <v>1.1968347743168824E-40</v>
      </c>
      <c r="CC578" t="str">
        <f t="shared" si="38"/>
        <v>0</v>
      </c>
      <c r="CD578" t="str">
        <f xml:space="preserve"> IF($CB$578 &gt;= $G$140, "1","0")</f>
        <v>0</v>
      </c>
      <c r="CE578">
        <f xml:space="preserve"> IF( AND( $CC$578 = "1", $CD$578 = "1" ), 1, IF( AND( $CC$578 = "1", $CD$578 = "0" ), 2, IF( AND( $CC$578 = "0", $CD$578 = "1" ), 3, 4 ) ) )</f>
        <v>4</v>
      </c>
    </row>
    <row r="579" spans="80:83" x14ac:dyDescent="0.25">
      <c r="CB579" s="4">
        <v>7.0746798682455628E-27</v>
      </c>
      <c r="CC579" t="str">
        <f t="shared" si="38"/>
        <v>0</v>
      </c>
      <c r="CD579" t="str">
        <f xml:space="preserve"> IF($CB$579 &gt;= $G$140, "1","0")</f>
        <v>0</v>
      </c>
      <c r="CE579">
        <f xml:space="preserve"> IF( AND( $CC$579 = "1", $CD$579 = "1" ), 1, IF( AND( $CC$579 = "1", $CD$579 = "0" ), 2, IF( AND( $CC$579 = "0", $CD$579 = "1" ), 3, 4 ) ) )</f>
        <v>4</v>
      </c>
    </row>
    <row r="580" spans="80:83" x14ac:dyDescent="0.25">
      <c r="CB580" s="4">
        <v>6.7014606772531049E-117</v>
      </c>
      <c r="CC580" t="str">
        <f t="shared" si="38"/>
        <v>0</v>
      </c>
      <c r="CD580" t="str">
        <f xml:space="preserve"> IF($CB$580 &gt;= $G$140, "1","0")</f>
        <v>0</v>
      </c>
      <c r="CE580">
        <f xml:space="preserve"> IF( AND( $CC$580 = "1", $CD$580 = "1" ), 1, IF( AND( $CC$580 = "1", $CD$580 = "0" ), 2, IF( AND( $CC$580 = "0", $CD$580 = "1" ), 3, 4 ) ) )</f>
        <v>4</v>
      </c>
    </row>
    <row r="581" spans="80:83" x14ac:dyDescent="0.25">
      <c r="CB581" s="4">
        <v>1.9720546501195653E-51</v>
      </c>
      <c r="CC581" t="str">
        <f t="shared" si="38"/>
        <v>0</v>
      </c>
      <c r="CD581" t="str">
        <f xml:space="preserve"> IF($CB$581 &gt;= $G$140, "1","0")</f>
        <v>0</v>
      </c>
      <c r="CE581">
        <f xml:space="preserve"> IF( AND( $CC$581 = "1", $CD$581 = "1" ), 1, IF( AND( $CC$581 = "1", $CD$581 = "0" ), 2, IF( AND( $CC$581 = "0", $CD$581 = "1" ), 3, 4 ) ) )</f>
        <v>4</v>
      </c>
    </row>
    <row r="582" spans="80:83" x14ac:dyDescent="0.25">
      <c r="CB582" s="4">
        <v>3.2593685331931976E-75</v>
      </c>
      <c r="CC582" t="str">
        <f t="shared" si="38"/>
        <v>0</v>
      </c>
      <c r="CD582" t="str">
        <f xml:space="preserve"> IF($CB$582 &gt;= $G$140, "1","0")</f>
        <v>0</v>
      </c>
      <c r="CE582">
        <f xml:space="preserve"> IF( AND( $CC$582 = "1", $CD$582 = "1" ), 1, IF( AND( $CC$582 = "1", $CD$582 = "0" ), 2, IF( AND( $CC$582 = "0", $CD$582 = "1" ), 3, 4 ) ) )</f>
        <v>4</v>
      </c>
    </row>
    <row r="583" spans="80:83" x14ac:dyDescent="0.25">
      <c r="CB583" s="4">
        <v>1.9922508517045792E-95</v>
      </c>
      <c r="CC583" t="str">
        <f t="shared" si="38"/>
        <v>0</v>
      </c>
      <c r="CD583" t="str">
        <f xml:space="preserve"> IF($CB$583 &gt;= $G$140, "1","0")</f>
        <v>0</v>
      </c>
      <c r="CE583">
        <f xml:space="preserve"> IF( AND( $CC$583 = "1", $CD$583 = "1" ), 1, IF( AND( $CC$583 = "1", $CD$583 = "0" ), 2, IF( AND( $CC$583 = "0", $CD$583 = "1" ), 3, 4 ) ) )</f>
        <v>4</v>
      </c>
    </row>
    <row r="584" spans="80:83" x14ac:dyDescent="0.25">
      <c r="CB584" s="4">
        <v>8.5850847497809175E-22</v>
      </c>
      <c r="CC584" t="str">
        <f t="shared" si="38"/>
        <v>0</v>
      </c>
      <c r="CD584" t="str">
        <f xml:space="preserve"> IF($CB$584 &gt;= $G$140, "1","0")</f>
        <v>0</v>
      </c>
      <c r="CE584">
        <f xml:space="preserve"> IF( AND( $CC$584 = "1", $CD$584 = "1" ), 1, IF( AND( $CC$584 = "1", $CD$584 = "0" ), 2, IF( AND( $CC$584 = "0", $CD$584 = "1" ), 3, 4 ) ) )</f>
        <v>4</v>
      </c>
    </row>
    <row r="585" spans="80:83" x14ac:dyDescent="0.25">
      <c r="CB585" s="4">
        <v>1.0488104465585513E-93</v>
      </c>
      <c r="CC585" t="str">
        <f t="shared" si="38"/>
        <v>0</v>
      </c>
      <c r="CD585" t="str">
        <f xml:space="preserve"> IF($CB$585 &gt;= $G$140, "1","0")</f>
        <v>0</v>
      </c>
      <c r="CE585">
        <f xml:space="preserve"> IF( AND( $CC$585 = "1", $CD$585 = "1" ), 1, IF( AND( $CC$585 = "1", $CD$585 = "0" ), 2, IF( AND( $CC$585 = "0", $CD$585 = "1" ), 3, 4 ) ) )</f>
        <v>4</v>
      </c>
    </row>
    <row r="586" spans="80:83" x14ac:dyDescent="0.25">
      <c r="CB586" s="4">
        <v>1</v>
      </c>
      <c r="CC586" t="str">
        <f>"1"</f>
        <v>1</v>
      </c>
      <c r="CD586" t="str">
        <f xml:space="preserve"> IF($CB$586 &gt;= $G$140, "1","0")</f>
        <v>1</v>
      </c>
      <c r="CE586">
        <f xml:space="preserve"> IF( AND( $CC$586 = "1", $CD$586 = "1" ), 1, IF( AND( $CC$586 = "1", $CD$586 = "0" ), 2, IF( AND( $CC$586 = "0", $CD$586 = "1" ), 3, 4 ) ) )</f>
        <v>1</v>
      </c>
    </row>
    <row r="587" spans="80:83" x14ac:dyDescent="0.25">
      <c r="CB587" s="4">
        <v>5.4748513799035761E-48</v>
      </c>
      <c r="CC587" t="str">
        <f>"0"</f>
        <v>0</v>
      </c>
      <c r="CD587" t="str">
        <f xml:space="preserve"> IF($CB$587 &gt;= $G$140, "1","0")</f>
        <v>0</v>
      </c>
      <c r="CE587">
        <f xml:space="preserve"> IF( AND( $CC$587 = "1", $CD$587 = "1" ), 1, IF( AND( $CC$587 = "1", $CD$587 = "0" ), 2, IF( AND( $CC$587 = "0", $CD$587 = "1" ), 3, 4 ) ) )</f>
        <v>4</v>
      </c>
    </row>
  </sheetData>
  <mergeCells count="82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0:F30"/>
    <mergeCell ref="C20:AH20"/>
    <mergeCell ref="C21:D21"/>
    <mergeCell ref="C22:D22"/>
    <mergeCell ref="C23:D23"/>
    <mergeCell ref="E21:AH21"/>
    <mergeCell ref="E23:AH23"/>
    <mergeCell ref="C25:J25"/>
    <mergeCell ref="C26:F26"/>
    <mergeCell ref="C27:F27"/>
    <mergeCell ref="C28:F28"/>
    <mergeCell ref="C29:F29"/>
    <mergeCell ref="G26:J26"/>
    <mergeCell ref="G27:J27"/>
    <mergeCell ref="G28:J28"/>
    <mergeCell ref="G29:J29"/>
    <mergeCell ref="G30:J30"/>
    <mergeCell ref="C38:G38"/>
    <mergeCell ref="C31:F31"/>
    <mergeCell ref="C32:F32"/>
    <mergeCell ref="C33:F33"/>
    <mergeCell ref="C34:F34"/>
    <mergeCell ref="G31:J31"/>
    <mergeCell ref="G32:J32"/>
    <mergeCell ref="G33:J33"/>
    <mergeCell ref="G34:J34"/>
    <mergeCell ref="C36:G36"/>
    <mergeCell ref="C37:G37"/>
    <mergeCell ref="C148:F148"/>
    <mergeCell ref="C39:G39"/>
    <mergeCell ref="C40:G40"/>
    <mergeCell ref="C45:G45"/>
    <mergeCell ref="C54:E54"/>
    <mergeCell ref="C56:D56"/>
    <mergeCell ref="E56:F56"/>
    <mergeCell ref="H129:AL129"/>
    <mergeCell ref="C140:F140"/>
    <mergeCell ref="H140:M140"/>
    <mergeCell ref="C142:E142"/>
    <mergeCell ref="D143:E143"/>
    <mergeCell ref="C178:E178"/>
    <mergeCell ref="C154:E154"/>
    <mergeCell ref="C155:D155"/>
    <mergeCell ref="C156:D156"/>
    <mergeCell ref="C157:D157"/>
    <mergeCell ref="C158:D158"/>
    <mergeCell ref="C159:D159"/>
    <mergeCell ref="C164:F164"/>
    <mergeCell ref="H164:M164"/>
    <mergeCell ref="C166:E166"/>
    <mergeCell ref="D167:E167"/>
    <mergeCell ref="C172:F172"/>
    <mergeCell ref="C179:D179"/>
    <mergeCell ref="C180:D180"/>
    <mergeCell ref="C181:D181"/>
    <mergeCell ref="C182:D182"/>
    <mergeCell ref="C183:D183"/>
    <mergeCell ref="B5:C5"/>
    <mergeCell ref="D5:E5"/>
    <mergeCell ref="F5:G5"/>
    <mergeCell ref="H5:I5"/>
    <mergeCell ref="J5:K5"/>
    <mergeCell ref="B3:K3"/>
    <mergeCell ref="N3:Q3"/>
    <mergeCell ref="F4:G4"/>
    <mergeCell ref="H4:I4"/>
    <mergeCell ref="J4:K4"/>
    <mergeCell ref="B4:C4"/>
    <mergeCell ref="D4:E4"/>
  </mergeCells>
  <hyperlinks>
    <hyperlink ref="C132" location="B132:B132" tooltip="603" display="Choose Subset"/>
    <hyperlink ref="C133" location="B133:B133" tooltip="603" display="Choose Subset"/>
    <hyperlink ref="C134" location="B134:B134" tooltip="603" display="Choose Subset"/>
    <hyperlink ref="C135" location="B135:B135" tooltip="603" display="Choose Subset"/>
    <hyperlink ref="B4" location="'LR_Output'!$B$10:$B$10" display="Inputs"/>
    <hyperlink ref="D4" location="'LR_Output'!$B$43:$B$43" display="Prior Class Prob."/>
    <hyperlink ref="F4" location="'LR_Output'!$B$52:$B$52" display="Predictors"/>
    <hyperlink ref="H4" location="'LR_Output'!$B$91:$B$91" display="Regress. Model"/>
    <hyperlink ref="J4" location="'LR_Output'!$B$127:$B$127" display="Variable Selection"/>
    <hyperlink ref="B5" location="'LR_Output'!$B$138:$B$138" display="Train. Score Summary"/>
    <hyperlink ref="D5" location="'LR_Output'!$B$162:$B$162" display="Valid. Score Summary"/>
    <hyperlink ref="F5" location="'LR_TrainingLiftChart'!$B$10:$B$10" display="Training Lift Chart"/>
    <hyperlink ref="H5" location="'LR_ValidationLiftChart'!$B$10:$B$10" display="Validation Lift Chart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showGridLines="0" workbookViewId="0"/>
  </sheetViews>
  <sheetFormatPr defaultRowHeight="15.75" x14ac:dyDescent="0.25"/>
  <cols>
    <col min="1" max="1" width="21" bestFit="1" customWidth="1"/>
    <col min="2" max="2" width="16.75" bestFit="1" customWidth="1"/>
  </cols>
  <sheetData>
    <row r="1" spans="1:35" x14ac:dyDescent="0.25">
      <c r="M1" t="s">
        <v>356</v>
      </c>
    </row>
    <row r="2" spans="1:35" x14ac:dyDescent="0.25">
      <c r="A2" s="6" t="s">
        <v>52</v>
      </c>
      <c r="B2" s="4" t="s">
        <v>332</v>
      </c>
    </row>
    <row r="3" spans="1:35" x14ac:dyDescent="0.25">
      <c r="A3" s="6" t="s">
        <v>54</v>
      </c>
      <c r="B3" s="4" t="b">
        <v>1</v>
      </c>
    </row>
    <row r="4" spans="1:35" x14ac:dyDescent="0.25">
      <c r="A4" s="6" t="s">
        <v>55</v>
      </c>
      <c r="B4" s="4">
        <v>30</v>
      </c>
    </row>
    <row r="5" spans="1:35" x14ac:dyDescent="0.25">
      <c r="A5" s="6" t="s">
        <v>41</v>
      </c>
      <c r="B5" s="4" t="s">
        <v>56</v>
      </c>
      <c r="D5" s="4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14</v>
      </c>
      <c r="T5" s="4" t="s">
        <v>15</v>
      </c>
      <c r="U5" s="4" t="s">
        <v>16</v>
      </c>
      <c r="V5" s="4" t="s">
        <v>17</v>
      </c>
      <c r="W5" s="4" t="s">
        <v>18</v>
      </c>
      <c r="X5" s="4" t="s">
        <v>19</v>
      </c>
      <c r="Y5" s="4" t="s">
        <v>20</v>
      </c>
      <c r="Z5" s="4" t="s">
        <v>21</v>
      </c>
      <c r="AA5" s="4" t="s">
        <v>22</v>
      </c>
      <c r="AB5" s="4" t="s">
        <v>23</v>
      </c>
      <c r="AC5" s="4" t="s">
        <v>24</v>
      </c>
      <c r="AD5" s="4" t="s">
        <v>25</v>
      </c>
      <c r="AE5" s="4" t="s">
        <v>26</v>
      </c>
      <c r="AF5" s="4" t="s">
        <v>27</v>
      </c>
      <c r="AG5" s="4" t="s">
        <v>28</v>
      </c>
      <c r="AH5" s="4" t="s">
        <v>29</v>
      </c>
      <c r="AI5" s="4" t="s">
        <v>30</v>
      </c>
    </row>
    <row r="6" spans="1:35" x14ac:dyDescent="0.25">
      <c r="A6" s="6" t="s">
        <v>57</v>
      </c>
      <c r="B6" s="4" t="s">
        <v>58</v>
      </c>
      <c r="D6" s="4"/>
      <c r="E6" s="4">
        <v>0</v>
      </c>
      <c r="F6" s="4">
        <v>1</v>
      </c>
      <c r="G6" s="4">
        <v>2</v>
      </c>
      <c r="H6" s="4">
        <v>3</v>
      </c>
      <c r="I6" s="4">
        <v>4</v>
      </c>
      <c r="J6" s="4">
        <v>5</v>
      </c>
      <c r="K6" s="4">
        <v>6</v>
      </c>
      <c r="L6" s="4">
        <v>7</v>
      </c>
      <c r="M6" s="4">
        <v>8</v>
      </c>
      <c r="N6" s="4">
        <v>9</v>
      </c>
      <c r="O6" s="4">
        <v>10</v>
      </c>
      <c r="P6" s="4">
        <v>11</v>
      </c>
      <c r="Q6" s="4">
        <v>12</v>
      </c>
      <c r="R6" s="4">
        <v>13</v>
      </c>
      <c r="S6" s="4">
        <v>14</v>
      </c>
      <c r="T6" s="4">
        <v>15</v>
      </c>
      <c r="U6" s="4">
        <v>16</v>
      </c>
      <c r="V6" s="4">
        <v>17</v>
      </c>
      <c r="W6" s="4">
        <v>18</v>
      </c>
      <c r="X6" s="4">
        <v>19</v>
      </c>
      <c r="Y6" s="4">
        <v>20</v>
      </c>
      <c r="Z6" s="4">
        <v>21</v>
      </c>
      <c r="AA6" s="4">
        <v>22</v>
      </c>
      <c r="AB6" s="4">
        <v>23</v>
      </c>
      <c r="AC6" s="4">
        <v>24</v>
      </c>
      <c r="AD6" s="4">
        <v>25</v>
      </c>
      <c r="AE6" s="4">
        <v>26</v>
      </c>
      <c r="AF6" s="4">
        <v>27</v>
      </c>
      <c r="AG6" s="4">
        <v>28</v>
      </c>
      <c r="AH6" s="4">
        <v>29</v>
      </c>
      <c r="AI6" s="4">
        <v>30</v>
      </c>
    </row>
    <row r="7" spans="1:35" x14ac:dyDescent="0.25">
      <c r="A7" s="6" t="s">
        <v>59</v>
      </c>
      <c r="B7" s="4" t="s">
        <v>60</v>
      </c>
      <c r="D7" s="4"/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67</v>
      </c>
    </row>
    <row r="8" spans="1:35" x14ac:dyDescent="0.25">
      <c r="A8" s="6" t="s">
        <v>62</v>
      </c>
      <c r="B8" s="4" t="s">
        <v>63</v>
      </c>
      <c r="D8" s="4"/>
      <c r="E8" s="4" t="s">
        <v>64</v>
      </c>
      <c r="F8" s="4" t="s">
        <v>64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/>
    </row>
    <row r="9" spans="1:35" x14ac:dyDescent="0.25">
      <c r="A9" s="6" t="s">
        <v>65</v>
      </c>
      <c r="B9" s="4" t="s">
        <v>66</v>
      </c>
      <c r="D9" s="4"/>
      <c r="E9" s="4" t="s">
        <v>0</v>
      </c>
      <c r="F9" s="4" t="s">
        <v>1</v>
      </c>
      <c r="G9" s="4" t="s">
        <v>2</v>
      </c>
      <c r="H9" s="4" t="s">
        <v>3</v>
      </c>
      <c r="I9" s="4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16</v>
      </c>
      <c r="V9" s="4" t="s">
        <v>17</v>
      </c>
      <c r="W9" s="4" t="s">
        <v>18</v>
      </c>
      <c r="X9" s="4" t="s">
        <v>19</v>
      </c>
      <c r="Y9" s="4" t="s">
        <v>20</v>
      </c>
      <c r="Z9" s="4" t="s">
        <v>21</v>
      </c>
      <c r="AA9" s="4" t="s">
        <v>22</v>
      </c>
      <c r="AB9" s="4" t="s">
        <v>23</v>
      </c>
      <c r="AC9" s="4" t="s">
        <v>24</v>
      </c>
      <c r="AD9" s="4" t="s">
        <v>25</v>
      </c>
      <c r="AE9" s="4" t="s">
        <v>26</v>
      </c>
      <c r="AF9" s="4" t="s">
        <v>27</v>
      </c>
      <c r="AG9" s="4" t="s">
        <v>28</v>
      </c>
      <c r="AH9" s="4" t="s">
        <v>29</v>
      </c>
      <c r="AI9" s="4"/>
    </row>
    <row r="10" spans="1:35" x14ac:dyDescent="0.25">
      <c r="A10" s="6" t="s">
        <v>202</v>
      </c>
      <c r="B10" s="4" t="s">
        <v>333</v>
      </c>
      <c r="D10" s="4">
        <v>-330.71709583256103</v>
      </c>
      <c r="E10" s="4">
        <v>5.6486861333873123E-2</v>
      </c>
      <c r="F10" s="4">
        <v>1.218475431159953</v>
      </c>
      <c r="G10" s="4">
        <v>-1.0637484594366431</v>
      </c>
      <c r="H10" s="4">
        <v>-6.7394329384377366E-2</v>
      </c>
      <c r="I10" s="4">
        <v>-0.40123340274689695</v>
      </c>
      <c r="J10" s="4">
        <v>5.5813451017173471E-2</v>
      </c>
      <c r="K10" s="4">
        <v>5.0488100720018414</v>
      </c>
      <c r="L10" s="4">
        <v>2.0876159930848952</v>
      </c>
      <c r="M10" s="4">
        <v>0.17098141042746678</v>
      </c>
      <c r="N10" s="4">
        <v>4.1474410363774803</v>
      </c>
      <c r="O10" s="4">
        <v>-6.4593105665248132</v>
      </c>
      <c r="P10" s="4">
        <v>-27.249024757258642</v>
      </c>
      <c r="Q10" s="4">
        <v>5.0302777448581297</v>
      </c>
      <c r="R10" s="4">
        <v>-81.665968797902579</v>
      </c>
      <c r="S10" s="4">
        <v>11.115842126584472</v>
      </c>
      <c r="T10" s="4">
        <v>-12.799862229538137</v>
      </c>
      <c r="U10" s="4">
        <v>-8.7573988369513618</v>
      </c>
      <c r="V10" s="4">
        <v>-9.2979422248754808</v>
      </c>
      <c r="W10" s="4">
        <v>20.242735630163228</v>
      </c>
      <c r="X10" s="4">
        <v>-2.5553139116625827</v>
      </c>
      <c r="Y10" s="4">
        <v>-6.8082532942020748</v>
      </c>
      <c r="Z10" s="4">
        <v>-9.8585677343338087</v>
      </c>
      <c r="AA10" s="4">
        <v>32.277103668224562</v>
      </c>
      <c r="AB10" s="4">
        <v>0.2710047697034722</v>
      </c>
      <c r="AC10" s="4">
        <v>9.7478891843345128</v>
      </c>
      <c r="AD10" s="4">
        <v>-5.9036918366539215</v>
      </c>
      <c r="AE10" s="4">
        <v>-30.223530706793387</v>
      </c>
      <c r="AF10" s="4">
        <v>-14.108934360065266</v>
      </c>
      <c r="AG10" s="4">
        <v>-15.82468558346388</v>
      </c>
      <c r="AH10" s="4">
        <v>-25.129605177863137</v>
      </c>
    </row>
    <row r="11" spans="1:35" x14ac:dyDescent="0.25">
      <c r="A11" s="6" t="s">
        <v>334</v>
      </c>
      <c r="B11" s="4">
        <v>1</v>
      </c>
      <c r="E11" s="4">
        <v>0</v>
      </c>
      <c r="F11" s="4">
        <v>1</v>
      </c>
    </row>
    <row r="12" spans="1:35" x14ac:dyDescent="0.25">
      <c r="A12" s="6" t="s">
        <v>211</v>
      </c>
      <c r="B12" s="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54"/>
  <sheetViews>
    <sheetView showGridLines="0" topLeftCell="A141" workbookViewId="0"/>
  </sheetViews>
  <sheetFormatPr defaultRowHeight="15.75" x14ac:dyDescent="0.25"/>
  <cols>
    <col min="3" max="3" width="11.875" bestFit="1" customWidth="1"/>
    <col min="4" max="4" width="9.125" bestFit="1" customWidth="1"/>
    <col min="5" max="5" width="10.875" bestFit="1" customWidth="1"/>
    <col min="12" max="12" width="9.75" bestFit="1" customWidth="1"/>
  </cols>
  <sheetData>
    <row r="2" spans="2:15" ht="18.75" x14ac:dyDescent="0.3">
      <c r="B2" s="2" t="s">
        <v>308</v>
      </c>
      <c r="N2" t="s">
        <v>255</v>
      </c>
    </row>
    <row r="4" spans="2:15" x14ac:dyDescent="0.25">
      <c r="B4" s="19" t="s">
        <v>33</v>
      </c>
      <c r="C4" s="20"/>
      <c r="D4" s="20"/>
      <c r="E4" s="20"/>
      <c r="F4" s="20"/>
      <c r="G4" s="20"/>
      <c r="H4" s="20"/>
      <c r="I4" s="21"/>
      <c r="L4" s="19" t="s">
        <v>34</v>
      </c>
      <c r="M4" s="20"/>
      <c r="N4" s="20"/>
      <c r="O4" s="21"/>
    </row>
    <row r="5" spans="2:15" x14ac:dyDescent="0.25">
      <c r="B5" s="22" t="s">
        <v>71</v>
      </c>
      <c r="C5" s="23"/>
      <c r="D5" s="22" t="s">
        <v>304</v>
      </c>
      <c r="E5" s="23"/>
      <c r="F5" s="22" t="s">
        <v>305</v>
      </c>
      <c r="G5" s="23"/>
      <c r="H5" s="22" t="s">
        <v>306</v>
      </c>
      <c r="I5" s="23"/>
      <c r="L5" s="7" t="s">
        <v>212</v>
      </c>
      <c r="M5" s="7" t="s">
        <v>213</v>
      </c>
      <c r="N5" s="7" t="s">
        <v>214</v>
      </c>
      <c r="O5" s="7" t="s">
        <v>37</v>
      </c>
    </row>
    <row r="6" spans="2:15" x14ac:dyDescent="0.25">
      <c r="B6" s="22" t="s">
        <v>132</v>
      </c>
      <c r="C6" s="23"/>
      <c r="D6" s="22" t="s">
        <v>133</v>
      </c>
      <c r="E6" s="23"/>
      <c r="F6" s="22" t="s">
        <v>307</v>
      </c>
      <c r="G6" s="23"/>
      <c r="H6" s="27"/>
      <c r="I6" s="23"/>
      <c r="L6" s="4">
        <v>15</v>
      </c>
      <c r="M6" s="4">
        <v>16</v>
      </c>
      <c r="N6" s="4">
        <v>0</v>
      </c>
      <c r="O6" s="4">
        <v>31</v>
      </c>
    </row>
    <row r="12" spans="2:15" ht="18.75" x14ac:dyDescent="0.3">
      <c r="B12" s="8" t="s">
        <v>71</v>
      </c>
    </row>
    <row r="14" spans="2:15" x14ac:dyDescent="0.25">
      <c r="C14" s="19" t="s">
        <v>38</v>
      </c>
      <c r="D14" s="20"/>
      <c r="E14" s="20"/>
      <c r="F14" s="20"/>
      <c r="G14" s="20"/>
      <c r="H14" s="20"/>
      <c r="I14" s="20"/>
      <c r="J14" s="20"/>
      <c r="K14" s="21"/>
    </row>
    <row r="15" spans="2:15" x14ac:dyDescent="0.25">
      <c r="C15" s="24" t="s">
        <v>72</v>
      </c>
      <c r="D15" s="25"/>
      <c r="E15" s="25"/>
      <c r="F15" s="26"/>
      <c r="G15" s="29" t="s">
        <v>73</v>
      </c>
      <c r="H15" s="30"/>
      <c r="I15" s="30"/>
      <c r="J15" s="30"/>
      <c r="K15" s="31"/>
    </row>
    <row r="16" spans="2:15" x14ac:dyDescent="0.25">
      <c r="C16" s="24" t="s">
        <v>74</v>
      </c>
      <c r="D16" s="25"/>
      <c r="E16" s="25"/>
      <c r="F16" s="26"/>
      <c r="G16" s="29" t="s">
        <v>75</v>
      </c>
      <c r="H16" s="30"/>
      <c r="I16" s="30"/>
      <c r="J16" s="30"/>
      <c r="K16" s="31"/>
    </row>
    <row r="17" spans="3:34" x14ac:dyDescent="0.25">
      <c r="C17" s="24" t="s">
        <v>76</v>
      </c>
      <c r="D17" s="25"/>
      <c r="E17" s="25"/>
      <c r="F17" s="26"/>
      <c r="G17" s="29" t="s">
        <v>77</v>
      </c>
      <c r="H17" s="30"/>
      <c r="I17" s="30"/>
      <c r="J17" s="30"/>
      <c r="K17" s="31"/>
    </row>
    <row r="18" spans="3:34" x14ac:dyDescent="0.25">
      <c r="C18" s="24" t="s">
        <v>78</v>
      </c>
      <c r="D18" s="25"/>
      <c r="E18" s="25"/>
      <c r="F18" s="26"/>
      <c r="G18" s="29">
        <v>587</v>
      </c>
      <c r="H18" s="30"/>
      <c r="I18" s="30"/>
      <c r="J18" s="30"/>
      <c r="K18" s="31"/>
    </row>
    <row r="19" spans="3:34" x14ac:dyDescent="0.25">
      <c r="C19" s="24" t="s">
        <v>79</v>
      </c>
      <c r="D19" s="25"/>
      <c r="E19" s="25"/>
      <c r="F19" s="26"/>
      <c r="G19" s="29" t="s">
        <v>80</v>
      </c>
      <c r="H19" s="30"/>
      <c r="I19" s="30"/>
      <c r="J19" s="30"/>
      <c r="K19" s="31"/>
    </row>
    <row r="20" spans="3:34" x14ac:dyDescent="0.25">
      <c r="C20" s="24" t="s">
        <v>81</v>
      </c>
      <c r="D20" s="25"/>
      <c r="E20" s="25"/>
      <c r="F20" s="26"/>
      <c r="G20" s="29">
        <v>391</v>
      </c>
      <c r="H20" s="30"/>
      <c r="I20" s="30"/>
      <c r="J20" s="30"/>
      <c r="K20" s="31"/>
    </row>
    <row r="22" spans="3:34" x14ac:dyDescent="0.25">
      <c r="C22" s="19" t="s">
        <v>82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</row>
    <row r="23" spans="3:34" x14ac:dyDescent="0.25">
      <c r="C23" s="24" t="s">
        <v>83</v>
      </c>
      <c r="D23" s="26"/>
      <c r="E23" s="29">
        <v>30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</row>
    <row r="24" spans="3:34" x14ac:dyDescent="0.25">
      <c r="C24" s="24" t="s">
        <v>84</v>
      </c>
      <c r="D24" s="26"/>
      <c r="E24" s="4" t="s">
        <v>1</v>
      </c>
      <c r="F24" s="4" t="s">
        <v>2</v>
      </c>
      <c r="G24" s="4" t="s">
        <v>3</v>
      </c>
      <c r="H24" s="4" t="s">
        <v>4</v>
      </c>
      <c r="I24" s="4" t="s">
        <v>5</v>
      </c>
      <c r="J24" s="4" t="s">
        <v>6</v>
      </c>
      <c r="K24" s="4" t="s">
        <v>7</v>
      </c>
      <c r="L24" s="4" t="s">
        <v>8</v>
      </c>
      <c r="M24" s="4" t="s">
        <v>9</v>
      </c>
      <c r="N24" s="4" t="s">
        <v>10</v>
      </c>
      <c r="O24" s="4" t="s">
        <v>11</v>
      </c>
      <c r="P24" s="4" t="s">
        <v>12</v>
      </c>
      <c r="Q24" s="4" t="s">
        <v>13</v>
      </c>
      <c r="R24" s="4" t="s">
        <v>14</v>
      </c>
      <c r="S24" s="4" t="s">
        <v>15</v>
      </c>
      <c r="T24" s="4" t="s">
        <v>16</v>
      </c>
      <c r="U24" s="4" t="s">
        <v>17</v>
      </c>
      <c r="V24" s="4" t="s">
        <v>18</v>
      </c>
      <c r="W24" s="4" t="s">
        <v>19</v>
      </c>
      <c r="X24" s="4" t="s">
        <v>20</v>
      </c>
      <c r="Y24" s="4" t="s">
        <v>21</v>
      </c>
      <c r="Z24" s="4" t="s">
        <v>22</v>
      </c>
      <c r="AA24" s="4" t="s">
        <v>23</v>
      </c>
      <c r="AB24" s="4" t="s">
        <v>24</v>
      </c>
      <c r="AC24" s="4" t="s">
        <v>25</v>
      </c>
      <c r="AD24" s="4" t="s">
        <v>26</v>
      </c>
      <c r="AE24" s="4" t="s">
        <v>27</v>
      </c>
      <c r="AF24" s="4" t="s">
        <v>28</v>
      </c>
      <c r="AG24" s="4" t="s">
        <v>29</v>
      </c>
      <c r="AH24" s="4" t="s">
        <v>30</v>
      </c>
    </row>
    <row r="25" spans="3:34" x14ac:dyDescent="0.25">
      <c r="C25" s="24" t="s">
        <v>85</v>
      </c>
      <c r="D25" s="26"/>
      <c r="E25" s="27" t="s">
        <v>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3"/>
    </row>
    <row r="27" spans="3:34" x14ac:dyDescent="0.25">
      <c r="C27" s="19" t="s">
        <v>86</v>
      </c>
      <c r="D27" s="20"/>
      <c r="E27" s="20"/>
      <c r="F27" s="20"/>
      <c r="G27" s="21"/>
    </row>
    <row r="28" spans="3:34" x14ac:dyDescent="0.25">
      <c r="C28" s="24" t="s">
        <v>309</v>
      </c>
      <c r="D28" s="25"/>
      <c r="E28" s="25"/>
      <c r="F28" s="26"/>
      <c r="G28" s="5" t="s">
        <v>88</v>
      </c>
    </row>
    <row r="29" spans="3:34" x14ac:dyDescent="0.25">
      <c r="C29" s="24" t="s">
        <v>310</v>
      </c>
      <c r="D29" s="25"/>
      <c r="E29" s="25"/>
      <c r="F29" s="26"/>
      <c r="G29" s="5">
        <v>58</v>
      </c>
    </row>
    <row r="30" spans="3:34" x14ac:dyDescent="0.25">
      <c r="C30" s="24" t="s">
        <v>311</v>
      </c>
      <c r="D30" s="25"/>
      <c r="E30" s="25"/>
      <c r="F30" s="26"/>
      <c r="G30" s="5">
        <v>7</v>
      </c>
    </row>
    <row r="31" spans="3:34" x14ac:dyDescent="0.25">
      <c r="C31" s="24" t="s">
        <v>312</v>
      </c>
      <c r="D31" s="25"/>
      <c r="E31" s="25"/>
      <c r="F31" s="26"/>
      <c r="G31" s="5" t="s">
        <v>88</v>
      </c>
    </row>
    <row r="32" spans="3:34" x14ac:dyDescent="0.25">
      <c r="C32" s="24" t="s">
        <v>313</v>
      </c>
      <c r="D32" s="25"/>
      <c r="E32" s="25"/>
      <c r="F32" s="26"/>
      <c r="G32" s="5" t="s">
        <v>88</v>
      </c>
    </row>
    <row r="33" spans="2:12" x14ac:dyDescent="0.25">
      <c r="C33" s="24" t="s">
        <v>314</v>
      </c>
      <c r="D33" s="25"/>
      <c r="E33" s="25"/>
      <c r="F33" s="26"/>
      <c r="G33" s="5" t="s">
        <v>88</v>
      </c>
    </row>
    <row r="34" spans="2:12" x14ac:dyDescent="0.25">
      <c r="C34" s="24" t="s">
        <v>315</v>
      </c>
      <c r="D34" s="25"/>
      <c r="E34" s="25"/>
      <c r="F34" s="26"/>
      <c r="G34" s="5" t="s">
        <v>88</v>
      </c>
    </row>
    <row r="36" spans="2:12" x14ac:dyDescent="0.25">
      <c r="C36" s="19" t="s">
        <v>101</v>
      </c>
      <c r="D36" s="20"/>
      <c r="E36" s="20"/>
      <c r="F36" s="20"/>
      <c r="G36" s="21"/>
    </row>
    <row r="37" spans="2:12" x14ac:dyDescent="0.25">
      <c r="C37" s="27" t="s">
        <v>102</v>
      </c>
      <c r="D37" s="28"/>
      <c r="E37" s="28"/>
      <c r="F37" s="28"/>
      <c r="G37" s="23"/>
    </row>
    <row r="38" spans="2:12" x14ac:dyDescent="0.25">
      <c r="C38" s="27" t="s">
        <v>103</v>
      </c>
      <c r="D38" s="28"/>
      <c r="E38" s="28"/>
      <c r="F38" s="28"/>
      <c r="G38" s="23"/>
    </row>
    <row r="40" spans="2:12" ht="18.75" x14ac:dyDescent="0.3">
      <c r="B40" s="8" t="s">
        <v>316</v>
      </c>
    </row>
    <row r="42" spans="2:12" x14ac:dyDescent="0.25">
      <c r="C42" s="24" t="s">
        <v>317</v>
      </c>
      <c r="D42" s="26"/>
      <c r="E42" s="4">
        <v>15</v>
      </c>
      <c r="H42" s="24" t="s">
        <v>318</v>
      </c>
      <c r="I42" s="26"/>
      <c r="J42" s="4">
        <v>16</v>
      </c>
    </row>
    <row r="44" spans="2:12" x14ac:dyDescent="0.25">
      <c r="C44" s="7" t="s">
        <v>319</v>
      </c>
      <c r="D44" s="7" t="s">
        <v>320</v>
      </c>
      <c r="E44" s="7" t="s">
        <v>321</v>
      </c>
      <c r="F44" s="7" t="s">
        <v>287</v>
      </c>
      <c r="G44" s="7" t="s">
        <v>322</v>
      </c>
      <c r="H44" s="7" t="s">
        <v>323</v>
      </c>
      <c r="I44" s="7" t="s">
        <v>291</v>
      </c>
      <c r="J44" s="7" t="s">
        <v>292</v>
      </c>
      <c r="K44" s="7" t="s">
        <v>324</v>
      </c>
      <c r="L44" s="7" t="s">
        <v>266</v>
      </c>
    </row>
    <row r="45" spans="2:12" x14ac:dyDescent="0.25">
      <c r="C45" s="18">
        <v>0</v>
      </c>
      <c r="D45" s="18">
        <v>0</v>
      </c>
      <c r="E45" s="18" t="s">
        <v>325</v>
      </c>
      <c r="F45" s="18" t="s">
        <v>1</v>
      </c>
      <c r="G45" s="18">
        <v>32.5</v>
      </c>
      <c r="H45" s="18">
        <v>587</v>
      </c>
      <c r="I45" s="18">
        <v>1</v>
      </c>
      <c r="J45" s="18">
        <v>2</v>
      </c>
      <c r="K45" s="18">
        <v>11659.001703577513</v>
      </c>
      <c r="L45" s="18" t="s">
        <v>326</v>
      </c>
    </row>
    <row r="46" spans="2:12" x14ac:dyDescent="0.25">
      <c r="C46" s="18">
        <v>1</v>
      </c>
      <c r="D46" s="18">
        <v>1</v>
      </c>
      <c r="E46" s="18">
        <v>0</v>
      </c>
      <c r="F46" s="18" t="s">
        <v>4</v>
      </c>
      <c r="G46" s="18">
        <v>1112.5</v>
      </c>
      <c r="H46" s="18">
        <v>101</v>
      </c>
      <c r="I46" s="18">
        <v>3</v>
      </c>
      <c r="J46" s="18">
        <v>4</v>
      </c>
      <c r="K46" s="18">
        <v>17981.336633663366</v>
      </c>
      <c r="L46" s="18" t="s">
        <v>326</v>
      </c>
    </row>
    <row r="47" spans="2:12" x14ac:dyDescent="0.25">
      <c r="C47" s="18">
        <v>1</v>
      </c>
      <c r="D47" s="18">
        <v>2</v>
      </c>
      <c r="E47" s="18">
        <v>0</v>
      </c>
      <c r="F47" s="18" t="s">
        <v>1</v>
      </c>
      <c r="G47" s="18">
        <v>52.5</v>
      </c>
      <c r="H47" s="18">
        <v>486</v>
      </c>
      <c r="I47" s="18">
        <v>5</v>
      </c>
      <c r="J47" s="18">
        <v>6</v>
      </c>
      <c r="K47" s="18">
        <v>10345.100823045268</v>
      </c>
      <c r="L47" s="18" t="s">
        <v>326</v>
      </c>
    </row>
    <row r="48" spans="2:12" x14ac:dyDescent="0.25">
      <c r="C48" s="18">
        <v>2</v>
      </c>
      <c r="D48" s="18">
        <v>3</v>
      </c>
      <c r="E48" s="18">
        <v>1</v>
      </c>
      <c r="F48" s="18" t="s">
        <v>325</v>
      </c>
      <c r="G48" s="18" t="s">
        <v>325</v>
      </c>
      <c r="H48" s="18">
        <v>52</v>
      </c>
      <c r="I48" s="18" t="s">
        <v>325</v>
      </c>
      <c r="J48" s="18" t="s">
        <v>325</v>
      </c>
      <c r="K48" s="18">
        <v>16533.365384615383</v>
      </c>
      <c r="L48" s="18" t="s">
        <v>327</v>
      </c>
    </row>
    <row r="49" spans="3:12" x14ac:dyDescent="0.25">
      <c r="C49" s="18">
        <v>2</v>
      </c>
      <c r="D49" s="18">
        <v>4</v>
      </c>
      <c r="E49" s="18">
        <v>1</v>
      </c>
      <c r="F49" s="18" t="s">
        <v>325</v>
      </c>
      <c r="G49" s="18" t="s">
        <v>325</v>
      </c>
      <c r="H49" s="18">
        <v>49</v>
      </c>
      <c r="I49" s="18" t="s">
        <v>325</v>
      </c>
      <c r="J49" s="18" t="s">
        <v>325</v>
      </c>
      <c r="K49" s="18">
        <v>19517.959183673469</v>
      </c>
      <c r="L49" s="18" t="s">
        <v>327</v>
      </c>
    </row>
    <row r="50" spans="3:12" x14ac:dyDescent="0.25">
      <c r="C50" s="18">
        <v>2</v>
      </c>
      <c r="D50" s="18">
        <v>5</v>
      </c>
      <c r="E50" s="18">
        <v>2</v>
      </c>
      <c r="F50" s="18" t="s">
        <v>30</v>
      </c>
      <c r="G50" s="18">
        <v>0.5</v>
      </c>
      <c r="H50" s="18">
        <v>189</v>
      </c>
      <c r="I50" s="18">
        <v>7</v>
      </c>
      <c r="J50" s="18">
        <v>8</v>
      </c>
      <c r="K50" s="18">
        <v>11735.391534391534</v>
      </c>
      <c r="L50" s="18" t="s">
        <v>326</v>
      </c>
    </row>
    <row r="51" spans="3:12" x14ac:dyDescent="0.25">
      <c r="C51" s="18">
        <v>2</v>
      </c>
      <c r="D51" s="18">
        <v>6</v>
      </c>
      <c r="E51" s="18">
        <v>2</v>
      </c>
      <c r="F51" s="18" t="s">
        <v>1</v>
      </c>
      <c r="G51" s="18">
        <v>57.5</v>
      </c>
      <c r="H51" s="18">
        <v>297</v>
      </c>
      <c r="I51" s="18">
        <v>9</v>
      </c>
      <c r="J51" s="18">
        <v>10</v>
      </c>
      <c r="K51" s="18">
        <v>9460.3703703703704</v>
      </c>
      <c r="L51" s="18" t="s">
        <v>326</v>
      </c>
    </row>
    <row r="52" spans="3:12" x14ac:dyDescent="0.25">
      <c r="C52" s="18">
        <v>3</v>
      </c>
      <c r="D52" s="18">
        <v>7</v>
      </c>
      <c r="E52" s="18">
        <v>5</v>
      </c>
      <c r="F52" s="18" t="s">
        <v>2</v>
      </c>
      <c r="G52" s="18">
        <v>70.5</v>
      </c>
      <c r="H52" s="18">
        <v>139</v>
      </c>
      <c r="I52" s="18">
        <v>11</v>
      </c>
      <c r="J52" s="18">
        <v>12</v>
      </c>
      <c r="K52" s="18">
        <v>11094.669064748201</v>
      </c>
      <c r="L52" s="18" t="s">
        <v>326</v>
      </c>
    </row>
    <row r="53" spans="3:12" x14ac:dyDescent="0.25">
      <c r="C53" s="18">
        <v>3</v>
      </c>
      <c r="D53" s="18">
        <v>8</v>
      </c>
      <c r="E53" s="18">
        <v>5</v>
      </c>
      <c r="F53" s="18" t="s">
        <v>325</v>
      </c>
      <c r="G53" s="18" t="s">
        <v>325</v>
      </c>
      <c r="H53" s="18">
        <v>50</v>
      </c>
      <c r="I53" s="18" t="s">
        <v>325</v>
      </c>
      <c r="J53" s="18" t="s">
        <v>325</v>
      </c>
      <c r="K53" s="18">
        <v>13516.6</v>
      </c>
      <c r="L53" s="18" t="s">
        <v>327</v>
      </c>
    </row>
    <row r="54" spans="3:12" x14ac:dyDescent="0.25">
      <c r="C54" s="18">
        <v>3</v>
      </c>
      <c r="D54" s="18">
        <v>9</v>
      </c>
      <c r="E54" s="18">
        <v>6</v>
      </c>
      <c r="F54" s="18" t="s">
        <v>2</v>
      </c>
      <c r="G54" s="18">
        <v>103.5</v>
      </c>
      <c r="H54" s="18">
        <v>73</v>
      </c>
      <c r="I54" s="18">
        <v>13</v>
      </c>
      <c r="J54" s="18">
        <v>14</v>
      </c>
      <c r="K54" s="18">
        <v>10350.95890410959</v>
      </c>
      <c r="L54" s="18" t="s">
        <v>326</v>
      </c>
    </row>
    <row r="55" spans="3:12" x14ac:dyDescent="0.25">
      <c r="C55" s="18">
        <v>3</v>
      </c>
      <c r="D55" s="18">
        <v>10</v>
      </c>
      <c r="E55" s="18">
        <v>6</v>
      </c>
      <c r="F55" s="18" t="s">
        <v>4</v>
      </c>
      <c r="G55" s="18">
        <v>1017.5</v>
      </c>
      <c r="H55" s="18">
        <v>224</v>
      </c>
      <c r="I55" s="18">
        <v>15</v>
      </c>
      <c r="J55" s="18">
        <v>16</v>
      </c>
      <c r="K55" s="18">
        <v>9170.1339285714294</v>
      </c>
      <c r="L55" s="18" t="s">
        <v>326</v>
      </c>
    </row>
    <row r="56" spans="3:12" x14ac:dyDescent="0.25">
      <c r="C56" s="18">
        <v>4</v>
      </c>
      <c r="D56" s="18">
        <v>11</v>
      </c>
      <c r="E56" s="18">
        <v>7</v>
      </c>
      <c r="F56" s="18" t="s">
        <v>325</v>
      </c>
      <c r="G56" s="18" t="s">
        <v>325</v>
      </c>
      <c r="H56" s="18">
        <v>8</v>
      </c>
      <c r="I56" s="18" t="s">
        <v>325</v>
      </c>
      <c r="J56" s="18" t="s">
        <v>325</v>
      </c>
      <c r="K56" s="18">
        <v>8486.25</v>
      </c>
      <c r="L56" s="18" t="s">
        <v>327</v>
      </c>
    </row>
    <row r="57" spans="3:12" x14ac:dyDescent="0.25">
      <c r="C57" s="18">
        <v>4</v>
      </c>
      <c r="D57" s="18">
        <v>12</v>
      </c>
      <c r="E57" s="18">
        <v>7</v>
      </c>
      <c r="F57" s="18" t="s">
        <v>1</v>
      </c>
      <c r="G57" s="18">
        <v>47.5</v>
      </c>
      <c r="H57" s="18">
        <v>131</v>
      </c>
      <c r="I57" s="18">
        <v>17</v>
      </c>
      <c r="J57" s="18">
        <v>18</v>
      </c>
      <c r="K57" s="18">
        <v>11253.961832061068</v>
      </c>
      <c r="L57" s="18" t="s">
        <v>326</v>
      </c>
    </row>
    <row r="58" spans="3:12" x14ac:dyDescent="0.25">
      <c r="C58" s="18">
        <v>4</v>
      </c>
      <c r="D58" s="18">
        <v>13</v>
      </c>
      <c r="E58" s="18">
        <v>9</v>
      </c>
      <c r="F58" s="18" t="s">
        <v>325</v>
      </c>
      <c r="G58" s="18" t="s">
        <v>325</v>
      </c>
      <c r="H58" s="18">
        <v>37</v>
      </c>
      <c r="I58" s="18" t="s">
        <v>325</v>
      </c>
      <c r="J58" s="18" t="s">
        <v>325</v>
      </c>
      <c r="K58" s="18">
        <v>9724.1891891891901</v>
      </c>
      <c r="L58" s="18" t="s">
        <v>327</v>
      </c>
    </row>
    <row r="59" spans="3:12" x14ac:dyDescent="0.25">
      <c r="C59" s="18">
        <v>4</v>
      </c>
      <c r="D59" s="18">
        <v>14</v>
      </c>
      <c r="E59" s="18">
        <v>9</v>
      </c>
      <c r="F59" s="18" t="s">
        <v>325</v>
      </c>
      <c r="G59" s="18" t="s">
        <v>325</v>
      </c>
      <c r="H59" s="18">
        <v>36</v>
      </c>
      <c r="I59" s="18" t="s">
        <v>325</v>
      </c>
      <c r="J59" s="18" t="s">
        <v>325</v>
      </c>
      <c r="K59" s="18">
        <v>10995.138888888889</v>
      </c>
      <c r="L59" s="18" t="s">
        <v>327</v>
      </c>
    </row>
    <row r="60" spans="3:12" x14ac:dyDescent="0.25">
      <c r="C60" s="18">
        <v>4</v>
      </c>
      <c r="D60" s="18">
        <v>15</v>
      </c>
      <c r="E60" s="18">
        <v>10</v>
      </c>
      <c r="F60" s="18" t="s">
        <v>325</v>
      </c>
      <c r="G60" s="18" t="s">
        <v>325</v>
      </c>
      <c r="H60" s="18">
        <v>41</v>
      </c>
      <c r="I60" s="18" t="s">
        <v>325</v>
      </c>
      <c r="J60" s="18" t="s">
        <v>325</v>
      </c>
      <c r="K60" s="18">
        <v>8404.1463414634145</v>
      </c>
      <c r="L60" s="18" t="s">
        <v>327</v>
      </c>
    </row>
    <row r="61" spans="3:12" x14ac:dyDescent="0.25">
      <c r="C61" s="18">
        <v>4</v>
      </c>
      <c r="D61" s="18">
        <v>16</v>
      </c>
      <c r="E61" s="18">
        <v>10</v>
      </c>
      <c r="F61" s="18" t="s">
        <v>5</v>
      </c>
      <c r="G61" s="18">
        <v>1800</v>
      </c>
      <c r="H61" s="18">
        <v>183</v>
      </c>
      <c r="I61" s="18">
        <v>19</v>
      </c>
      <c r="J61" s="18">
        <v>20</v>
      </c>
      <c r="K61" s="18">
        <v>9341.7486338797808</v>
      </c>
      <c r="L61" s="18" t="s">
        <v>326</v>
      </c>
    </row>
    <row r="62" spans="3:12" x14ac:dyDescent="0.25">
      <c r="C62" s="18">
        <v>5</v>
      </c>
      <c r="D62" s="18">
        <v>17</v>
      </c>
      <c r="E62" s="18">
        <v>12</v>
      </c>
      <c r="F62" s="18" t="s">
        <v>7</v>
      </c>
      <c r="G62" s="18">
        <v>0.5</v>
      </c>
      <c r="H62" s="18">
        <v>84</v>
      </c>
      <c r="I62" s="18">
        <v>21</v>
      </c>
      <c r="J62" s="18">
        <v>22</v>
      </c>
      <c r="K62" s="18">
        <v>11613.214285714286</v>
      </c>
      <c r="L62" s="18" t="s">
        <v>326</v>
      </c>
    </row>
    <row r="63" spans="3:12" x14ac:dyDescent="0.25">
      <c r="C63" s="18">
        <v>5</v>
      </c>
      <c r="D63" s="18">
        <v>18</v>
      </c>
      <c r="E63" s="18">
        <v>12</v>
      </c>
      <c r="F63" s="18" t="s">
        <v>325</v>
      </c>
      <c r="G63" s="18" t="s">
        <v>325</v>
      </c>
      <c r="H63" s="18">
        <v>47</v>
      </c>
      <c r="I63" s="18" t="s">
        <v>325</v>
      </c>
      <c r="J63" s="18" t="s">
        <v>325</v>
      </c>
      <c r="K63" s="18">
        <v>10611.893617021276</v>
      </c>
      <c r="L63" s="18" t="s">
        <v>327</v>
      </c>
    </row>
    <row r="64" spans="3:12" x14ac:dyDescent="0.25">
      <c r="C64" s="18">
        <v>5</v>
      </c>
      <c r="D64" s="18">
        <v>19</v>
      </c>
      <c r="E64" s="18">
        <v>16</v>
      </c>
      <c r="F64" s="18" t="s">
        <v>3</v>
      </c>
      <c r="G64" s="18">
        <v>78.5</v>
      </c>
      <c r="H64" s="18">
        <v>162</v>
      </c>
      <c r="I64" s="18">
        <v>23</v>
      </c>
      <c r="J64" s="18">
        <v>24</v>
      </c>
      <c r="K64" s="18">
        <v>9454.8703703703704</v>
      </c>
      <c r="L64" s="18" t="s">
        <v>326</v>
      </c>
    </row>
    <row r="65" spans="2:12" x14ac:dyDescent="0.25">
      <c r="C65" s="18">
        <v>5</v>
      </c>
      <c r="D65" s="18">
        <v>20</v>
      </c>
      <c r="E65" s="18">
        <v>16</v>
      </c>
      <c r="F65" s="18" t="s">
        <v>325</v>
      </c>
      <c r="G65" s="18" t="s">
        <v>325</v>
      </c>
      <c r="H65" s="18">
        <v>21</v>
      </c>
      <c r="I65" s="18" t="s">
        <v>325</v>
      </c>
      <c r="J65" s="18" t="s">
        <v>325</v>
      </c>
      <c r="K65" s="18">
        <v>8469.0952380952385</v>
      </c>
      <c r="L65" s="18" t="s">
        <v>327</v>
      </c>
    </row>
    <row r="66" spans="2:12" x14ac:dyDescent="0.25">
      <c r="C66" s="18">
        <v>6</v>
      </c>
      <c r="D66" s="18">
        <v>21</v>
      </c>
      <c r="E66" s="18">
        <v>17</v>
      </c>
      <c r="F66" s="18" t="s">
        <v>325</v>
      </c>
      <c r="G66" s="18" t="s">
        <v>325</v>
      </c>
      <c r="H66" s="18">
        <v>23</v>
      </c>
      <c r="I66" s="18" t="s">
        <v>325</v>
      </c>
      <c r="J66" s="18" t="s">
        <v>325</v>
      </c>
      <c r="K66" s="18">
        <v>10991.739130434782</v>
      </c>
      <c r="L66" s="18" t="s">
        <v>327</v>
      </c>
    </row>
    <row r="67" spans="2:12" x14ac:dyDescent="0.25">
      <c r="C67" s="18">
        <v>6</v>
      </c>
      <c r="D67" s="18">
        <v>22</v>
      </c>
      <c r="E67" s="18">
        <v>17</v>
      </c>
      <c r="F67" s="18" t="s">
        <v>4</v>
      </c>
      <c r="G67" s="18">
        <v>1027.5</v>
      </c>
      <c r="H67" s="18">
        <v>61</v>
      </c>
      <c r="I67" s="18">
        <v>25</v>
      </c>
      <c r="J67" s="18">
        <v>26</v>
      </c>
      <c r="K67" s="18">
        <v>11847.540983606557</v>
      </c>
      <c r="L67" s="18" t="s">
        <v>326</v>
      </c>
    </row>
    <row r="68" spans="2:12" x14ac:dyDescent="0.25">
      <c r="C68" s="18">
        <v>6</v>
      </c>
      <c r="D68" s="18">
        <v>23</v>
      </c>
      <c r="E68" s="18">
        <v>19</v>
      </c>
      <c r="F68" s="18" t="s">
        <v>12</v>
      </c>
      <c r="G68" s="18">
        <v>0.5</v>
      </c>
      <c r="H68" s="18">
        <v>78</v>
      </c>
      <c r="I68" s="18">
        <v>27</v>
      </c>
      <c r="J68" s="18">
        <v>28</v>
      </c>
      <c r="K68" s="18">
        <v>9173.3205128205136</v>
      </c>
      <c r="L68" s="18" t="s">
        <v>326</v>
      </c>
    </row>
    <row r="69" spans="2:12" x14ac:dyDescent="0.25">
      <c r="C69" s="18">
        <v>6</v>
      </c>
      <c r="D69" s="18">
        <v>24</v>
      </c>
      <c r="E69" s="18">
        <v>19</v>
      </c>
      <c r="F69" s="18" t="s">
        <v>9</v>
      </c>
      <c r="G69" s="18">
        <v>0.5</v>
      </c>
      <c r="H69" s="18">
        <v>84</v>
      </c>
      <c r="I69" s="18">
        <v>29</v>
      </c>
      <c r="J69" s="18">
        <v>30</v>
      </c>
      <c r="K69" s="18">
        <v>9716.3095238095229</v>
      </c>
      <c r="L69" s="18" t="s">
        <v>326</v>
      </c>
    </row>
    <row r="70" spans="2:12" x14ac:dyDescent="0.25">
      <c r="C70" s="18">
        <v>7</v>
      </c>
      <c r="D70" s="18">
        <v>25</v>
      </c>
      <c r="E70" s="18">
        <v>22</v>
      </c>
      <c r="F70" s="18" t="s">
        <v>325</v>
      </c>
      <c r="G70" s="18" t="s">
        <v>325</v>
      </c>
      <c r="H70" s="18">
        <v>6</v>
      </c>
      <c r="I70" s="18" t="s">
        <v>325</v>
      </c>
      <c r="J70" s="18" t="s">
        <v>325</v>
      </c>
      <c r="K70" s="18">
        <v>10991.666666666666</v>
      </c>
      <c r="L70" s="18" t="s">
        <v>327</v>
      </c>
    </row>
    <row r="71" spans="2:12" x14ac:dyDescent="0.25">
      <c r="C71" s="18">
        <v>7</v>
      </c>
      <c r="D71" s="18">
        <v>26</v>
      </c>
      <c r="E71" s="18">
        <v>22</v>
      </c>
      <c r="F71" s="18" t="s">
        <v>325</v>
      </c>
      <c r="G71" s="18" t="s">
        <v>325</v>
      </c>
      <c r="H71" s="18">
        <v>55</v>
      </c>
      <c r="I71" s="18" t="s">
        <v>325</v>
      </c>
      <c r="J71" s="18" t="s">
        <v>325</v>
      </c>
      <c r="K71" s="18">
        <v>11940.90909090909</v>
      </c>
      <c r="L71" s="18" t="s">
        <v>327</v>
      </c>
    </row>
    <row r="72" spans="2:12" x14ac:dyDescent="0.25">
      <c r="C72" s="18">
        <v>7</v>
      </c>
      <c r="D72" s="18">
        <v>27</v>
      </c>
      <c r="E72" s="18">
        <v>23</v>
      </c>
      <c r="F72" s="18" t="s">
        <v>325</v>
      </c>
      <c r="G72" s="18" t="s">
        <v>325</v>
      </c>
      <c r="H72" s="18">
        <v>47</v>
      </c>
      <c r="I72" s="18" t="s">
        <v>325</v>
      </c>
      <c r="J72" s="18" t="s">
        <v>325</v>
      </c>
      <c r="K72" s="18">
        <v>8988.8085106382987</v>
      </c>
      <c r="L72" s="18" t="s">
        <v>327</v>
      </c>
    </row>
    <row r="73" spans="2:12" x14ac:dyDescent="0.25">
      <c r="C73" s="18">
        <v>7</v>
      </c>
      <c r="D73" s="18">
        <v>28</v>
      </c>
      <c r="E73" s="18">
        <v>23</v>
      </c>
      <c r="F73" s="18" t="s">
        <v>325</v>
      </c>
      <c r="G73" s="18" t="s">
        <v>325</v>
      </c>
      <c r="H73" s="18">
        <v>31</v>
      </c>
      <c r="I73" s="18" t="s">
        <v>325</v>
      </c>
      <c r="J73" s="18" t="s">
        <v>325</v>
      </c>
      <c r="K73" s="18">
        <v>9453.0645161290322</v>
      </c>
      <c r="L73" s="18" t="s">
        <v>327</v>
      </c>
    </row>
    <row r="74" spans="2:12" x14ac:dyDescent="0.25">
      <c r="C74" s="18">
        <v>7</v>
      </c>
      <c r="D74" s="18">
        <v>29</v>
      </c>
      <c r="E74" s="18">
        <v>24</v>
      </c>
      <c r="F74" s="18" t="s">
        <v>325</v>
      </c>
      <c r="G74" s="18" t="s">
        <v>325</v>
      </c>
      <c r="H74" s="18">
        <v>45</v>
      </c>
      <c r="I74" s="18" t="s">
        <v>325</v>
      </c>
      <c r="J74" s="18" t="s">
        <v>325</v>
      </c>
      <c r="K74" s="18">
        <v>9502.1111111111113</v>
      </c>
      <c r="L74" s="18" t="s">
        <v>327</v>
      </c>
    </row>
    <row r="75" spans="2:12" x14ac:dyDescent="0.25">
      <c r="C75" s="18">
        <v>7</v>
      </c>
      <c r="D75" s="18">
        <v>30</v>
      </c>
      <c r="E75" s="18">
        <v>24</v>
      </c>
      <c r="F75" s="18" t="s">
        <v>325</v>
      </c>
      <c r="G75" s="18" t="s">
        <v>325</v>
      </c>
      <c r="H75" s="18">
        <v>39</v>
      </c>
      <c r="I75" s="18" t="s">
        <v>325</v>
      </c>
      <c r="J75" s="18" t="s">
        <v>325</v>
      </c>
      <c r="K75" s="18">
        <v>9963.461538461539</v>
      </c>
      <c r="L75" s="18" t="s">
        <v>327</v>
      </c>
    </row>
    <row r="78" spans="2:12" ht="18.75" x14ac:dyDescent="0.3">
      <c r="B78" s="8" t="s">
        <v>328</v>
      </c>
    </row>
    <row r="80" spans="2:12" x14ac:dyDescent="0.25">
      <c r="C80" s="24" t="s">
        <v>317</v>
      </c>
      <c r="D80" s="26"/>
      <c r="E80" s="4">
        <v>13</v>
      </c>
      <c r="H80" s="24" t="s">
        <v>318</v>
      </c>
      <c r="I80" s="26"/>
      <c r="J80" s="4">
        <v>14</v>
      </c>
    </row>
    <row r="82" spans="3:12" x14ac:dyDescent="0.25">
      <c r="C82" s="7" t="s">
        <v>319</v>
      </c>
      <c r="D82" s="7" t="s">
        <v>320</v>
      </c>
      <c r="E82" s="7" t="s">
        <v>321</v>
      </c>
      <c r="F82" s="7" t="s">
        <v>287</v>
      </c>
      <c r="G82" s="7" t="s">
        <v>322</v>
      </c>
      <c r="H82" s="7" t="s">
        <v>323</v>
      </c>
      <c r="I82" s="7" t="s">
        <v>291</v>
      </c>
      <c r="J82" s="7" t="s">
        <v>292</v>
      </c>
      <c r="K82" s="7" t="s">
        <v>324</v>
      </c>
      <c r="L82" s="7" t="s">
        <v>266</v>
      </c>
    </row>
    <row r="83" spans="3:12" x14ac:dyDescent="0.25">
      <c r="C83" s="18">
        <v>0</v>
      </c>
      <c r="D83" s="18">
        <v>0</v>
      </c>
      <c r="E83" s="18" t="s">
        <v>325</v>
      </c>
      <c r="F83" s="18" t="s">
        <v>1</v>
      </c>
      <c r="G83" s="18">
        <v>32.5</v>
      </c>
      <c r="H83" s="18">
        <v>391</v>
      </c>
      <c r="I83" s="18">
        <v>1</v>
      </c>
      <c r="J83" s="18">
        <v>2</v>
      </c>
      <c r="K83" s="18">
        <v>11659.001703577513</v>
      </c>
      <c r="L83" s="18" t="s">
        <v>326</v>
      </c>
    </row>
    <row r="84" spans="3:12" x14ac:dyDescent="0.25">
      <c r="C84" s="18">
        <v>1</v>
      </c>
      <c r="D84" s="18">
        <v>1</v>
      </c>
      <c r="E84" s="18">
        <v>0</v>
      </c>
      <c r="F84" s="18" t="s">
        <v>4</v>
      </c>
      <c r="G84" s="18">
        <v>1112.5</v>
      </c>
      <c r="H84" s="18">
        <v>64</v>
      </c>
      <c r="I84" s="18">
        <v>3</v>
      </c>
      <c r="J84" s="18">
        <v>4</v>
      </c>
      <c r="K84" s="18">
        <v>17981.336633663366</v>
      </c>
      <c r="L84" s="18" t="s">
        <v>326</v>
      </c>
    </row>
    <row r="85" spans="3:12" x14ac:dyDescent="0.25">
      <c r="C85" s="18">
        <v>1</v>
      </c>
      <c r="D85" s="18">
        <v>2</v>
      </c>
      <c r="E85" s="18">
        <v>0</v>
      </c>
      <c r="F85" s="18" t="s">
        <v>1</v>
      </c>
      <c r="G85" s="18">
        <v>52.5</v>
      </c>
      <c r="H85" s="18">
        <v>327</v>
      </c>
      <c r="I85" s="18">
        <v>5</v>
      </c>
      <c r="J85" s="18">
        <v>6</v>
      </c>
      <c r="K85" s="18">
        <v>10345.100823045268</v>
      </c>
      <c r="L85" s="18" t="s">
        <v>326</v>
      </c>
    </row>
    <row r="86" spans="3:12" x14ac:dyDescent="0.25">
      <c r="C86" s="18">
        <v>2</v>
      </c>
      <c r="D86" s="18">
        <v>3</v>
      </c>
      <c r="E86" s="18">
        <v>1</v>
      </c>
      <c r="F86" s="18" t="s">
        <v>325</v>
      </c>
      <c r="G86" s="18" t="s">
        <v>325</v>
      </c>
      <c r="H86" s="18">
        <v>25</v>
      </c>
      <c r="I86" s="18" t="s">
        <v>325</v>
      </c>
      <c r="J86" s="18" t="s">
        <v>325</v>
      </c>
      <c r="K86" s="18">
        <v>16533.365384615383</v>
      </c>
      <c r="L86" s="18" t="s">
        <v>327</v>
      </c>
    </row>
    <row r="87" spans="3:12" x14ac:dyDescent="0.25">
      <c r="C87" s="18">
        <v>2</v>
      </c>
      <c r="D87" s="18">
        <v>4</v>
      </c>
      <c r="E87" s="18">
        <v>1</v>
      </c>
      <c r="F87" s="18" t="s">
        <v>325</v>
      </c>
      <c r="G87" s="18" t="s">
        <v>325</v>
      </c>
      <c r="H87" s="18">
        <v>39</v>
      </c>
      <c r="I87" s="18" t="s">
        <v>325</v>
      </c>
      <c r="J87" s="18" t="s">
        <v>325</v>
      </c>
      <c r="K87" s="18">
        <v>19517.959183673469</v>
      </c>
      <c r="L87" s="18" t="s">
        <v>327</v>
      </c>
    </row>
    <row r="88" spans="3:12" x14ac:dyDescent="0.25">
      <c r="C88" s="18">
        <v>2</v>
      </c>
      <c r="D88" s="18">
        <v>5</v>
      </c>
      <c r="E88" s="18">
        <v>2</v>
      </c>
      <c r="F88" s="18" t="s">
        <v>30</v>
      </c>
      <c r="G88" s="18">
        <v>0.5</v>
      </c>
      <c r="H88" s="18">
        <v>130</v>
      </c>
      <c r="I88" s="18">
        <v>7</v>
      </c>
      <c r="J88" s="18">
        <v>8</v>
      </c>
      <c r="K88" s="18">
        <v>11735.391534391534</v>
      </c>
      <c r="L88" s="18" t="s">
        <v>326</v>
      </c>
    </row>
    <row r="89" spans="3:12" x14ac:dyDescent="0.25">
      <c r="C89" s="18">
        <v>2</v>
      </c>
      <c r="D89" s="18">
        <v>6</v>
      </c>
      <c r="E89" s="18">
        <v>2</v>
      </c>
      <c r="F89" s="18" t="s">
        <v>1</v>
      </c>
      <c r="G89" s="18">
        <v>57.5</v>
      </c>
      <c r="H89" s="18">
        <v>197</v>
      </c>
      <c r="I89" s="18">
        <v>9</v>
      </c>
      <c r="J89" s="18">
        <v>10</v>
      </c>
      <c r="K89" s="18">
        <v>9460.3703703703704</v>
      </c>
      <c r="L89" s="18" t="s">
        <v>326</v>
      </c>
    </row>
    <row r="90" spans="3:12" x14ac:dyDescent="0.25">
      <c r="C90" s="18">
        <v>3</v>
      </c>
      <c r="D90" s="18">
        <v>7</v>
      </c>
      <c r="E90" s="18">
        <v>5</v>
      </c>
      <c r="F90" s="18" t="s">
        <v>2</v>
      </c>
      <c r="G90" s="18">
        <v>70.5</v>
      </c>
      <c r="H90" s="18">
        <v>101</v>
      </c>
      <c r="I90" s="18">
        <v>11</v>
      </c>
      <c r="J90" s="18">
        <v>12</v>
      </c>
      <c r="K90" s="18">
        <v>11094.669064748201</v>
      </c>
      <c r="L90" s="18" t="s">
        <v>326</v>
      </c>
    </row>
    <row r="91" spans="3:12" x14ac:dyDescent="0.25">
      <c r="C91" s="18">
        <v>3</v>
      </c>
      <c r="D91" s="18">
        <v>8</v>
      </c>
      <c r="E91" s="18">
        <v>5</v>
      </c>
      <c r="F91" s="18" t="s">
        <v>325</v>
      </c>
      <c r="G91" s="18" t="s">
        <v>325</v>
      </c>
      <c r="H91" s="18">
        <v>29</v>
      </c>
      <c r="I91" s="18" t="s">
        <v>325</v>
      </c>
      <c r="J91" s="18" t="s">
        <v>325</v>
      </c>
      <c r="K91" s="18">
        <v>13516.6</v>
      </c>
      <c r="L91" s="18" t="s">
        <v>327</v>
      </c>
    </row>
    <row r="92" spans="3:12" x14ac:dyDescent="0.25">
      <c r="C92" s="18">
        <v>3</v>
      </c>
      <c r="D92" s="18">
        <v>9</v>
      </c>
      <c r="E92" s="18">
        <v>6</v>
      </c>
      <c r="F92" s="18" t="s">
        <v>2</v>
      </c>
      <c r="G92" s="18">
        <v>103.5</v>
      </c>
      <c r="H92" s="18">
        <v>43</v>
      </c>
      <c r="I92" s="18">
        <v>13</v>
      </c>
      <c r="J92" s="18">
        <v>14</v>
      </c>
      <c r="K92" s="18">
        <v>10350.95890410959</v>
      </c>
      <c r="L92" s="18" t="s">
        <v>326</v>
      </c>
    </row>
    <row r="93" spans="3:12" x14ac:dyDescent="0.25">
      <c r="C93" s="18">
        <v>3</v>
      </c>
      <c r="D93" s="18">
        <v>10</v>
      </c>
      <c r="E93" s="18">
        <v>6</v>
      </c>
      <c r="F93" s="18" t="s">
        <v>4</v>
      </c>
      <c r="G93" s="18">
        <v>1017.5</v>
      </c>
      <c r="H93" s="18">
        <v>154</v>
      </c>
      <c r="I93" s="18">
        <v>15</v>
      </c>
      <c r="J93" s="18">
        <v>16</v>
      </c>
      <c r="K93" s="18">
        <v>9170.1339285714294</v>
      </c>
      <c r="L93" s="18" t="s">
        <v>326</v>
      </c>
    </row>
    <row r="94" spans="3:12" x14ac:dyDescent="0.25">
      <c r="C94" s="18">
        <v>4</v>
      </c>
      <c r="D94" s="18">
        <v>11</v>
      </c>
      <c r="E94" s="18">
        <v>7</v>
      </c>
      <c r="F94" s="18" t="s">
        <v>325</v>
      </c>
      <c r="G94" s="18" t="s">
        <v>325</v>
      </c>
      <c r="H94" s="18">
        <v>9</v>
      </c>
      <c r="I94" s="18" t="s">
        <v>325</v>
      </c>
      <c r="J94" s="18" t="s">
        <v>325</v>
      </c>
      <c r="K94" s="18">
        <v>8486.25</v>
      </c>
      <c r="L94" s="18" t="s">
        <v>327</v>
      </c>
    </row>
    <row r="95" spans="3:12" x14ac:dyDescent="0.25">
      <c r="C95" s="18">
        <v>4</v>
      </c>
      <c r="D95" s="18">
        <v>12</v>
      </c>
      <c r="E95" s="18">
        <v>7</v>
      </c>
      <c r="F95" s="18" t="s">
        <v>1</v>
      </c>
      <c r="G95" s="18">
        <v>47.5</v>
      </c>
      <c r="H95" s="18">
        <v>92</v>
      </c>
      <c r="I95" s="18">
        <v>17</v>
      </c>
      <c r="J95" s="18">
        <v>18</v>
      </c>
      <c r="K95" s="18">
        <v>11253.961832061068</v>
      </c>
      <c r="L95" s="18" t="s">
        <v>326</v>
      </c>
    </row>
    <row r="96" spans="3:12" x14ac:dyDescent="0.25">
      <c r="C96" s="18">
        <v>4</v>
      </c>
      <c r="D96" s="18">
        <v>13</v>
      </c>
      <c r="E96" s="18">
        <v>9</v>
      </c>
      <c r="F96" s="18" t="s">
        <v>325</v>
      </c>
      <c r="G96" s="18" t="s">
        <v>325</v>
      </c>
      <c r="H96" s="18">
        <v>15</v>
      </c>
      <c r="I96" s="18" t="s">
        <v>325</v>
      </c>
      <c r="J96" s="18" t="s">
        <v>325</v>
      </c>
      <c r="K96" s="18">
        <v>9724.1891891891901</v>
      </c>
      <c r="L96" s="18" t="s">
        <v>327</v>
      </c>
    </row>
    <row r="97" spans="2:12" x14ac:dyDescent="0.25">
      <c r="C97" s="18">
        <v>4</v>
      </c>
      <c r="D97" s="18">
        <v>14</v>
      </c>
      <c r="E97" s="18">
        <v>9</v>
      </c>
      <c r="F97" s="18" t="s">
        <v>325</v>
      </c>
      <c r="G97" s="18" t="s">
        <v>325</v>
      </c>
      <c r="H97" s="18">
        <v>28</v>
      </c>
      <c r="I97" s="18" t="s">
        <v>325</v>
      </c>
      <c r="J97" s="18" t="s">
        <v>325</v>
      </c>
      <c r="K97" s="18">
        <v>10995.138888888889</v>
      </c>
      <c r="L97" s="18" t="s">
        <v>327</v>
      </c>
    </row>
    <row r="98" spans="2:12" x14ac:dyDescent="0.25">
      <c r="C98" s="18">
        <v>4</v>
      </c>
      <c r="D98" s="18">
        <v>15</v>
      </c>
      <c r="E98" s="18">
        <v>10</v>
      </c>
      <c r="F98" s="18" t="s">
        <v>325</v>
      </c>
      <c r="G98" s="18" t="s">
        <v>325</v>
      </c>
      <c r="H98" s="18">
        <v>20</v>
      </c>
      <c r="I98" s="18" t="s">
        <v>325</v>
      </c>
      <c r="J98" s="18" t="s">
        <v>325</v>
      </c>
      <c r="K98" s="18">
        <v>8404.1463414634145</v>
      </c>
      <c r="L98" s="18" t="s">
        <v>327</v>
      </c>
    </row>
    <row r="99" spans="2:12" x14ac:dyDescent="0.25">
      <c r="C99" s="18">
        <v>4</v>
      </c>
      <c r="D99" s="18">
        <v>16</v>
      </c>
      <c r="E99" s="18">
        <v>10</v>
      </c>
      <c r="F99" s="18" t="s">
        <v>5</v>
      </c>
      <c r="G99" s="18">
        <v>1800</v>
      </c>
      <c r="H99" s="18">
        <v>134</v>
      </c>
      <c r="I99" s="18">
        <v>19</v>
      </c>
      <c r="J99" s="18">
        <v>20</v>
      </c>
      <c r="K99" s="18">
        <v>9341.7486338797808</v>
      </c>
      <c r="L99" s="18" t="s">
        <v>326</v>
      </c>
    </row>
    <row r="100" spans="2:12" x14ac:dyDescent="0.25">
      <c r="C100" s="18">
        <v>5</v>
      </c>
      <c r="D100" s="18">
        <v>17</v>
      </c>
      <c r="E100" s="18">
        <v>12</v>
      </c>
      <c r="F100" s="18" t="s">
        <v>7</v>
      </c>
      <c r="G100" s="18">
        <v>0.5</v>
      </c>
      <c r="H100" s="18">
        <v>55</v>
      </c>
      <c r="I100" s="18">
        <v>21</v>
      </c>
      <c r="J100" s="18">
        <v>22</v>
      </c>
      <c r="K100" s="18">
        <v>11613.214285714286</v>
      </c>
      <c r="L100" s="18" t="s">
        <v>326</v>
      </c>
    </row>
    <row r="101" spans="2:12" x14ac:dyDescent="0.25">
      <c r="C101" s="18">
        <v>5</v>
      </c>
      <c r="D101" s="18">
        <v>18</v>
      </c>
      <c r="E101" s="18">
        <v>12</v>
      </c>
      <c r="F101" s="18" t="s">
        <v>325</v>
      </c>
      <c r="G101" s="18" t="s">
        <v>325</v>
      </c>
      <c r="H101" s="18">
        <v>37</v>
      </c>
      <c r="I101" s="18" t="s">
        <v>325</v>
      </c>
      <c r="J101" s="18" t="s">
        <v>325</v>
      </c>
      <c r="K101" s="18">
        <v>10611.893617021276</v>
      </c>
      <c r="L101" s="18" t="s">
        <v>327</v>
      </c>
    </row>
    <row r="102" spans="2:12" x14ac:dyDescent="0.25">
      <c r="C102" s="18">
        <v>5</v>
      </c>
      <c r="D102" s="18">
        <v>19</v>
      </c>
      <c r="E102" s="18">
        <v>16</v>
      </c>
      <c r="F102" s="18" t="s">
        <v>3</v>
      </c>
      <c r="G102" s="18">
        <v>78.5</v>
      </c>
      <c r="H102" s="18">
        <v>120</v>
      </c>
      <c r="I102" s="18">
        <v>23</v>
      </c>
      <c r="J102" s="18">
        <v>24</v>
      </c>
      <c r="K102" s="18">
        <v>9454.8703703703704</v>
      </c>
      <c r="L102" s="18" t="s">
        <v>326</v>
      </c>
    </row>
    <row r="103" spans="2:12" x14ac:dyDescent="0.25">
      <c r="C103" s="18">
        <v>5</v>
      </c>
      <c r="D103" s="18">
        <v>20</v>
      </c>
      <c r="E103" s="18">
        <v>16</v>
      </c>
      <c r="F103" s="18" t="s">
        <v>325</v>
      </c>
      <c r="G103" s="18" t="s">
        <v>325</v>
      </c>
      <c r="H103" s="18">
        <v>14</v>
      </c>
      <c r="I103" s="18" t="s">
        <v>325</v>
      </c>
      <c r="J103" s="18" t="s">
        <v>325</v>
      </c>
      <c r="K103" s="18">
        <v>8469.0952380952385</v>
      </c>
      <c r="L103" s="18" t="s">
        <v>327</v>
      </c>
    </row>
    <row r="104" spans="2:12" x14ac:dyDescent="0.25">
      <c r="C104" s="18">
        <v>6</v>
      </c>
      <c r="D104" s="18">
        <v>21</v>
      </c>
      <c r="E104" s="18">
        <v>17</v>
      </c>
      <c r="F104" s="18" t="s">
        <v>325</v>
      </c>
      <c r="G104" s="18" t="s">
        <v>325</v>
      </c>
      <c r="H104" s="18">
        <v>16</v>
      </c>
      <c r="I104" s="18" t="s">
        <v>325</v>
      </c>
      <c r="J104" s="18" t="s">
        <v>325</v>
      </c>
      <c r="K104" s="18">
        <v>10991.739130434782</v>
      </c>
      <c r="L104" s="18" t="s">
        <v>327</v>
      </c>
    </row>
    <row r="105" spans="2:12" x14ac:dyDescent="0.25">
      <c r="C105" s="18">
        <v>6</v>
      </c>
      <c r="D105" s="18">
        <v>22</v>
      </c>
      <c r="E105" s="18">
        <v>17</v>
      </c>
      <c r="F105" s="18" t="s">
        <v>4</v>
      </c>
      <c r="G105" s="18">
        <v>1027.5</v>
      </c>
      <c r="H105" s="18">
        <v>39</v>
      </c>
      <c r="I105" s="18">
        <v>25</v>
      </c>
      <c r="J105" s="18">
        <v>26</v>
      </c>
      <c r="K105" s="18">
        <v>11847.540983606557</v>
      </c>
      <c r="L105" s="18" t="s">
        <v>326</v>
      </c>
    </row>
    <row r="106" spans="2:12" x14ac:dyDescent="0.25">
      <c r="C106" s="18">
        <v>6</v>
      </c>
      <c r="D106" s="18">
        <v>23</v>
      </c>
      <c r="E106" s="18">
        <v>19</v>
      </c>
      <c r="F106" s="18" t="s">
        <v>325</v>
      </c>
      <c r="G106" s="18" t="s">
        <v>325</v>
      </c>
      <c r="H106" s="18">
        <v>55</v>
      </c>
      <c r="I106" s="18" t="s">
        <v>325</v>
      </c>
      <c r="J106" s="18" t="s">
        <v>325</v>
      </c>
      <c r="K106" s="18">
        <v>9173.3205128205136</v>
      </c>
      <c r="L106" s="18" t="s">
        <v>327</v>
      </c>
    </row>
    <row r="107" spans="2:12" x14ac:dyDescent="0.25">
      <c r="C107" s="18">
        <v>6</v>
      </c>
      <c r="D107" s="18">
        <v>24</v>
      </c>
      <c r="E107" s="18">
        <v>19</v>
      </c>
      <c r="F107" s="18" t="s">
        <v>325</v>
      </c>
      <c r="G107" s="18" t="s">
        <v>325</v>
      </c>
      <c r="H107" s="18">
        <v>65</v>
      </c>
      <c r="I107" s="18" t="s">
        <v>325</v>
      </c>
      <c r="J107" s="18" t="s">
        <v>325</v>
      </c>
      <c r="K107" s="18">
        <v>9716.3095238095229</v>
      </c>
      <c r="L107" s="18" t="s">
        <v>327</v>
      </c>
    </row>
    <row r="108" spans="2:12" x14ac:dyDescent="0.25">
      <c r="C108" s="18">
        <v>7</v>
      </c>
      <c r="D108" s="18">
        <v>25</v>
      </c>
      <c r="E108" s="18">
        <v>22</v>
      </c>
      <c r="F108" s="18" t="s">
        <v>325</v>
      </c>
      <c r="G108" s="18" t="s">
        <v>325</v>
      </c>
      <c r="H108" s="18">
        <v>8</v>
      </c>
      <c r="I108" s="18" t="s">
        <v>325</v>
      </c>
      <c r="J108" s="18" t="s">
        <v>325</v>
      </c>
      <c r="K108" s="18">
        <v>10991.666666666666</v>
      </c>
      <c r="L108" s="18" t="s">
        <v>327</v>
      </c>
    </row>
    <row r="109" spans="2:12" x14ac:dyDescent="0.25">
      <c r="C109" s="18">
        <v>7</v>
      </c>
      <c r="D109" s="18">
        <v>26</v>
      </c>
      <c r="E109" s="18">
        <v>22</v>
      </c>
      <c r="F109" s="18" t="s">
        <v>325</v>
      </c>
      <c r="G109" s="18" t="s">
        <v>325</v>
      </c>
      <c r="H109" s="18">
        <v>31</v>
      </c>
      <c r="I109" s="18" t="s">
        <v>325</v>
      </c>
      <c r="J109" s="18" t="s">
        <v>325</v>
      </c>
      <c r="K109" s="18">
        <v>11940.90909090909</v>
      </c>
      <c r="L109" s="18" t="s">
        <v>327</v>
      </c>
    </row>
    <row r="112" spans="2:12" ht="18.75" x14ac:dyDescent="0.3">
      <c r="B112" s="8" t="s">
        <v>329</v>
      </c>
    </row>
    <row r="114" spans="3:12" x14ac:dyDescent="0.25">
      <c r="C114" s="24" t="s">
        <v>317</v>
      </c>
      <c r="D114" s="26"/>
      <c r="E114" s="4">
        <v>13</v>
      </c>
      <c r="H114" s="24" t="s">
        <v>318</v>
      </c>
      <c r="I114" s="26"/>
      <c r="J114" s="4">
        <v>14</v>
      </c>
    </row>
    <row r="116" spans="3:12" x14ac:dyDescent="0.25">
      <c r="C116" s="7" t="s">
        <v>319</v>
      </c>
      <c r="D116" s="7" t="s">
        <v>320</v>
      </c>
      <c r="E116" s="7" t="s">
        <v>321</v>
      </c>
      <c r="F116" s="7" t="s">
        <v>287</v>
      </c>
      <c r="G116" s="7" t="s">
        <v>322</v>
      </c>
      <c r="H116" s="7" t="s">
        <v>323</v>
      </c>
      <c r="I116" s="7" t="s">
        <v>291</v>
      </c>
      <c r="J116" s="7" t="s">
        <v>292</v>
      </c>
      <c r="K116" s="7" t="s">
        <v>324</v>
      </c>
      <c r="L116" s="7" t="s">
        <v>266</v>
      </c>
    </row>
    <row r="117" spans="3:12" x14ac:dyDescent="0.25">
      <c r="C117" s="18">
        <v>0</v>
      </c>
      <c r="D117" s="18">
        <v>0</v>
      </c>
      <c r="E117" s="18" t="s">
        <v>325</v>
      </c>
      <c r="F117" s="18" t="s">
        <v>1</v>
      </c>
      <c r="G117" s="18">
        <v>32.5</v>
      </c>
      <c r="H117" s="18">
        <v>391</v>
      </c>
      <c r="I117" s="18">
        <v>1</v>
      </c>
      <c r="J117" s="18">
        <v>2</v>
      </c>
      <c r="K117" s="18">
        <v>11659.001703577513</v>
      </c>
      <c r="L117" s="18" t="s">
        <v>326</v>
      </c>
    </row>
    <row r="118" spans="3:12" x14ac:dyDescent="0.25">
      <c r="C118" s="18">
        <v>1</v>
      </c>
      <c r="D118" s="18">
        <v>1</v>
      </c>
      <c r="E118" s="18">
        <v>0</v>
      </c>
      <c r="F118" s="18" t="s">
        <v>4</v>
      </c>
      <c r="G118" s="18">
        <v>1112.5</v>
      </c>
      <c r="H118" s="18">
        <v>64</v>
      </c>
      <c r="I118" s="18">
        <v>3</v>
      </c>
      <c r="J118" s="18">
        <v>4</v>
      </c>
      <c r="K118" s="18">
        <v>17981.336633663366</v>
      </c>
      <c r="L118" s="18" t="s">
        <v>326</v>
      </c>
    </row>
    <row r="119" spans="3:12" x14ac:dyDescent="0.25">
      <c r="C119" s="18">
        <v>1</v>
      </c>
      <c r="D119" s="18">
        <v>2</v>
      </c>
      <c r="E119" s="18">
        <v>0</v>
      </c>
      <c r="F119" s="18" t="s">
        <v>1</v>
      </c>
      <c r="G119" s="18">
        <v>52.5</v>
      </c>
      <c r="H119" s="18">
        <v>327</v>
      </c>
      <c r="I119" s="18">
        <v>5</v>
      </c>
      <c r="J119" s="18">
        <v>6</v>
      </c>
      <c r="K119" s="18">
        <v>10345.100823045268</v>
      </c>
      <c r="L119" s="18" t="s">
        <v>326</v>
      </c>
    </row>
    <row r="120" spans="3:12" x14ac:dyDescent="0.25">
      <c r="C120" s="18">
        <v>2</v>
      </c>
      <c r="D120" s="18">
        <v>3</v>
      </c>
      <c r="E120" s="18">
        <v>1</v>
      </c>
      <c r="F120" s="18" t="s">
        <v>325</v>
      </c>
      <c r="G120" s="18" t="s">
        <v>325</v>
      </c>
      <c r="H120" s="18">
        <v>25</v>
      </c>
      <c r="I120" s="18" t="s">
        <v>325</v>
      </c>
      <c r="J120" s="18" t="s">
        <v>325</v>
      </c>
      <c r="K120" s="18">
        <v>16533.365384615383</v>
      </c>
      <c r="L120" s="18" t="s">
        <v>327</v>
      </c>
    </row>
    <row r="121" spans="3:12" x14ac:dyDescent="0.25">
      <c r="C121" s="18">
        <v>2</v>
      </c>
      <c r="D121" s="18">
        <v>4</v>
      </c>
      <c r="E121" s="18">
        <v>1</v>
      </c>
      <c r="F121" s="18" t="s">
        <v>325</v>
      </c>
      <c r="G121" s="18" t="s">
        <v>325</v>
      </c>
      <c r="H121" s="18">
        <v>39</v>
      </c>
      <c r="I121" s="18" t="s">
        <v>325</v>
      </c>
      <c r="J121" s="18" t="s">
        <v>325</v>
      </c>
      <c r="K121" s="18">
        <v>19517.959183673469</v>
      </c>
      <c r="L121" s="18" t="s">
        <v>327</v>
      </c>
    </row>
    <row r="122" spans="3:12" x14ac:dyDescent="0.25">
      <c r="C122" s="18">
        <v>2</v>
      </c>
      <c r="D122" s="18">
        <v>5</v>
      </c>
      <c r="E122" s="18">
        <v>2</v>
      </c>
      <c r="F122" s="18" t="s">
        <v>30</v>
      </c>
      <c r="G122" s="18">
        <v>0.5</v>
      </c>
      <c r="H122" s="18">
        <v>130</v>
      </c>
      <c r="I122" s="18">
        <v>7</v>
      </c>
      <c r="J122" s="18">
        <v>8</v>
      </c>
      <c r="K122" s="18">
        <v>11735.391534391534</v>
      </c>
      <c r="L122" s="18" t="s">
        <v>326</v>
      </c>
    </row>
    <row r="123" spans="3:12" x14ac:dyDescent="0.25">
      <c r="C123" s="18">
        <v>2</v>
      </c>
      <c r="D123" s="18">
        <v>6</v>
      </c>
      <c r="E123" s="18">
        <v>2</v>
      </c>
      <c r="F123" s="18" t="s">
        <v>1</v>
      </c>
      <c r="G123" s="18">
        <v>57.5</v>
      </c>
      <c r="H123" s="18">
        <v>197</v>
      </c>
      <c r="I123" s="18">
        <v>9</v>
      </c>
      <c r="J123" s="18">
        <v>10</v>
      </c>
      <c r="K123" s="18">
        <v>9460.3703703703704</v>
      </c>
      <c r="L123" s="18" t="s">
        <v>326</v>
      </c>
    </row>
    <row r="124" spans="3:12" x14ac:dyDescent="0.25">
      <c r="C124" s="18">
        <v>3</v>
      </c>
      <c r="D124" s="18">
        <v>7</v>
      </c>
      <c r="E124" s="18">
        <v>5</v>
      </c>
      <c r="F124" s="18" t="s">
        <v>2</v>
      </c>
      <c r="G124" s="18">
        <v>70.5</v>
      </c>
      <c r="H124" s="18">
        <v>101</v>
      </c>
      <c r="I124" s="18">
        <v>11</v>
      </c>
      <c r="J124" s="18">
        <v>12</v>
      </c>
      <c r="K124" s="18">
        <v>11094.669064748201</v>
      </c>
      <c r="L124" s="18" t="s">
        <v>326</v>
      </c>
    </row>
    <row r="125" spans="3:12" x14ac:dyDescent="0.25">
      <c r="C125" s="18">
        <v>3</v>
      </c>
      <c r="D125" s="18">
        <v>8</v>
      </c>
      <c r="E125" s="18">
        <v>5</v>
      </c>
      <c r="F125" s="18" t="s">
        <v>325</v>
      </c>
      <c r="G125" s="18" t="s">
        <v>325</v>
      </c>
      <c r="H125" s="18">
        <v>29</v>
      </c>
      <c r="I125" s="18" t="s">
        <v>325</v>
      </c>
      <c r="J125" s="18" t="s">
        <v>325</v>
      </c>
      <c r="K125" s="18">
        <v>13516.6</v>
      </c>
      <c r="L125" s="18" t="s">
        <v>327</v>
      </c>
    </row>
    <row r="126" spans="3:12" x14ac:dyDescent="0.25">
      <c r="C126" s="18">
        <v>3</v>
      </c>
      <c r="D126" s="18">
        <v>9</v>
      </c>
      <c r="E126" s="18">
        <v>6</v>
      </c>
      <c r="F126" s="18" t="s">
        <v>2</v>
      </c>
      <c r="G126" s="18">
        <v>103.5</v>
      </c>
      <c r="H126" s="18">
        <v>43</v>
      </c>
      <c r="I126" s="18">
        <v>13</v>
      </c>
      <c r="J126" s="18">
        <v>14</v>
      </c>
      <c r="K126" s="18">
        <v>10350.95890410959</v>
      </c>
      <c r="L126" s="18" t="s">
        <v>326</v>
      </c>
    </row>
    <row r="127" spans="3:12" x14ac:dyDescent="0.25">
      <c r="C127" s="18">
        <v>3</v>
      </c>
      <c r="D127" s="18">
        <v>10</v>
      </c>
      <c r="E127" s="18">
        <v>6</v>
      </c>
      <c r="F127" s="18" t="s">
        <v>4</v>
      </c>
      <c r="G127" s="18">
        <v>1017.5</v>
      </c>
      <c r="H127" s="18">
        <v>154</v>
      </c>
      <c r="I127" s="18">
        <v>15</v>
      </c>
      <c r="J127" s="18">
        <v>16</v>
      </c>
      <c r="K127" s="18">
        <v>9170.1339285714294</v>
      </c>
      <c r="L127" s="18" t="s">
        <v>326</v>
      </c>
    </row>
    <row r="128" spans="3:12" x14ac:dyDescent="0.25">
      <c r="C128" s="18">
        <v>4</v>
      </c>
      <c r="D128" s="18">
        <v>11</v>
      </c>
      <c r="E128" s="18">
        <v>7</v>
      </c>
      <c r="F128" s="18" t="s">
        <v>325</v>
      </c>
      <c r="G128" s="18" t="s">
        <v>325</v>
      </c>
      <c r="H128" s="18">
        <v>9</v>
      </c>
      <c r="I128" s="18" t="s">
        <v>325</v>
      </c>
      <c r="J128" s="18" t="s">
        <v>325</v>
      </c>
      <c r="K128" s="18">
        <v>8486.25</v>
      </c>
      <c r="L128" s="18" t="s">
        <v>327</v>
      </c>
    </row>
    <row r="129" spans="3:12" x14ac:dyDescent="0.25">
      <c r="C129" s="18">
        <v>4</v>
      </c>
      <c r="D129" s="18">
        <v>12</v>
      </c>
      <c r="E129" s="18">
        <v>7</v>
      </c>
      <c r="F129" s="18" t="s">
        <v>1</v>
      </c>
      <c r="G129" s="18">
        <v>47.5</v>
      </c>
      <c r="H129" s="18">
        <v>92</v>
      </c>
      <c r="I129" s="18">
        <v>17</v>
      </c>
      <c r="J129" s="18">
        <v>18</v>
      </c>
      <c r="K129" s="18">
        <v>11253.961832061068</v>
      </c>
      <c r="L129" s="18" t="s">
        <v>326</v>
      </c>
    </row>
    <row r="130" spans="3:12" x14ac:dyDescent="0.25">
      <c r="C130" s="18">
        <v>4</v>
      </c>
      <c r="D130" s="18">
        <v>13</v>
      </c>
      <c r="E130" s="18">
        <v>9</v>
      </c>
      <c r="F130" s="18" t="s">
        <v>325</v>
      </c>
      <c r="G130" s="18" t="s">
        <v>325</v>
      </c>
      <c r="H130" s="18">
        <v>15</v>
      </c>
      <c r="I130" s="18" t="s">
        <v>325</v>
      </c>
      <c r="J130" s="18" t="s">
        <v>325</v>
      </c>
      <c r="K130" s="18">
        <v>9724.1891891891901</v>
      </c>
      <c r="L130" s="18" t="s">
        <v>327</v>
      </c>
    </row>
    <row r="131" spans="3:12" x14ac:dyDescent="0.25">
      <c r="C131" s="18">
        <v>4</v>
      </c>
      <c r="D131" s="18">
        <v>14</v>
      </c>
      <c r="E131" s="18">
        <v>9</v>
      </c>
      <c r="F131" s="18" t="s">
        <v>325</v>
      </c>
      <c r="G131" s="18" t="s">
        <v>325</v>
      </c>
      <c r="H131" s="18">
        <v>28</v>
      </c>
      <c r="I131" s="18" t="s">
        <v>325</v>
      </c>
      <c r="J131" s="18" t="s">
        <v>325</v>
      </c>
      <c r="K131" s="18">
        <v>10995.138888888889</v>
      </c>
      <c r="L131" s="18" t="s">
        <v>327</v>
      </c>
    </row>
    <row r="132" spans="3:12" x14ac:dyDescent="0.25">
      <c r="C132" s="18">
        <v>4</v>
      </c>
      <c r="D132" s="18">
        <v>15</v>
      </c>
      <c r="E132" s="18">
        <v>10</v>
      </c>
      <c r="F132" s="18" t="s">
        <v>325</v>
      </c>
      <c r="G132" s="18" t="s">
        <v>325</v>
      </c>
      <c r="H132" s="18">
        <v>20</v>
      </c>
      <c r="I132" s="18" t="s">
        <v>325</v>
      </c>
      <c r="J132" s="18" t="s">
        <v>325</v>
      </c>
      <c r="K132" s="18">
        <v>8404.1463414634145</v>
      </c>
      <c r="L132" s="18" t="s">
        <v>327</v>
      </c>
    </row>
    <row r="133" spans="3:12" x14ac:dyDescent="0.25">
      <c r="C133" s="18">
        <v>4</v>
      </c>
      <c r="D133" s="18">
        <v>16</v>
      </c>
      <c r="E133" s="18">
        <v>10</v>
      </c>
      <c r="F133" s="18" t="s">
        <v>5</v>
      </c>
      <c r="G133" s="18">
        <v>1800</v>
      </c>
      <c r="H133" s="18">
        <v>134</v>
      </c>
      <c r="I133" s="18">
        <v>19</v>
      </c>
      <c r="J133" s="18">
        <v>20</v>
      </c>
      <c r="K133" s="18">
        <v>9341.7486338797808</v>
      </c>
      <c r="L133" s="18" t="s">
        <v>326</v>
      </c>
    </row>
    <row r="134" spans="3:12" x14ac:dyDescent="0.25">
      <c r="C134" s="18">
        <v>5</v>
      </c>
      <c r="D134" s="18">
        <v>17</v>
      </c>
      <c r="E134" s="18">
        <v>12</v>
      </c>
      <c r="F134" s="18" t="s">
        <v>7</v>
      </c>
      <c r="G134" s="18">
        <v>0.5</v>
      </c>
      <c r="H134" s="18">
        <v>55</v>
      </c>
      <c r="I134" s="18">
        <v>21</v>
      </c>
      <c r="J134" s="18">
        <v>22</v>
      </c>
      <c r="K134" s="18">
        <v>11613.214285714286</v>
      </c>
      <c r="L134" s="18" t="s">
        <v>326</v>
      </c>
    </row>
    <row r="135" spans="3:12" x14ac:dyDescent="0.25">
      <c r="C135" s="18">
        <v>5</v>
      </c>
      <c r="D135" s="18">
        <v>18</v>
      </c>
      <c r="E135" s="18">
        <v>12</v>
      </c>
      <c r="F135" s="18" t="s">
        <v>325</v>
      </c>
      <c r="G135" s="18" t="s">
        <v>325</v>
      </c>
      <c r="H135" s="18">
        <v>37</v>
      </c>
      <c r="I135" s="18" t="s">
        <v>325</v>
      </c>
      <c r="J135" s="18" t="s">
        <v>325</v>
      </c>
      <c r="K135" s="18">
        <v>10611.893617021276</v>
      </c>
      <c r="L135" s="18" t="s">
        <v>327</v>
      </c>
    </row>
    <row r="136" spans="3:12" x14ac:dyDescent="0.25">
      <c r="C136" s="18">
        <v>5</v>
      </c>
      <c r="D136" s="18">
        <v>19</v>
      </c>
      <c r="E136" s="18">
        <v>16</v>
      </c>
      <c r="F136" s="18" t="s">
        <v>3</v>
      </c>
      <c r="G136" s="18">
        <v>78.5</v>
      </c>
      <c r="H136" s="18">
        <v>120</v>
      </c>
      <c r="I136" s="18">
        <v>23</v>
      </c>
      <c r="J136" s="18">
        <v>24</v>
      </c>
      <c r="K136" s="18">
        <v>9454.8703703703704</v>
      </c>
      <c r="L136" s="18" t="s">
        <v>326</v>
      </c>
    </row>
    <row r="137" spans="3:12" x14ac:dyDescent="0.25">
      <c r="C137" s="18">
        <v>5</v>
      </c>
      <c r="D137" s="18">
        <v>20</v>
      </c>
      <c r="E137" s="18">
        <v>16</v>
      </c>
      <c r="F137" s="18" t="s">
        <v>325</v>
      </c>
      <c r="G137" s="18" t="s">
        <v>325</v>
      </c>
      <c r="H137" s="18">
        <v>14</v>
      </c>
      <c r="I137" s="18" t="s">
        <v>325</v>
      </c>
      <c r="J137" s="18" t="s">
        <v>325</v>
      </c>
      <c r="K137" s="18">
        <v>8469.0952380952385</v>
      </c>
      <c r="L137" s="18" t="s">
        <v>327</v>
      </c>
    </row>
    <row r="138" spans="3:12" x14ac:dyDescent="0.25">
      <c r="C138" s="18">
        <v>6</v>
      </c>
      <c r="D138" s="18">
        <v>21</v>
      </c>
      <c r="E138" s="18">
        <v>17</v>
      </c>
      <c r="F138" s="18" t="s">
        <v>325</v>
      </c>
      <c r="G138" s="18" t="s">
        <v>325</v>
      </c>
      <c r="H138" s="18">
        <v>16</v>
      </c>
      <c r="I138" s="18" t="s">
        <v>325</v>
      </c>
      <c r="J138" s="18" t="s">
        <v>325</v>
      </c>
      <c r="K138" s="18">
        <v>10991.739130434782</v>
      </c>
      <c r="L138" s="18" t="s">
        <v>327</v>
      </c>
    </row>
    <row r="139" spans="3:12" x14ac:dyDescent="0.25">
      <c r="C139" s="18">
        <v>6</v>
      </c>
      <c r="D139" s="18">
        <v>22</v>
      </c>
      <c r="E139" s="18">
        <v>17</v>
      </c>
      <c r="F139" s="18" t="s">
        <v>4</v>
      </c>
      <c r="G139" s="18">
        <v>1027.5</v>
      </c>
      <c r="H139" s="18">
        <v>39</v>
      </c>
      <c r="I139" s="18">
        <v>25</v>
      </c>
      <c r="J139" s="18">
        <v>26</v>
      </c>
      <c r="K139" s="18">
        <v>11847.540983606557</v>
      </c>
      <c r="L139" s="18" t="s">
        <v>326</v>
      </c>
    </row>
    <row r="140" spans="3:12" x14ac:dyDescent="0.25">
      <c r="C140" s="18">
        <v>6</v>
      </c>
      <c r="D140" s="18">
        <v>23</v>
      </c>
      <c r="E140" s="18">
        <v>19</v>
      </c>
      <c r="F140" s="18" t="s">
        <v>325</v>
      </c>
      <c r="G140" s="18" t="s">
        <v>325</v>
      </c>
      <c r="H140" s="18">
        <v>55</v>
      </c>
      <c r="I140" s="18" t="s">
        <v>325</v>
      </c>
      <c r="J140" s="18" t="s">
        <v>325</v>
      </c>
      <c r="K140" s="18">
        <v>9173.3205128205136</v>
      </c>
      <c r="L140" s="18" t="s">
        <v>327</v>
      </c>
    </row>
    <row r="141" spans="3:12" x14ac:dyDescent="0.25">
      <c r="C141" s="18">
        <v>6</v>
      </c>
      <c r="D141" s="18">
        <v>24</v>
      </c>
      <c r="E141" s="18">
        <v>19</v>
      </c>
      <c r="F141" s="18" t="s">
        <v>325</v>
      </c>
      <c r="G141" s="18" t="s">
        <v>325</v>
      </c>
      <c r="H141" s="18">
        <v>65</v>
      </c>
      <c r="I141" s="18" t="s">
        <v>325</v>
      </c>
      <c r="J141" s="18" t="s">
        <v>325</v>
      </c>
      <c r="K141" s="18">
        <v>9716.3095238095229</v>
      </c>
      <c r="L141" s="18" t="s">
        <v>327</v>
      </c>
    </row>
    <row r="142" spans="3:12" x14ac:dyDescent="0.25">
      <c r="C142" s="18">
        <v>7</v>
      </c>
      <c r="D142" s="18">
        <v>25</v>
      </c>
      <c r="E142" s="18">
        <v>22</v>
      </c>
      <c r="F142" s="18" t="s">
        <v>325</v>
      </c>
      <c r="G142" s="18" t="s">
        <v>325</v>
      </c>
      <c r="H142" s="18">
        <v>8</v>
      </c>
      <c r="I142" s="18" t="s">
        <v>325</v>
      </c>
      <c r="J142" s="18" t="s">
        <v>325</v>
      </c>
      <c r="K142" s="18">
        <v>10991.666666666666</v>
      </c>
      <c r="L142" s="18" t="s">
        <v>327</v>
      </c>
    </row>
    <row r="143" spans="3:12" x14ac:dyDescent="0.25">
      <c r="C143" s="18">
        <v>7</v>
      </c>
      <c r="D143" s="18">
        <v>26</v>
      </c>
      <c r="E143" s="18">
        <v>22</v>
      </c>
      <c r="F143" s="18" t="s">
        <v>325</v>
      </c>
      <c r="G143" s="18" t="s">
        <v>325</v>
      </c>
      <c r="H143" s="18">
        <v>31</v>
      </c>
      <c r="I143" s="18" t="s">
        <v>325</v>
      </c>
      <c r="J143" s="18" t="s">
        <v>325</v>
      </c>
      <c r="K143" s="18">
        <v>11940.90909090909</v>
      </c>
      <c r="L143" s="18" t="s">
        <v>327</v>
      </c>
    </row>
    <row r="146" spans="2:5" ht="18.75" x14ac:dyDescent="0.3">
      <c r="B146" s="8" t="s">
        <v>330</v>
      </c>
    </row>
    <row r="148" spans="2:5" ht="26.25" x14ac:dyDescent="0.25">
      <c r="C148" s="12" t="s">
        <v>126</v>
      </c>
      <c r="D148" s="7" t="s">
        <v>127</v>
      </c>
      <c r="E148" s="12" t="s">
        <v>128</v>
      </c>
    </row>
    <row r="149" spans="2:5" x14ac:dyDescent="0.25">
      <c r="C149" s="4">
        <v>748868356.45473695</v>
      </c>
      <c r="D149" s="4">
        <v>1129.4933785049093</v>
      </c>
      <c r="E149" s="4">
        <v>3.0678015494214614E-13</v>
      </c>
    </row>
    <row r="151" spans="2:5" ht="18.75" x14ac:dyDescent="0.3">
      <c r="B151" s="8" t="s">
        <v>331</v>
      </c>
    </row>
    <row r="153" spans="2:5" ht="26.25" x14ac:dyDescent="0.25">
      <c r="C153" s="12" t="s">
        <v>126</v>
      </c>
      <c r="D153" s="7" t="s">
        <v>127</v>
      </c>
      <c r="E153" s="12" t="s">
        <v>128</v>
      </c>
    </row>
    <row r="154" spans="2:5" x14ac:dyDescent="0.25">
      <c r="C154" s="4">
        <v>979236564.75294018</v>
      </c>
      <c r="D154" s="4">
        <v>1582.5426825457603</v>
      </c>
      <c r="E154" s="4">
        <v>189.64006391331492</v>
      </c>
    </row>
  </sheetData>
  <mergeCells count="46">
    <mergeCell ref="C14:K14"/>
    <mergeCell ref="C15:F15"/>
    <mergeCell ref="C16:F16"/>
    <mergeCell ref="C17:F17"/>
    <mergeCell ref="C18:F18"/>
    <mergeCell ref="C20:F20"/>
    <mergeCell ref="G15:K15"/>
    <mergeCell ref="G16:K16"/>
    <mergeCell ref="G17:K17"/>
    <mergeCell ref="G18:K18"/>
    <mergeCell ref="G19:K19"/>
    <mergeCell ref="G20:K20"/>
    <mergeCell ref="C19:F19"/>
    <mergeCell ref="C32:F32"/>
    <mergeCell ref="C22:AH22"/>
    <mergeCell ref="C23:D23"/>
    <mergeCell ref="C24:D24"/>
    <mergeCell ref="C25:D25"/>
    <mergeCell ref="E23:AH23"/>
    <mergeCell ref="E25:AH25"/>
    <mergeCell ref="C27:G27"/>
    <mergeCell ref="C28:F28"/>
    <mergeCell ref="C29:F29"/>
    <mergeCell ref="C30:F30"/>
    <mergeCell ref="C31:F31"/>
    <mergeCell ref="C33:F33"/>
    <mergeCell ref="C34:F34"/>
    <mergeCell ref="C36:G36"/>
    <mergeCell ref="C37:G37"/>
    <mergeCell ref="C38:G38"/>
    <mergeCell ref="H42:I42"/>
    <mergeCell ref="C80:D80"/>
    <mergeCell ref="H80:I80"/>
    <mergeCell ref="C114:D114"/>
    <mergeCell ref="H114:I114"/>
    <mergeCell ref="C42:D42"/>
    <mergeCell ref="D6:E6"/>
    <mergeCell ref="F6:G6"/>
    <mergeCell ref="H6:I6"/>
    <mergeCell ref="B4:I4"/>
    <mergeCell ref="L4:O4"/>
    <mergeCell ref="B5:C5"/>
    <mergeCell ref="D5:E5"/>
    <mergeCell ref="F5:G5"/>
    <mergeCell ref="H5:I5"/>
    <mergeCell ref="B6:C6"/>
  </mergeCells>
  <hyperlinks>
    <hyperlink ref="B5" location="'RT_Output'!$B$12:$B$12" display="Inputs"/>
    <hyperlink ref="D5" location="'RT_Output'!$B$40:$B$40" display="Full-Grown Tree Rules"/>
    <hyperlink ref="F5" location="'RT_Output'!$B$78:$B$78" display="Best Pruned Tree Rules"/>
    <hyperlink ref="H5" location="'RT_Output'!$B$112:$B$112" display="Min-Error Tree Rules"/>
    <hyperlink ref="B6" location="'RT_Output'!$B$146:$B$146" display="Train. Score - Summary"/>
    <hyperlink ref="D6" location="'RT_Output'!$B$151:$B$151" display="Valid. Score - Summary"/>
    <hyperlink ref="F6" location="'RT_PruneLog'!$B$12:$B$12" display="Prune Log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workbookViewId="0"/>
  </sheetViews>
  <sheetFormatPr defaultRowHeight="15.75" x14ac:dyDescent="0.25"/>
  <cols>
    <col min="12" max="12" width="9.75" bestFit="1" customWidth="1"/>
  </cols>
  <sheetData>
    <row r="2" spans="2:15" ht="18.75" x14ac:dyDescent="0.3">
      <c r="B2" s="2" t="s">
        <v>298</v>
      </c>
      <c r="N2" t="s">
        <v>255</v>
      </c>
    </row>
    <row r="4" spans="2:15" x14ac:dyDescent="0.25">
      <c r="B4" s="19" t="s">
        <v>33</v>
      </c>
      <c r="C4" s="20"/>
      <c r="D4" s="20"/>
      <c r="E4" s="20"/>
      <c r="F4" s="20"/>
      <c r="G4" s="20"/>
      <c r="H4" s="20"/>
      <c r="I4" s="21"/>
      <c r="L4" s="19" t="s">
        <v>34</v>
      </c>
      <c r="M4" s="20"/>
      <c r="N4" s="20"/>
      <c r="O4" s="21"/>
    </row>
    <row r="5" spans="2:15" x14ac:dyDescent="0.25">
      <c r="B5" s="22" t="s">
        <v>71</v>
      </c>
      <c r="C5" s="23"/>
      <c r="D5" s="22" t="s">
        <v>304</v>
      </c>
      <c r="E5" s="23"/>
      <c r="F5" s="22" t="s">
        <v>305</v>
      </c>
      <c r="G5" s="23"/>
      <c r="H5" s="22" t="s">
        <v>306</v>
      </c>
      <c r="I5" s="23"/>
      <c r="L5" s="7" t="s">
        <v>212</v>
      </c>
      <c r="M5" s="7" t="s">
        <v>213</v>
      </c>
      <c r="N5" s="7" t="s">
        <v>214</v>
      </c>
      <c r="O5" s="7" t="s">
        <v>37</v>
      </c>
    </row>
    <row r="6" spans="2:15" x14ac:dyDescent="0.25">
      <c r="B6" s="22" t="s">
        <v>132</v>
      </c>
      <c r="C6" s="23"/>
      <c r="D6" s="22" t="s">
        <v>133</v>
      </c>
      <c r="E6" s="23"/>
      <c r="F6" s="22" t="s">
        <v>307</v>
      </c>
      <c r="G6" s="23"/>
      <c r="H6" s="27"/>
      <c r="I6" s="23"/>
      <c r="L6" s="4">
        <v>15</v>
      </c>
      <c r="M6" s="4">
        <v>16</v>
      </c>
      <c r="N6" s="4">
        <v>0</v>
      </c>
      <c r="O6" s="4">
        <v>31</v>
      </c>
    </row>
    <row r="12" spans="2:15" x14ac:dyDescent="0.25">
      <c r="B12" s="7" t="s">
        <v>299</v>
      </c>
      <c r="C12" s="7" t="s">
        <v>300</v>
      </c>
      <c r="D12" s="7" t="s">
        <v>301</v>
      </c>
      <c r="E12" s="7" t="s">
        <v>302</v>
      </c>
    </row>
    <row r="13" spans="2:15" x14ac:dyDescent="0.25">
      <c r="B13" s="6">
        <v>0</v>
      </c>
      <c r="C13" s="4">
        <v>8306921.4316595998</v>
      </c>
      <c r="D13" s="4">
        <v>11827051.5553634</v>
      </c>
      <c r="E13" s="4">
        <v>14559318.636679064</v>
      </c>
    </row>
    <row r="14" spans="2:15" x14ac:dyDescent="0.25">
      <c r="B14" s="6">
        <v>1</v>
      </c>
      <c r="C14" s="4">
        <v>2036782.9975262731</v>
      </c>
      <c r="D14" s="4">
        <v>3520130.1237038001</v>
      </c>
      <c r="E14" s="4">
        <v>4803895.7355123116</v>
      </c>
    </row>
    <row r="15" spans="2:15" x14ac:dyDescent="0.25">
      <c r="B15" s="6">
        <v>2</v>
      </c>
      <c r="C15" s="4">
        <v>1148501.7678623293</v>
      </c>
      <c r="D15" s="4">
        <v>3137296.2010830236</v>
      </c>
      <c r="E15" s="4">
        <v>3787354.1173074348</v>
      </c>
    </row>
    <row r="16" spans="2:15" x14ac:dyDescent="0.25">
      <c r="B16" s="6">
        <v>3</v>
      </c>
      <c r="C16" s="4">
        <v>1469834.3730799099</v>
      </c>
      <c r="D16" s="4">
        <v>2118904.702319887</v>
      </c>
      <c r="E16" s="4">
        <v>3204871.9872049596</v>
      </c>
    </row>
    <row r="17" spans="2:10" x14ac:dyDescent="0.25">
      <c r="B17" s="6">
        <v>4</v>
      </c>
      <c r="C17" s="4">
        <v>653909.11755029229</v>
      </c>
      <c r="D17" s="4">
        <v>1751446.1090499095</v>
      </c>
      <c r="E17" s="4">
        <v>2794075.2124877777</v>
      </c>
    </row>
    <row r="18" spans="2:10" x14ac:dyDescent="0.25">
      <c r="B18" s="6">
        <v>5</v>
      </c>
      <c r="C18" s="4">
        <v>590338.85997769574</v>
      </c>
      <c r="D18" s="4">
        <v>1620664.2855398511</v>
      </c>
      <c r="E18" s="4">
        <v>2722228.9495337014</v>
      </c>
    </row>
    <row r="19" spans="2:10" x14ac:dyDescent="0.25">
      <c r="B19" s="6">
        <v>6</v>
      </c>
      <c r="C19" s="4">
        <v>360339.72979135823</v>
      </c>
      <c r="D19" s="4">
        <v>1522274.4755435684</v>
      </c>
      <c r="E19" s="4">
        <v>2673030.9486820134</v>
      </c>
    </row>
    <row r="20" spans="2:10" x14ac:dyDescent="0.25">
      <c r="B20" s="6">
        <v>7</v>
      </c>
      <c r="C20" s="4">
        <v>401689.03435067949</v>
      </c>
      <c r="D20" s="4">
        <v>1472063.3462497334</v>
      </c>
      <c r="E20" s="4">
        <v>2662169.9306153567</v>
      </c>
    </row>
    <row r="21" spans="2:10" x14ac:dyDescent="0.25">
      <c r="B21" s="6">
        <v>8</v>
      </c>
      <c r="C21" s="4">
        <v>451469.75094939623</v>
      </c>
      <c r="D21" s="4">
        <v>1421900.0405886893</v>
      </c>
      <c r="E21" s="4">
        <v>2612683.6805729014</v>
      </c>
    </row>
    <row r="22" spans="2:10" x14ac:dyDescent="0.25">
      <c r="B22" s="6">
        <v>9</v>
      </c>
      <c r="C22" s="4">
        <v>307751.96507422079</v>
      </c>
      <c r="D22" s="4">
        <v>1370422.9363327809</v>
      </c>
      <c r="E22" s="4">
        <v>2563841.7030576556</v>
      </c>
    </row>
    <row r="23" spans="2:10" x14ac:dyDescent="0.25">
      <c r="B23" s="6">
        <v>10</v>
      </c>
      <c r="C23" s="4">
        <v>229234.20130471658</v>
      </c>
      <c r="D23" s="4">
        <v>1339647.7398253588</v>
      </c>
      <c r="E23" s="4">
        <v>2535807.2682640115</v>
      </c>
    </row>
    <row r="24" spans="2:10" x14ac:dyDescent="0.25">
      <c r="B24" s="6">
        <v>11</v>
      </c>
      <c r="C24" s="4">
        <v>243772.15682897496</v>
      </c>
      <c r="D24" s="4">
        <v>1318808.2669794755</v>
      </c>
      <c r="E24" s="4">
        <v>2560325.2706958065</v>
      </c>
    </row>
    <row r="25" spans="2:10" x14ac:dyDescent="0.25">
      <c r="B25" s="6">
        <v>12</v>
      </c>
      <c r="C25" s="4">
        <v>107955.21719555391</v>
      </c>
      <c r="D25" s="4">
        <v>1298493.9205770609</v>
      </c>
      <c r="E25" s="4">
        <v>2517667.948579764</v>
      </c>
    </row>
    <row r="26" spans="2:10" x14ac:dyDescent="0.25">
      <c r="B26" s="6">
        <v>13</v>
      </c>
      <c r="C26" s="4">
        <v>106059.51178671716</v>
      </c>
      <c r="D26" s="4">
        <v>1290189.6731004799</v>
      </c>
      <c r="E26" s="4">
        <v>2490847.5159099507</v>
      </c>
      <c r="F26" s="24" t="s">
        <v>303</v>
      </c>
      <c r="G26" s="25"/>
      <c r="H26" s="26"/>
      <c r="I26" s="6" t="s">
        <v>114</v>
      </c>
      <c r="J26" s="4">
        <v>1578.2419066511795</v>
      </c>
    </row>
    <row r="27" spans="2:10" x14ac:dyDescent="0.25">
      <c r="B27" s="6">
        <v>14</v>
      </c>
      <c r="C27" s="4">
        <v>102880.5240106304</v>
      </c>
      <c r="D27" s="4">
        <v>1283330.9714997711</v>
      </c>
      <c r="E27" s="4">
        <v>2503127.2985158446</v>
      </c>
    </row>
    <row r="28" spans="2:10" x14ac:dyDescent="0.25">
      <c r="B28" s="6">
        <v>15</v>
      </c>
      <c r="C28" s="4">
        <v>0</v>
      </c>
      <c r="D28" s="4">
        <v>1275755.2920864341</v>
      </c>
      <c r="E28" s="4">
        <v>2504441.3420791314</v>
      </c>
    </row>
  </sheetData>
  <mergeCells count="11">
    <mergeCell ref="B4:I4"/>
    <mergeCell ref="L4:O4"/>
    <mergeCell ref="F26:H26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B5" location="'RT_Output'!$B$12:$B$12" display="Inputs"/>
    <hyperlink ref="D5" location="'RT_Output'!$B$40:$B$40" display="Full-Grown Tree Rules"/>
    <hyperlink ref="F5" location="'RT_Output'!$B$78:$B$78" display="Best Pruned Tree Rules"/>
    <hyperlink ref="H5" location="'RT_Output'!$B$112:$B$112" display="Min-Error Tree Rules"/>
    <hyperlink ref="B6" location="'RT_Output'!$B$146:$B$146" display="Train. Score - Summary"/>
    <hyperlink ref="D6" location="'RT_Output'!$B$151:$B$151" display="Valid. Score - Summary"/>
    <hyperlink ref="F6" location="'RT_PruneLog'!$B$12:$B$12" display="Prune Log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58"/>
  <sheetViews>
    <sheetView showGridLines="0" workbookViewId="0"/>
  </sheetViews>
  <sheetFormatPr defaultRowHeight="15.75" x14ac:dyDescent="0.25"/>
  <cols>
    <col min="2" max="2" width="22.125" bestFit="1" customWidth="1"/>
  </cols>
  <sheetData>
    <row r="2" spans="2:14" x14ac:dyDescent="0.25">
      <c r="N2" t="s">
        <v>255</v>
      </c>
    </row>
    <row r="3" spans="2:14" x14ac:dyDescent="0.25">
      <c r="B3" s="6" t="s">
        <v>52</v>
      </c>
      <c r="C3" s="4" t="s">
        <v>256</v>
      </c>
      <c r="F3" s="7" t="s">
        <v>257</v>
      </c>
      <c r="G3" s="7" t="s">
        <v>258</v>
      </c>
      <c r="H3" s="7" t="s">
        <v>259</v>
      </c>
    </row>
    <row r="4" spans="2:14" x14ac:dyDescent="0.25">
      <c r="B4" s="6" t="s">
        <v>260</v>
      </c>
      <c r="C4" s="4" t="s">
        <v>261</v>
      </c>
      <c r="F4" s="4">
        <v>0</v>
      </c>
      <c r="G4" s="4">
        <v>11659.001703577513</v>
      </c>
      <c r="H4" s="4" t="b">
        <v>1</v>
      </c>
    </row>
    <row r="5" spans="2:14" x14ac:dyDescent="0.25">
      <c r="B5" s="6" t="s">
        <v>262</v>
      </c>
      <c r="C5" s="4">
        <v>30</v>
      </c>
      <c r="F5" s="4">
        <v>1</v>
      </c>
      <c r="G5" s="4">
        <v>17981.336633663366</v>
      </c>
      <c r="H5" s="4" t="b">
        <v>1</v>
      </c>
    </row>
    <row r="6" spans="2:14" x14ac:dyDescent="0.25">
      <c r="B6" s="6" t="s">
        <v>257</v>
      </c>
      <c r="C6" s="4" t="s">
        <v>263</v>
      </c>
      <c r="F6" s="4">
        <v>2</v>
      </c>
      <c r="G6" s="4">
        <v>10345.100823045268</v>
      </c>
      <c r="H6" s="4" t="b">
        <v>1</v>
      </c>
    </row>
    <row r="7" spans="2:14" x14ac:dyDescent="0.25">
      <c r="B7" s="6" t="s">
        <v>264</v>
      </c>
      <c r="C7" s="4" t="s">
        <v>265</v>
      </c>
      <c r="F7" s="4">
        <v>3</v>
      </c>
      <c r="G7" s="4">
        <v>16533.365384615383</v>
      </c>
      <c r="H7" s="4" t="b">
        <v>0</v>
      </c>
    </row>
    <row r="8" spans="2:14" x14ac:dyDescent="0.25">
      <c r="B8" s="6" t="s">
        <v>266</v>
      </c>
      <c r="C8" s="4" t="s">
        <v>267</v>
      </c>
      <c r="F8" s="4">
        <v>4</v>
      </c>
      <c r="G8" s="4">
        <v>19517.959183673469</v>
      </c>
      <c r="H8" s="4" t="b">
        <v>0</v>
      </c>
    </row>
    <row r="9" spans="2:14" x14ac:dyDescent="0.25">
      <c r="B9" s="6" t="s">
        <v>268</v>
      </c>
      <c r="C9" s="4" t="s">
        <v>269</v>
      </c>
      <c r="F9" s="4">
        <v>5</v>
      </c>
      <c r="G9" s="4">
        <v>11735.391534391534</v>
      </c>
      <c r="H9" s="4" t="b">
        <v>1</v>
      </c>
    </row>
    <row r="10" spans="2:14" x14ac:dyDescent="0.25">
      <c r="B10" s="6" t="s">
        <v>270</v>
      </c>
      <c r="C10" s="4" t="s">
        <v>271</v>
      </c>
      <c r="F10" s="4">
        <v>6</v>
      </c>
      <c r="G10" s="4">
        <v>9460.3703703703704</v>
      </c>
      <c r="H10" s="4" t="b">
        <v>1</v>
      </c>
    </row>
    <row r="11" spans="2:14" x14ac:dyDescent="0.25">
      <c r="B11" s="6" t="s">
        <v>272</v>
      </c>
      <c r="C11" s="4" t="s">
        <v>273</v>
      </c>
      <c r="F11" s="4">
        <v>7</v>
      </c>
      <c r="G11" s="4">
        <v>11094.669064748201</v>
      </c>
      <c r="H11" s="4" t="b">
        <v>1</v>
      </c>
    </row>
    <row r="12" spans="2:14" x14ac:dyDescent="0.25">
      <c r="B12" s="6" t="s">
        <v>274</v>
      </c>
      <c r="C12" s="4" t="s">
        <v>275</v>
      </c>
      <c r="F12" s="4">
        <v>8</v>
      </c>
      <c r="G12" s="4">
        <v>13516.6</v>
      </c>
      <c r="H12" s="4" t="b">
        <v>0</v>
      </c>
    </row>
    <row r="13" spans="2:14" x14ac:dyDescent="0.25">
      <c r="B13" s="6" t="s">
        <v>276</v>
      </c>
      <c r="C13" s="4" t="s">
        <v>277</v>
      </c>
      <c r="F13" s="4">
        <v>9</v>
      </c>
      <c r="G13" s="4">
        <v>10350.95890410959</v>
      </c>
      <c r="H13" s="4" t="b">
        <v>1</v>
      </c>
    </row>
    <row r="14" spans="2:14" x14ac:dyDescent="0.25">
      <c r="B14" s="6" t="s">
        <v>278</v>
      </c>
      <c r="C14" s="4" t="s">
        <v>279</v>
      </c>
      <c r="F14" s="4">
        <v>10</v>
      </c>
      <c r="G14" s="4">
        <v>9170.1339285714294</v>
      </c>
      <c r="H14" s="4" t="b">
        <v>1</v>
      </c>
    </row>
    <row r="15" spans="2:14" x14ac:dyDescent="0.25">
      <c r="B15" s="6" t="s">
        <v>280</v>
      </c>
      <c r="C15" s="4" t="s">
        <v>281</v>
      </c>
      <c r="F15" s="4">
        <v>11</v>
      </c>
      <c r="G15" s="4">
        <v>8486.25</v>
      </c>
      <c r="H15" s="4" t="b">
        <v>0</v>
      </c>
    </row>
    <row r="16" spans="2:14" x14ac:dyDescent="0.25">
      <c r="B16" s="6" t="s">
        <v>41</v>
      </c>
      <c r="C16" s="4" t="s">
        <v>282</v>
      </c>
      <c r="F16" s="4">
        <v>12</v>
      </c>
      <c r="G16" s="4">
        <v>11253.961832061068</v>
      </c>
      <c r="H16" s="4" t="b">
        <v>1</v>
      </c>
    </row>
    <row r="17" spans="2:8" x14ac:dyDescent="0.25">
      <c r="B17" s="6" t="s">
        <v>59</v>
      </c>
      <c r="C17" s="4" t="s">
        <v>283</v>
      </c>
      <c r="F17" s="4">
        <v>13</v>
      </c>
      <c r="G17" s="4">
        <v>9724.1891891891901</v>
      </c>
      <c r="H17" s="4" t="b">
        <v>0</v>
      </c>
    </row>
    <row r="18" spans="2:8" x14ac:dyDescent="0.25">
      <c r="B18" s="6" t="s">
        <v>57</v>
      </c>
      <c r="C18" s="4" t="s">
        <v>284</v>
      </c>
      <c r="F18" s="4">
        <v>14</v>
      </c>
      <c r="G18" s="4">
        <v>10995.138888888889</v>
      </c>
      <c r="H18" s="4" t="b">
        <v>0</v>
      </c>
    </row>
    <row r="19" spans="2:8" x14ac:dyDescent="0.25">
      <c r="B19" s="6" t="s">
        <v>285</v>
      </c>
      <c r="C19" s="4" t="s">
        <v>286</v>
      </c>
      <c r="F19" s="4">
        <v>15</v>
      </c>
      <c r="G19" s="4">
        <v>8404.1463414634145</v>
      </c>
      <c r="H19" s="4" t="b">
        <v>0</v>
      </c>
    </row>
    <row r="20" spans="2:8" x14ac:dyDescent="0.25">
      <c r="B20" s="6" t="s">
        <v>194</v>
      </c>
      <c r="C20" s="4" t="b">
        <v>0</v>
      </c>
      <c r="F20" s="4">
        <v>16</v>
      </c>
      <c r="G20" s="4">
        <v>9341.7486338797808</v>
      </c>
      <c r="H20" s="4" t="b">
        <v>1</v>
      </c>
    </row>
    <row r="21" spans="2:8" x14ac:dyDescent="0.25">
      <c r="F21" s="4">
        <v>17</v>
      </c>
      <c r="G21" s="4">
        <v>11613.214285714286</v>
      </c>
      <c r="H21" s="4" t="b">
        <v>1</v>
      </c>
    </row>
    <row r="22" spans="2:8" x14ac:dyDescent="0.25">
      <c r="F22" s="4">
        <v>18</v>
      </c>
      <c r="G22" s="4">
        <v>10611.893617021276</v>
      </c>
      <c r="H22" s="4" t="b">
        <v>0</v>
      </c>
    </row>
    <row r="23" spans="2:8" x14ac:dyDescent="0.25">
      <c r="F23" s="4">
        <v>19</v>
      </c>
      <c r="G23" s="4">
        <v>9454.8703703703704</v>
      </c>
      <c r="H23" s="4" t="b">
        <v>1</v>
      </c>
    </row>
    <row r="24" spans="2:8" x14ac:dyDescent="0.25">
      <c r="F24" s="4">
        <v>20</v>
      </c>
      <c r="G24" s="4">
        <v>8469.0952380952385</v>
      </c>
      <c r="H24" s="4" t="b">
        <v>0</v>
      </c>
    </row>
    <row r="25" spans="2:8" x14ac:dyDescent="0.25">
      <c r="F25" s="4">
        <v>21</v>
      </c>
      <c r="G25" s="4">
        <v>10991.739130434782</v>
      </c>
      <c r="H25" s="4" t="b">
        <v>0</v>
      </c>
    </row>
    <row r="26" spans="2:8" x14ac:dyDescent="0.25">
      <c r="F26" s="4">
        <v>22</v>
      </c>
      <c r="G26" s="4">
        <v>11847.540983606557</v>
      </c>
      <c r="H26" s="4" t="b">
        <v>1</v>
      </c>
    </row>
    <row r="27" spans="2:8" x14ac:dyDescent="0.25">
      <c r="F27" s="4">
        <v>23</v>
      </c>
      <c r="G27" s="4">
        <v>9173.3205128205136</v>
      </c>
      <c r="H27" s="4" t="b">
        <v>1</v>
      </c>
    </row>
    <row r="28" spans="2:8" x14ac:dyDescent="0.25">
      <c r="F28" s="4">
        <v>24</v>
      </c>
      <c r="G28" s="4">
        <v>9716.3095238095229</v>
      </c>
      <c r="H28" s="4" t="b">
        <v>1</v>
      </c>
    </row>
    <row r="29" spans="2:8" x14ac:dyDescent="0.25">
      <c r="F29" s="4">
        <v>25</v>
      </c>
      <c r="G29" s="4">
        <v>10991.666666666666</v>
      </c>
      <c r="H29" s="4" t="b">
        <v>0</v>
      </c>
    </row>
    <row r="30" spans="2:8" x14ac:dyDescent="0.25">
      <c r="F30" s="4">
        <v>26</v>
      </c>
      <c r="G30" s="4">
        <v>11940.90909090909</v>
      </c>
      <c r="H30" s="4" t="b">
        <v>0</v>
      </c>
    </row>
    <row r="31" spans="2:8" x14ac:dyDescent="0.25">
      <c r="F31" s="4">
        <v>27</v>
      </c>
      <c r="G31" s="4">
        <v>8988.8085106382987</v>
      </c>
      <c r="H31" s="4" t="b">
        <v>0</v>
      </c>
    </row>
    <row r="32" spans="2:8" x14ac:dyDescent="0.25">
      <c r="F32" s="4">
        <v>28</v>
      </c>
      <c r="G32" s="4">
        <v>9453.0645161290322</v>
      </c>
      <c r="H32" s="4" t="b">
        <v>0</v>
      </c>
    </row>
    <row r="33" spans="6:12" x14ac:dyDescent="0.25">
      <c r="F33" s="4">
        <v>29</v>
      </c>
      <c r="G33" s="4">
        <v>9502.1111111111113</v>
      </c>
      <c r="H33" s="4" t="b">
        <v>0</v>
      </c>
    </row>
    <row r="34" spans="6:12" x14ac:dyDescent="0.25">
      <c r="F34" s="4">
        <v>30</v>
      </c>
      <c r="G34" s="4">
        <v>9963.461538461539</v>
      </c>
      <c r="H34" s="4" t="b">
        <v>0</v>
      </c>
    </row>
    <row r="37" spans="6:12" x14ac:dyDescent="0.25">
      <c r="F37" s="7" t="s">
        <v>268</v>
      </c>
      <c r="G37" s="7" t="s">
        <v>287</v>
      </c>
      <c r="H37" s="7" t="s">
        <v>288</v>
      </c>
      <c r="I37" s="7" t="s">
        <v>289</v>
      </c>
      <c r="J37" s="7" t="s">
        <v>290</v>
      </c>
      <c r="K37" s="7" t="s">
        <v>291</v>
      </c>
      <c r="L37" s="7" t="s">
        <v>292</v>
      </c>
    </row>
    <row r="38" spans="6:12" x14ac:dyDescent="0.25">
      <c r="F38" s="4">
        <v>0</v>
      </c>
      <c r="G38" s="4" t="s">
        <v>1</v>
      </c>
      <c r="H38" s="4">
        <v>0</v>
      </c>
      <c r="I38" s="4">
        <v>32.5</v>
      </c>
      <c r="J38" s="4" t="s">
        <v>293</v>
      </c>
      <c r="K38" s="4">
        <v>1</v>
      </c>
      <c r="L38" s="4">
        <v>2</v>
      </c>
    </row>
    <row r="39" spans="6:12" x14ac:dyDescent="0.25">
      <c r="F39" s="4">
        <v>1</v>
      </c>
      <c r="G39" s="4" t="s">
        <v>4</v>
      </c>
      <c r="H39" s="4">
        <v>3</v>
      </c>
      <c r="I39" s="4">
        <v>1112.5</v>
      </c>
      <c r="J39" s="4" t="s">
        <v>293</v>
      </c>
      <c r="K39" s="4">
        <v>3</v>
      </c>
      <c r="L39" s="4">
        <v>4</v>
      </c>
    </row>
    <row r="40" spans="6:12" x14ac:dyDescent="0.25">
      <c r="F40" s="4">
        <v>2</v>
      </c>
      <c r="G40" s="4" t="s">
        <v>1</v>
      </c>
      <c r="H40" s="4">
        <v>0</v>
      </c>
      <c r="I40" s="4">
        <v>52.5</v>
      </c>
      <c r="J40" s="4" t="s">
        <v>293</v>
      </c>
      <c r="K40" s="4">
        <v>5</v>
      </c>
      <c r="L40" s="4">
        <v>6</v>
      </c>
    </row>
    <row r="41" spans="6:12" x14ac:dyDescent="0.25">
      <c r="F41" s="4">
        <v>5</v>
      </c>
      <c r="G41" s="4" t="s">
        <v>30</v>
      </c>
      <c r="H41" s="4">
        <v>29</v>
      </c>
      <c r="I41" s="4">
        <v>0.5</v>
      </c>
      <c r="J41" s="4" t="s">
        <v>293</v>
      </c>
      <c r="K41" s="4">
        <v>7</v>
      </c>
      <c r="L41" s="4">
        <v>8</v>
      </c>
    </row>
    <row r="42" spans="6:12" x14ac:dyDescent="0.25">
      <c r="F42" s="4">
        <v>6</v>
      </c>
      <c r="G42" s="4" t="s">
        <v>1</v>
      </c>
      <c r="H42" s="4">
        <v>0</v>
      </c>
      <c r="I42" s="4">
        <v>57.5</v>
      </c>
      <c r="J42" s="4" t="s">
        <v>293</v>
      </c>
      <c r="K42" s="4">
        <v>9</v>
      </c>
      <c r="L42" s="4">
        <v>10</v>
      </c>
    </row>
    <row r="43" spans="6:12" x14ac:dyDescent="0.25">
      <c r="F43" s="4">
        <v>7</v>
      </c>
      <c r="G43" s="4" t="s">
        <v>2</v>
      </c>
      <c r="H43" s="4">
        <v>1</v>
      </c>
      <c r="I43" s="4">
        <v>70.5</v>
      </c>
      <c r="J43" s="4" t="s">
        <v>293</v>
      </c>
      <c r="K43" s="4">
        <v>11</v>
      </c>
      <c r="L43" s="4">
        <v>12</v>
      </c>
    </row>
    <row r="44" spans="6:12" x14ac:dyDescent="0.25">
      <c r="F44" s="4">
        <v>9</v>
      </c>
      <c r="G44" s="4" t="s">
        <v>2</v>
      </c>
      <c r="H44" s="4">
        <v>1</v>
      </c>
      <c r="I44" s="4">
        <v>103.5</v>
      </c>
      <c r="J44" s="4" t="s">
        <v>293</v>
      </c>
      <c r="K44" s="4">
        <v>13</v>
      </c>
      <c r="L44" s="4">
        <v>14</v>
      </c>
    </row>
    <row r="45" spans="6:12" x14ac:dyDescent="0.25">
      <c r="F45" s="4">
        <v>10</v>
      </c>
      <c r="G45" s="4" t="s">
        <v>4</v>
      </c>
      <c r="H45" s="4">
        <v>3</v>
      </c>
      <c r="I45" s="4">
        <v>1017.5</v>
      </c>
      <c r="J45" s="4" t="s">
        <v>293</v>
      </c>
      <c r="K45" s="4">
        <v>15</v>
      </c>
      <c r="L45" s="4">
        <v>16</v>
      </c>
    </row>
    <row r="46" spans="6:12" x14ac:dyDescent="0.25">
      <c r="F46" s="4">
        <v>12</v>
      </c>
      <c r="G46" s="4" t="s">
        <v>1</v>
      </c>
      <c r="H46" s="4">
        <v>0</v>
      </c>
      <c r="I46" s="4">
        <v>47.5</v>
      </c>
      <c r="J46" s="4" t="s">
        <v>293</v>
      </c>
      <c r="K46" s="4">
        <v>17</v>
      </c>
      <c r="L46" s="4">
        <v>18</v>
      </c>
    </row>
    <row r="47" spans="6:12" x14ac:dyDescent="0.25">
      <c r="F47" s="4">
        <v>16</v>
      </c>
      <c r="G47" s="4" t="s">
        <v>5</v>
      </c>
      <c r="H47" s="4">
        <v>4</v>
      </c>
      <c r="I47" s="4">
        <v>1800</v>
      </c>
      <c r="J47" s="4" t="s">
        <v>293</v>
      </c>
      <c r="K47" s="4">
        <v>19</v>
      </c>
      <c r="L47" s="4">
        <v>20</v>
      </c>
    </row>
    <row r="48" spans="6:12" x14ac:dyDescent="0.25">
      <c r="F48" s="4">
        <v>17</v>
      </c>
      <c r="G48" s="4" t="s">
        <v>7</v>
      </c>
      <c r="H48" s="4">
        <v>6</v>
      </c>
      <c r="I48" s="4">
        <v>0.5</v>
      </c>
      <c r="J48" s="4" t="s">
        <v>293</v>
      </c>
      <c r="K48" s="4">
        <v>21</v>
      </c>
      <c r="L48" s="4">
        <v>22</v>
      </c>
    </row>
    <row r="49" spans="6:37" x14ac:dyDescent="0.25">
      <c r="F49" s="4">
        <v>19</v>
      </c>
      <c r="G49" s="4" t="s">
        <v>3</v>
      </c>
      <c r="H49" s="4">
        <v>2</v>
      </c>
      <c r="I49" s="4">
        <v>78.5</v>
      </c>
      <c r="J49" s="4" t="s">
        <v>293</v>
      </c>
      <c r="K49" s="4">
        <v>23</v>
      </c>
      <c r="L49" s="4">
        <v>24</v>
      </c>
    </row>
    <row r="50" spans="6:37" x14ac:dyDescent="0.25">
      <c r="F50" s="4">
        <v>22</v>
      </c>
      <c r="G50" s="4" t="s">
        <v>4</v>
      </c>
      <c r="H50" s="4">
        <v>3</v>
      </c>
      <c r="I50" s="4">
        <v>1027.5</v>
      </c>
      <c r="J50" s="4" t="s">
        <v>293</v>
      </c>
      <c r="K50" s="4">
        <v>25</v>
      </c>
      <c r="L50" s="4">
        <v>26</v>
      </c>
    </row>
    <row r="51" spans="6:37" x14ac:dyDescent="0.25">
      <c r="F51" s="4">
        <v>23</v>
      </c>
      <c r="G51" s="4" t="s">
        <v>12</v>
      </c>
      <c r="H51" s="4">
        <v>11</v>
      </c>
      <c r="I51" s="4">
        <v>0.5</v>
      </c>
      <c r="J51" s="4" t="s">
        <v>293</v>
      </c>
      <c r="K51" s="4">
        <v>27</v>
      </c>
      <c r="L51" s="4">
        <v>28</v>
      </c>
    </row>
    <row r="52" spans="6:37" x14ac:dyDescent="0.25">
      <c r="F52" s="4">
        <v>24</v>
      </c>
      <c r="G52" s="4" t="s">
        <v>9</v>
      </c>
      <c r="H52" s="4">
        <v>8</v>
      </c>
      <c r="I52" s="4">
        <v>0.5</v>
      </c>
      <c r="J52" s="4" t="s">
        <v>293</v>
      </c>
      <c r="K52" s="4">
        <v>29</v>
      </c>
      <c r="L52" s="4">
        <v>30</v>
      </c>
    </row>
    <row r="55" spans="6:37" x14ac:dyDescent="0.25">
      <c r="F55" s="6" t="s">
        <v>41</v>
      </c>
      <c r="G55" s="4" t="s">
        <v>1</v>
      </c>
      <c r="H55" s="4" t="s">
        <v>2</v>
      </c>
      <c r="I55" s="4" t="s">
        <v>3</v>
      </c>
      <c r="J55" s="4" t="s">
        <v>4</v>
      </c>
      <c r="K55" s="4" t="s">
        <v>5</v>
      </c>
      <c r="L55" s="4" t="s">
        <v>6</v>
      </c>
      <c r="M55" s="4" t="s">
        <v>7</v>
      </c>
      <c r="N55" s="4" t="s">
        <v>8</v>
      </c>
      <c r="O55" s="4" t="s">
        <v>9</v>
      </c>
      <c r="P55" s="4" t="s">
        <v>10</v>
      </c>
      <c r="Q55" s="4" t="s">
        <v>11</v>
      </c>
      <c r="R55" s="4" t="s">
        <v>12</v>
      </c>
      <c r="S55" s="4" t="s">
        <v>13</v>
      </c>
      <c r="T55" s="4" t="s">
        <v>14</v>
      </c>
      <c r="U55" s="4" t="s">
        <v>15</v>
      </c>
      <c r="V55" s="4" t="s">
        <v>16</v>
      </c>
      <c r="W55" s="4" t="s">
        <v>17</v>
      </c>
      <c r="X55" s="4" t="s">
        <v>18</v>
      </c>
      <c r="Y55" s="4" t="s">
        <v>19</v>
      </c>
      <c r="Z55" s="4" t="s">
        <v>20</v>
      </c>
      <c r="AA55" s="4" t="s">
        <v>21</v>
      </c>
      <c r="AB55" s="4" t="s">
        <v>22</v>
      </c>
      <c r="AC55" s="4" t="s">
        <v>23</v>
      </c>
      <c r="AD55" s="4" t="s">
        <v>24</v>
      </c>
      <c r="AE55" s="4" t="s">
        <v>25</v>
      </c>
      <c r="AF55" s="4" t="s">
        <v>26</v>
      </c>
      <c r="AG55" s="4" t="s">
        <v>27</v>
      </c>
      <c r="AH55" s="4" t="s">
        <v>28</v>
      </c>
      <c r="AI55" s="4" t="s">
        <v>29</v>
      </c>
      <c r="AJ55" s="4" t="s">
        <v>30</v>
      </c>
      <c r="AK55" s="4" t="s">
        <v>0</v>
      </c>
    </row>
    <row r="56" spans="6:37" x14ac:dyDescent="0.25">
      <c r="F56" s="6" t="s">
        <v>294</v>
      </c>
      <c r="G56" s="4" t="s">
        <v>295</v>
      </c>
      <c r="H56" s="4" t="s">
        <v>295</v>
      </c>
      <c r="I56" s="4" t="s">
        <v>295</v>
      </c>
      <c r="J56" s="4" t="s">
        <v>295</v>
      </c>
      <c r="K56" s="4" t="s">
        <v>295</v>
      </c>
      <c r="L56" s="4" t="s">
        <v>295</v>
      </c>
      <c r="M56" s="4" t="s">
        <v>295</v>
      </c>
      <c r="N56" s="4" t="s">
        <v>295</v>
      </c>
      <c r="O56" s="4" t="s">
        <v>295</v>
      </c>
      <c r="P56" s="4" t="s">
        <v>295</v>
      </c>
      <c r="Q56" s="4" t="s">
        <v>295</v>
      </c>
      <c r="R56" s="4" t="s">
        <v>295</v>
      </c>
      <c r="S56" s="4" t="s">
        <v>295</v>
      </c>
      <c r="T56" s="4" t="s">
        <v>295</v>
      </c>
      <c r="U56" s="4" t="s">
        <v>295</v>
      </c>
      <c r="V56" s="4" t="s">
        <v>295</v>
      </c>
      <c r="W56" s="4" t="s">
        <v>295</v>
      </c>
      <c r="X56" s="4" t="s">
        <v>295</v>
      </c>
      <c r="Y56" s="4" t="s">
        <v>295</v>
      </c>
      <c r="Z56" s="4" t="s">
        <v>295</v>
      </c>
      <c r="AA56" s="4" t="s">
        <v>295</v>
      </c>
      <c r="AB56" s="4" t="s">
        <v>295</v>
      </c>
      <c r="AC56" s="4" t="s">
        <v>295</v>
      </c>
      <c r="AD56" s="4" t="s">
        <v>295</v>
      </c>
      <c r="AE56" s="4" t="s">
        <v>295</v>
      </c>
      <c r="AF56" s="4" t="s">
        <v>295</v>
      </c>
      <c r="AG56" s="4" t="s">
        <v>295</v>
      </c>
      <c r="AH56" s="4" t="s">
        <v>295</v>
      </c>
      <c r="AI56" s="4" t="s">
        <v>295</v>
      </c>
      <c r="AJ56" s="4" t="s">
        <v>295</v>
      </c>
      <c r="AK56" s="4" t="s">
        <v>67</v>
      </c>
    </row>
    <row r="57" spans="6:37" x14ac:dyDescent="0.25">
      <c r="F57" s="6" t="s">
        <v>296</v>
      </c>
      <c r="G57" s="4">
        <v>1</v>
      </c>
      <c r="H57" s="4">
        <v>2</v>
      </c>
      <c r="I57" s="4">
        <v>3</v>
      </c>
      <c r="J57" s="4">
        <v>4</v>
      </c>
      <c r="K57" s="4">
        <v>5</v>
      </c>
      <c r="L57" s="4">
        <v>6</v>
      </c>
      <c r="M57" s="4">
        <v>7</v>
      </c>
      <c r="N57" s="4">
        <v>8</v>
      </c>
      <c r="O57" s="4">
        <v>9</v>
      </c>
      <c r="P57" s="4">
        <v>10</v>
      </c>
      <c r="Q57" s="4">
        <v>11</v>
      </c>
      <c r="R57" s="4">
        <v>12</v>
      </c>
      <c r="S57" s="4">
        <v>13</v>
      </c>
      <c r="T57" s="4">
        <v>14</v>
      </c>
      <c r="U57" s="4">
        <v>15</v>
      </c>
      <c r="V57" s="4">
        <v>16</v>
      </c>
      <c r="W57" s="4">
        <v>17</v>
      </c>
      <c r="X57" s="4">
        <v>18</v>
      </c>
      <c r="Y57" s="4">
        <v>19</v>
      </c>
      <c r="Z57" s="4">
        <v>20</v>
      </c>
      <c r="AA57" s="4">
        <v>21</v>
      </c>
      <c r="AB57" s="4">
        <v>22</v>
      </c>
      <c r="AC57" s="4">
        <v>23</v>
      </c>
      <c r="AD57" s="4">
        <v>24</v>
      </c>
      <c r="AE57" s="4">
        <v>25</v>
      </c>
      <c r="AF57" s="4">
        <v>26</v>
      </c>
      <c r="AG57" s="4">
        <v>27</v>
      </c>
      <c r="AH57" s="4">
        <v>28</v>
      </c>
      <c r="AI57" s="4">
        <v>29</v>
      </c>
      <c r="AJ57" s="4">
        <v>30</v>
      </c>
      <c r="AK57" s="4">
        <v>0</v>
      </c>
    </row>
    <row r="58" spans="6:37" x14ac:dyDescent="0.25">
      <c r="F58" s="6" t="s">
        <v>297</v>
      </c>
      <c r="G58" s="4">
        <v>0</v>
      </c>
      <c r="H58" s="4">
        <v>1</v>
      </c>
      <c r="I58" s="4">
        <v>2</v>
      </c>
      <c r="J58" s="4">
        <v>3</v>
      </c>
      <c r="K58" s="4">
        <v>4</v>
      </c>
      <c r="L58" s="4">
        <v>5</v>
      </c>
      <c r="M58" s="4">
        <v>6</v>
      </c>
      <c r="N58" s="4">
        <v>7</v>
      </c>
      <c r="O58" s="4">
        <v>8</v>
      </c>
      <c r="P58" s="4">
        <v>9</v>
      </c>
      <c r="Q58" s="4">
        <v>10</v>
      </c>
      <c r="R58" s="4">
        <v>11</v>
      </c>
      <c r="S58" s="4">
        <v>12</v>
      </c>
      <c r="T58" s="4">
        <v>13</v>
      </c>
      <c r="U58" s="4">
        <v>14</v>
      </c>
      <c r="V58" s="4">
        <v>15</v>
      </c>
      <c r="W58" s="4">
        <v>16</v>
      </c>
      <c r="X58" s="4">
        <v>17</v>
      </c>
      <c r="Y58" s="4">
        <v>18</v>
      </c>
      <c r="Z58" s="4">
        <v>19</v>
      </c>
      <c r="AA58" s="4">
        <v>20</v>
      </c>
      <c r="AB58" s="4">
        <v>21</v>
      </c>
      <c r="AC58" s="4">
        <v>22</v>
      </c>
      <c r="AD58" s="4">
        <v>23</v>
      </c>
      <c r="AE58" s="4">
        <v>24</v>
      </c>
      <c r="AF58" s="4">
        <v>25</v>
      </c>
      <c r="AG58" s="4">
        <v>26</v>
      </c>
      <c r="AH58" s="4">
        <v>27</v>
      </c>
      <c r="AI58" s="4">
        <v>28</v>
      </c>
      <c r="AJ58" s="4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4"/>
  <sheetViews>
    <sheetView showGridLines="0" topLeftCell="A43" workbookViewId="0"/>
  </sheetViews>
  <sheetFormatPr defaultRowHeight="15.75" x14ac:dyDescent="0.25"/>
  <cols>
    <col min="3" max="3" width="11.875" bestFit="1" customWidth="1"/>
    <col min="4" max="5" width="9.125" bestFit="1" customWidth="1"/>
    <col min="12" max="12" width="9.75" bestFit="1" customWidth="1"/>
  </cols>
  <sheetData>
    <row r="2" spans="2:15" ht="18.75" x14ac:dyDescent="0.3">
      <c r="B2" s="2" t="s">
        <v>247</v>
      </c>
      <c r="N2" t="s">
        <v>253</v>
      </c>
    </row>
    <row r="4" spans="2:15" x14ac:dyDescent="0.25">
      <c r="B4" s="19" t="s">
        <v>33</v>
      </c>
      <c r="C4" s="20"/>
      <c r="D4" s="20"/>
      <c r="E4" s="20"/>
      <c r="F4" s="20"/>
      <c r="G4" s="20"/>
      <c r="H4" s="20"/>
      <c r="I4" s="21"/>
      <c r="L4" s="19" t="s">
        <v>34</v>
      </c>
      <c r="M4" s="20"/>
      <c r="N4" s="20"/>
      <c r="O4" s="21"/>
    </row>
    <row r="5" spans="2:15" x14ac:dyDescent="0.25">
      <c r="B5" s="22" t="s">
        <v>71</v>
      </c>
      <c r="C5" s="23"/>
      <c r="D5" s="22" t="s">
        <v>216</v>
      </c>
      <c r="E5" s="23"/>
      <c r="F5" s="22" t="s">
        <v>132</v>
      </c>
      <c r="G5" s="23"/>
      <c r="H5" s="22" t="s">
        <v>133</v>
      </c>
      <c r="I5" s="23"/>
      <c r="L5" s="7" t="s">
        <v>212</v>
      </c>
      <c r="M5" s="7" t="s">
        <v>213</v>
      </c>
      <c r="N5" s="7" t="s">
        <v>214</v>
      </c>
      <c r="O5" s="7" t="s">
        <v>37</v>
      </c>
    </row>
    <row r="6" spans="2:15" x14ac:dyDescent="0.25">
      <c r="L6" s="4">
        <v>0</v>
      </c>
      <c r="M6" s="4">
        <v>16</v>
      </c>
      <c r="N6" s="4">
        <v>0</v>
      </c>
      <c r="O6" s="4">
        <v>16</v>
      </c>
    </row>
    <row r="12" spans="2:15" ht="18.75" x14ac:dyDescent="0.3">
      <c r="B12" s="8" t="s">
        <v>71</v>
      </c>
    </row>
    <row r="14" spans="2:15" x14ac:dyDescent="0.25">
      <c r="C14" s="19" t="s">
        <v>38</v>
      </c>
      <c r="D14" s="20"/>
      <c r="E14" s="20"/>
      <c r="F14" s="20"/>
      <c r="G14" s="20"/>
      <c r="H14" s="20"/>
      <c r="I14" s="20"/>
      <c r="J14" s="20"/>
      <c r="K14" s="21"/>
    </row>
    <row r="15" spans="2:15" x14ac:dyDescent="0.25">
      <c r="C15" s="24" t="s">
        <v>72</v>
      </c>
      <c r="D15" s="25"/>
      <c r="E15" s="25"/>
      <c r="F15" s="26"/>
      <c r="G15" s="29" t="s">
        <v>73</v>
      </c>
      <c r="H15" s="30"/>
      <c r="I15" s="30"/>
      <c r="J15" s="30"/>
      <c r="K15" s="31"/>
    </row>
    <row r="16" spans="2:15" x14ac:dyDescent="0.25">
      <c r="C16" s="24" t="s">
        <v>74</v>
      </c>
      <c r="D16" s="25"/>
      <c r="E16" s="25"/>
      <c r="F16" s="26"/>
      <c r="G16" s="29" t="s">
        <v>75</v>
      </c>
      <c r="H16" s="30"/>
      <c r="I16" s="30"/>
      <c r="J16" s="30"/>
      <c r="K16" s="31"/>
    </row>
    <row r="17" spans="3:34" x14ac:dyDescent="0.25">
      <c r="C17" s="24" t="s">
        <v>76</v>
      </c>
      <c r="D17" s="25"/>
      <c r="E17" s="25"/>
      <c r="F17" s="26"/>
      <c r="G17" s="29" t="s">
        <v>77</v>
      </c>
      <c r="H17" s="30"/>
      <c r="I17" s="30"/>
      <c r="J17" s="30"/>
      <c r="K17" s="31"/>
    </row>
    <row r="18" spans="3:34" x14ac:dyDescent="0.25">
      <c r="C18" s="24" t="s">
        <v>78</v>
      </c>
      <c r="D18" s="25"/>
      <c r="E18" s="25"/>
      <c r="F18" s="26"/>
      <c r="G18" s="29">
        <v>587</v>
      </c>
      <c r="H18" s="30"/>
      <c r="I18" s="30"/>
      <c r="J18" s="30"/>
      <c r="K18" s="31"/>
    </row>
    <row r="19" spans="3:34" x14ac:dyDescent="0.25">
      <c r="C19" s="24" t="s">
        <v>79</v>
      </c>
      <c r="D19" s="25"/>
      <c r="E19" s="25"/>
      <c r="F19" s="26"/>
      <c r="G19" s="29" t="s">
        <v>80</v>
      </c>
      <c r="H19" s="30"/>
      <c r="I19" s="30"/>
      <c r="J19" s="30"/>
      <c r="K19" s="31"/>
    </row>
    <row r="20" spans="3:34" x14ac:dyDescent="0.25">
      <c r="C20" s="24" t="s">
        <v>81</v>
      </c>
      <c r="D20" s="25"/>
      <c r="E20" s="25"/>
      <c r="F20" s="26"/>
      <c r="G20" s="29">
        <v>391</v>
      </c>
      <c r="H20" s="30"/>
      <c r="I20" s="30"/>
      <c r="J20" s="30"/>
      <c r="K20" s="31"/>
    </row>
    <row r="22" spans="3:34" x14ac:dyDescent="0.25">
      <c r="C22" s="19" t="s">
        <v>82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1"/>
    </row>
    <row r="23" spans="3:34" x14ac:dyDescent="0.25">
      <c r="C23" s="24" t="s">
        <v>83</v>
      </c>
      <c r="D23" s="26"/>
      <c r="E23" s="29">
        <v>30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1"/>
    </row>
    <row r="24" spans="3:34" x14ac:dyDescent="0.25">
      <c r="C24" s="24" t="s">
        <v>84</v>
      </c>
      <c r="D24" s="26"/>
      <c r="E24" s="4" t="s">
        <v>1</v>
      </c>
      <c r="F24" s="4" t="s">
        <v>2</v>
      </c>
      <c r="G24" s="4" t="s">
        <v>3</v>
      </c>
      <c r="H24" s="4" t="s">
        <v>4</v>
      </c>
      <c r="I24" s="4" t="s">
        <v>5</v>
      </c>
      <c r="J24" s="4" t="s">
        <v>6</v>
      </c>
      <c r="K24" s="4" t="s">
        <v>7</v>
      </c>
      <c r="L24" s="4" t="s">
        <v>8</v>
      </c>
      <c r="M24" s="4" t="s">
        <v>9</v>
      </c>
      <c r="N24" s="4" t="s">
        <v>10</v>
      </c>
      <c r="O24" s="4" t="s">
        <v>11</v>
      </c>
      <c r="P24" s="4" t="s">
        <v>12</v>
      </c>
      <c r="Q24" s="4" t="s">
        <v>13</v>
      </c>
      <c r="R24" s="4" t="s">
        <v>14</v>
      </c>
      <c r="S24" s="4" t="s">
        <v>15</v>
      </c>
      <c r="T24" s="4" t="s">
        <v>16</v>
      </c>
      <c r="U24" s="4" t="s">
        <v>17</v>
      </c>
      <c r="V24" s="4" t="s">
        <v>18</v>
      </c>
      <c r="W24" s="4" t="s">
        <v>19</v>
      </c>
      <c r="X24" s="4" t="s">
        <v>20</v>
      </c>
      <c r="Y24" s="4" t="s">
        <v>21</v>
      </c>
      <c r="Z24" s="4" t="s">
        <v>22</v>
      </c>
      <c r="AA24" s="4" t="s">
        <v>23</v>
      </c>
      <c r="AB24" s="4" t="s">
        <v>24</v>
      </c>
      <c r="AC24" s="4" t="s">
        <v>25</v>
      </c>
      <c r="AD24" s="4" t="s">
        <v>26</v>
      </c>
      <c r="AE24" s="4" t="s">
        <v>27</v>
      </c>
      <c r="AF24" s="4" t="s">
        <v>28</v>
      </c>
      <c r="AG24" s="4" t="s">
        <v>29</v>
      </c>
      <c r="AH24" s="4" t="s">
        <v>30</v>
      </c>
    </row>
    <row r="25" spans="3:34" x14ac:dyDescent="0.25">
      <c r="C25" s="24" t="s">
        <v>85</v>
      </c>
      <c r="D25" s="26"/>
      <c r="E25" s="27" t="s">
        <v>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3"/>
    </row>
    <row r="27" spans="3:34" x14ac:dyDescent="0.25">
      <c r="C27" s="19" t="s">
        <v>86</v>
      </c>
      <c r="D27" s="20"/>
      <c r="E27" s="20"/>
      <c r="F27" s="20"/>
      <c r="G27" s="20"/>
      <c r="H27" s="20"/>
      <c r="I27" s="21"/>
    </row>
    <row r="28" spans="3:34" x14ac:dyDescent="0.25">
      <c r="C28" s="24" t="s">
        <v>220</v>
      </c>
      <c r="D28" s="25"/>
      <c r="E28" s="26"/>
      <c r="F28" s="27" t="s">
        <v>88</v>
      </c>
      <c r="G28" s="28"/>
      <c r="H28" s="28"/>
      <c r="I28" s="23"/>
    </row>
    <row r="29" spans="3:34" x14ac:dyDescent="0.25">
      <c r="C29" s="24" t="s">
        <v>221</v>
      </c>
      <c r="D29" s="25"/>
      <c r="E29" s="26"/>
      <c r="F29" s="29">
        <v>3</v>
      </c>
      <c r="G29" s="30"/>
      <c r="H29" s="30"/>
      <c r="I29" s="31"/>
    </row>
    <row r="30" spans="3:34" x14ac:dyDescent="0.25">
      <c r="C30" s="24" t="s">
        <v>222</v>
      </c>
      <c r="D30" s="25"/>
      <c r="E30" s="26"/>
      <c r="F30" s="27" t="s">
        <v>248</v>
      </c>
      <c r="G30" s="28"/>
      <c r="H30" s="28"/>
      <c r="I30" s="23"/>
    </row>
    <row r="32" spans="3:34" x14ac:dyDescent="0.25">
      <c r="C32" s="19" t="s">
        <v>101</v>
      </c>
      <c r="D32" s="20"/>
      <c r="E32" s="20"/>
      <c r="F32" s="20"/>
      <c r="G32" s="21"/>
    </row>
    <row r="33" spans="2:7" x14ac:dyDescent="0.25">
      <c r="C33" s="27" t="s">
        <v>102</v>
      </c>
      <c r="D33" s="28"/>
      <c r="E33" s="28"/>
      <c r="F33" s="28"/>
      <c r="G33" s="23"/>
    </row>
    <row r="34" spans="2:7" x14ac:dyDescent="0.25">
      <c r="C34" s="27" t="s">
        <v>103</v>
      </c>
      <c r="D34" s="28"/>
      <c r="E34" s="28"/>
      <c r="F34" s="28"/>
      <c r="G34" s="23"/>
    </row>
    <row r="37" spans="2:7" ht="18.75" x14ac:dyDescent="0.3">
      <c r="B37" s="8" t="s">
        <v>228</v>
      </c>
    </row>
    <row r="39" spans="2:7" ht="26.25" x14ac:dyDescent="0.25">
      <c r="C39" s="7" t="s">
        <v>229</v>
      </c>
      <c r="D39" s="12" t="s">
        <v>249</v>
      </c>
      <c r="E39" s="12" t="s">
        <v>250</v>
      </c>
    </row>
    <row r="40" spans="2:7" x14ac:dyDescent="0.25">
      <c r="C40" s="4">
        <v>3</v>
      </c>
      <c r="D40" s="4">
        <v>8.7556260812666853</v>
      </c>
      <c r="E40" s="4">
        <v>1480.4084023361306</v>
      </c>
    </row>
    <row r="43" spans="2:7" ht="18.75" x14ac:dyDescent="0.3">
      <c r="B43" s="8" t="s">
        <v>251</v>
      </c>
    </row>
    <row r="45" spans="2:7" ht="25.5" x14ac:dyDescent="0.25">
      <c r="C45" s="11" t="s">
        <v>126</v>
      </c>
      <c r="D45" s="9" t="s">
        <v>127</v>
      </c>
      <c r="E45" s="11" t="s">
        <v>128</v>
      </c>
    </row>
    <row r="46" spans="2:7" x14ac:dyDescent="0.25">
      <c r="C46" s="4">
        <v>45000</v>
      </c>
      <c r="D46" s="4">
        <v>8.7556260812666853</v>
      </c>
      <c r="E46" s="4">
        <v>0</v>
      </c>
    </row>
    <row r="51" spans="2:5" ht="18.75" x14ac:dyDescent="0.3">
      <c r="B51" s="8" t="s">
        <v>252</v>
      </c>
    </row>
    <row r="53" spans="2:5" ht="25.5" x14ac:dyDescent="0.25">
      <c r="C53" s="11" t="s">
        <v>126</v>
      </c>
      <c r="D53" s="9" t="s">
        <v>127</v>
      </c>
      <c r="E53" s="11" t="s">
        <v>128</v>
      </c>
    </row>
    <row r="54" spans="2:5" x14ac:dyDescent="0.25">
      <c r="C54" s="4">
        <v>856919133.74359906</v>
      </c>
      <c r="D54" s="4">
        <v>1480.4084023361306</v>
      </c>
      <c r="E54" s="4">
        <v>166.56672336372327</v>
      </c>
    </row>
  </sheetData>
  <mergeCells count="35">
    <mergeCell ref="C17:F17"/>
    <mergeCell ref="C18:F18"/>
    <mergeCell ref="C19:F19"/>
    <mergeCell ref="C34:G34"/>
    <mergeCell ref="B5:C5"/>
    <mergeCell ref="D5:E5"/>
    <mergeCell ref="F5:G5"/>
    <mergeCell ref="C27:I27"/>
    <mergeCell ref="C28:E28"/>
    <mergeCell ref="C29:E29"/>
    <mergeCell ref="C30:E30"/>
    <mergeCell ref="F28:I28"/>
    <mergeCell ref="F29:I29"/>
    <mergeCell ref="F30:I30"/>
    <mergeCell ref="C22:AH22"/>
    <mergeCell ref="C23:D23"/>
    <mergeCell ref="C24:D24"/>
    <mergeCell ref="C25:D25"/>
    <mergeCell ref="E23:AH23"/>
    <mergeCell ref="H5:I5"/>
    <mergeCell ref="B4:I4"/>
    <mergeCell ref="L4:O4"/>
    <mergeCell ref="C32:G32"/>
    <mergeCell ref="C33:G33"/>
    <mergeCell ref="E25:AH25"/>
    <mergeCell ref="C20:F20"/>
    <mergeCell ref="G15:K15"/>
    <mergeCell ref="G16:K16"/>
    <mergeCell ref="G17:K17"/>
    <mergeCell ref="G18:K18"/>
    <mergeCell ref="G19:K19"/>
    <mergeCell ref="G20:K20"/>
    <mergeCell ref="C14:K14"/>
    <mergeCell ref="C15:F15"/>
    <mergeCell ref="C16:F16"/>
  </mergeCells>
  <hyperlinks>
    <hyperlink ref="B5" location="'KNNP_Output'!$B$12:$B$12" display="Inputs"/>
    <hyperlink ref="D5" location="'KNNP_Output'!$B$37:$B$37" display="Valid. Error Log"/>
    <hyperlink ref="F5" location="'KNNP_Output'!$B$43:$B$43" display="Train. Score - Summary"/>
    <hyperlink ref="H5" location="'KNNP_Output'!$B$51:$B$51" display="Valid. Score - Summary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594"/>
  <sheetViews>
    <sheetView showGridLines="0" workbookViewId="0"/>
  </sheetViews>
  <sheetFormatPr defaultRowHeight="15.75" x14ac:dyDescent="0.25"/>
  <cols>
    <col min="2" max="2" width="15" bestFit="1" customWidth="1"/>
    <col min="3" max="3" width="29.625" bestFit="1" customWidth="1"/>
  </cols>
  <sheetData>
    <row r="2" spans="2:36" x14ac:dyDescent="0.25">
      <c r="N2" t="s">
        <v>253</v>
      </c>
    </row>
    <row r="3" spans="2:36" x14ac:dyDescent="0.25">
      <c r="B3" s="6" t="s">
        <v>52</v>
      </c>
      <c r="C3" s="4" t="s">
        <v>192</v>
      </c>
      <c r="E3" s="6" t="s">
        <v>82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4" t="s">
        <v>25</v>
      </c>
      <c r="AE3" s="4" t="s">
        <v>26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0</v>
      </c>
    </row>
    <row r="4" spans="2:36" x14ac:dyDescent="0.25">
      <c r="B4" s="6" t="s">
        <v>55</v>
      </c>
      <c r="C4" s="4">
        <v>31</v>
      </c>
      <c r="E4" s="6" t="s">
        <v>193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67</v>
      </c>
    </row>
    <row r="5" spans="2:36" x14ac:dyDescent="0.25">
      <c r="B5" s="6" t="s">
        <v>194</v>
      </c>
      <c r="C5" s="4" t="b">
        <v>0</v>
      </c>
    </row>
    <row r="6" spans="2:36" x14ac:dyDescent="0.25">
      <c r="B6" s="6" t="s">
        <v>195</v>
      </c>
      <c r="C6" s="4">
        <v>3</v>
      </c>
    </row>
    <row r="7" spans="2:36" x14ac:dyDescent="0.25">
      <c r="B7" s="6" t="s">
        <v>196</v>
      </c>
      <c r="C7" s="4">
        <v>3</v>
      </c>
      <c r="F7" s="7" t="s">
        <v>1</v>
      </c>
      <c r="G7" s="7" t="s">
        <v>2</v>
      </c>
      <c r="H7" s="7" t="s">
        <v>3</v>
      </c>
      <c r="I7" s="7" t="s">
        <v>4</v>
      </c>
      <c r="J7" s="7" t="s">
        <v>5</v>
      </c>
      <c r="K7" s="7" t="s">
        <v>6</v>
      </c>
      <c r="L7" s="7" t="s">
        <v>7</v>
      </c>
      <c r="M7" s="7" t="s">
        <v>8</v>
      </c>
      <c r="N7" s="7" t="s">
        <v>9</v>
      </c>
      <c r="O7" s="7" t="s">
        <v>10</v>
      </c>
      <c r="P7" s="7" t="s">
        <v>11</v>
      </c>
      <c r="Q7" s="7" t="s">
        <v>12</v>
      </c>
      <c r="R7" s="7" t="s">
        <v>13</v>
      </c>
      <c r="S7" s="7" t="s">
        <v>14</v>
      </c>
      <c r="T7" s="7" t="s">
        <v>15</v>
      </c>
      <c r="U7" s="7" t="s">
        <v>16</v>
      </c>
      <c r="V7" s="7" t="s">
        <v>17</v>
      </c>
      <c r="W7" s="7" t="s">
        <v>18</v>
      </c>
      <c r="X7" s="7" t="s">
        <v>19</v>
      </c>
      <c r="Y7" s="7" t="s">
        <v>20</v>
      </c>
      <c r="Z7" s="7" t="s">
        <v>21</v>
      </c>
      <c r="AA7" s="7" t="s">
        <v>22</v>
      </c>
      <c r="AB7" s="7" t="s">
        <v>23</v>
      </c>
      <c r="AC7" s="7" t="s">
        <v>24</v>
      </c>
      <c r="AD7" s="7" t="s">
        <v>25</v>
      </c>
      <c r="AE7" s="7" t="s">
        <v>26</v>
      </c>
      <c r="AF7" s="7" t="s">
        <v>27</v>
      </c>
      <c r="AG7" s="7" t="s">
        <v>28</v>
      </c>
      <c r="AH7" s="7" t="s">
        <v>29</v>
      </c>
      <c r="AI7" s="7" t="s">
        <v>30</v>
      </c>
      <c r="AJ7" s="7" t="s">
        <v>0</v>
      </c>
    </row>
    <row r="8" spans="2:36" x14ac:dyDescent="0.25">
      <c r="B8" s="6" t="s">
        <v>41</v>
      </c>
      <c r="C8" s="4" t="s">
        <v>199</v>
      </c>
      <c r="F8" s="4">
        <v>27</v>
      </c>
      <c r="G8" s="4">
        <v>90</v>
      </c>
      <c r="H8" s="4">
        <v>210</v>
      </c>
      <c r="I8" s="4">
        <v>1245</v>
      </c>
      <c r="J8" s="4">
        <v>2000</v>
      </c>
      <c r="K8" s="4">
        <v>3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0</v>
      </c>
      <c r="S8" s="4">
        <v>1</v>
      </c>
      <c r="T8" s="4">
        <v>0</v>
      </c>
      <c r="U8" s="4">
        <v>1</v>
      </c>
      <c r="V8" s="4">
        <v>1</v>
      </c>
      <c r="W8" s="4">
        <v>1</v>
      </c>
      <c r="X8" s="4">
        <v>0</v>
      </c>
      <c r="Y8" s="4">
        <v>0</v>
      </c>
      <c r="Z8" s="4">
        <v>1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16900</v>
      </c>
    </row>
    <row r="9" spans="2:36" x14ac:dyDescent="0.25">
      <c r="B9" s="6" t="s">
        <v>59</v>
      </c>
      <c r="C9" s="4" t="s">
        <v>201</v>
      </c>
      <c r="F9" s="4">
        <v>25</v>
      </c>
      <c r="G9" s="4">
        <v>192</v>
      </c>
      <c r="H9" s="4">
        <v>100</v>
      </c>
      <c r="I9" s="4">
        <v>1185</v>
      </c>
      <c r="J9" s="4">
        <v>1800</v>
      </c>
      <c r="K9" s="4">
        <v>3</v>
      </c>
      <c r="L9" s="4">
        <v>0</v>
      </c>
      <c r="M9" s="4">
        <v>0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0</v>
      </c>
      <c r="U9" s="4">
        <v>1</v>
      </c>
      <c r="V9" s="4">
        <v>1</v>
      </c>
      <c r="W9" s="4">
        <v>1</v>
      </c>
      <c r="X9" s="4">
        <v>0</v>
      </c>
      <c r="Y9" s="4">
        <v>1</v>
      </c>
      <c r="Z9" s="4">
        <v>1</v>
      </c>
      <c r="AA9" s="4">
        <v>1</v>
      </c>
      <c r="AB9" s="4">
        <v>1</v>
      </c>
      <c r="AC9" s="4">
        <v>0</v>
      </c>
      <c r="AD9" s="4">
        <v>0</v>
      </c>
      <c r="AE9" s="4">
        <v>1</v>
      </c>
      <c r="AF9" s="4">
        <v>0</v>
      </c>
      <c r="AG9" s="4">
        <v>0</v>
      </c>
      <c r="AH9" s="4">
        <v>0</v>
      </c>
      <c r="AI9" s="4">
        <v>1</v>
      </c>
      <c r="AJ9" s="4">
        <v>19600</v>
      </c>
    </row>
    <row r="10" spans="2:36" x14ac:dyDescent="0.25">
      <c r="B10" s="6" t="s">
        <v>206</v>
      </c>
      <c r="C10" s="4" t="s">
        <v>254</v>
      </c>
      <c r="F10" s="4">
        <v>28</v>
      </c>
      <c r="G10" s="4">
        <v>192</v>
      </c>
      <c r="H10" s="4">
        <v>100</v>
      </c>
      <c r="I10" s="4">
        <v>1185</v>
      </c>
      <c r="J10" s="4">
        <v>1800</v>
      </c>
      <c r="K10" s="4">
        <v>3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0</v>
      </c>
      <c r="U10" s="4">
        <v>1</v>
      </c>
      <c r="V10" s="4">
        <v>1</v>
      </c>
      <c r="W10" s="4">
        <v>1</v>
      </c>
      <c r="X10" s="4">
        <v>0</v>
      </c>
      <c r="Y10" s="4">
        <v>1</v>
      </c>
      <c r="Z10" s="4">
        <v>1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22000</v>
      </c>
    </row>
    <row r="11" spans="2:36" x14ac:dyDescent="0.25">
      <c r="B11" s="6" t="s">
        <v>208</v>
      </c>
      <c r="C11" s="4">
        <v>31</v>
      </c>
      <c r="F11" s="4">
        <v>30</v>
      </c>
      <c r="G11" s="4">
        <v>110</v>
      </c>
      <c r="H11" s="4">
        <v>85</v>
      </c>
      <c r="I11" s="4">
        <v>1105</v>
      </c>
      <c r="J11" s="4">
        <v>1600</v>
      </c>
      <c r="K11" s="4">
        <v>3</v>
      </c>
      <c r="L11" s="4">
        <v>1</v>
      </c>
      <c r="M11" s="4">
        <v>0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16950</v>
      </c>
    </row>
    <row r="12" spans="2:36" x14ac:dyDescent="0.25">
      <c r="B12" s="6" t="s">
        <v>209</v>
      </c>
      <c r="C12" s="4">
        <v>0</v>
      </c>
      <c r="F12" s="4">
        <v>30</v>
      </c>
      <c r="G12" s="4">
        <v>110</v>
      </c>
      <c r="H12" s="4">
        <v>85</v>
      </c>
      <c r="I12" s="4">
        <v>1105</v>
      </c>
      <c r="J12" s="4">
        <v>1600</v>
      </c>
      <c r="K12" s="4">
        <v>3</v>
      </c>
      <c r="L12" s="4">
        <v>1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1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1</v>
      </c>
      <c r="AJ12" s="4">
        <v>15950</v>
      </c>
    </row>
    <row r="13" spans="2:36" x14ac:dyDescent="0.25">
      <c r="F13" s="4">
        <v>29</v>
      </c>
      <c r="G13" s="4">
        <v>110</v>
      </c>
      <c r="H13" s="4">
        <v>85</v>
      </c>
      <c r="I13" s="4">
        <v>1120</v>
      </c>
      <c r="J13" s="4">
        <v>1600</v>
      </c>
      <c r="K13" s="4">
        <v>3</v>
      </c>
      <c r="L13" s="4">
        <v>1</v>
      </c>
      <c r="M13" s="4">
        <v>0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15750</v>
      </c>
    </row>
    <row r="14" spans="2:36" x14ac:dyDescent="0.25">
      <c r="F14" s="4">
        <v>29</v>
      </c>
      <c r="G14" s="4">
        <v>97</v>
      </c>
      <c r="H14" s="4">
        <v>19</v>
      </c>
      <c r="I14" s="4">
        <v>1100</v>
      </c>
      <c r="J14" s="4">
        <v>1400</v>
      </c>
      <c r="K14" s="4">
        <v>12</v>
      </c>
      <c r="L14" s="4">
        <v>1</v>
      </c>
      <c r="M14" s="4">
        <v>0</v>
      </c>
      <c r="N14" s="4">
        <v>1</v>
      </c>
      <c r="O14" s="4">
        <v>1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12950</v>
      </c>
    </row>
    <row r="15" spans="2:36" x14ac:dyDescent="0.25">
      <c r="F15" s="4">
        <v>27</v>
      </c>
      <c r="G15" s="4">
        <v>97</v>
      </c>
      <c r="H15" s="4">
        <v>85</v>
      </c>
      <c r="I15" s="4">
        <v>1100</v>
      </c>
      <c r="J15" s="4">
        <v>1400</v>
      </c>
      <c r="K15" s="4">
        <v>3</v>
      </c>
      <c r="L15" s="4">
        <v>1</v>
      </c>
      <c r="M15" s="4">
        <v>0</v>
      </c>
      <c r="N15" s="4">
        <v>1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0</v>
      </c>
      <c r="U15" s="4">
        <v>1</v>
      </c>
      <c r="V15" s="4">
        <v>1</v>
      </c>
      <c r="W15" s="4">
        <v>1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</v>
      </c>
      <c r="AJ15" s="4">
        <v>15950</v>
      </c>
    </row>
    <row r="16" spans="2:36" x14ac:dyDescent="0.25">
      <c r="F16" s="4">
        <v>26</v>
      </c>
      <c r="G16" s="4">
        <v>97</v>
      </c>
      <c r="H16" s="4">
        <v>85</v>
      </c>
      <c r="I16" s="4">
        <v>1100</v>
      </c>
      <c r="J16" s="4">
        <v>1400</v>
      </c>
      <c r="K16" s="4">
        <v>3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0</v>
      </c>
      <c r="Y16" s="4">
        <v>0</v>
      </c>
      <c r="Z16" s="4">
        <v>1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15750</v>
      </c>
    </row>
    <row r="17" spans="6:36" x14ac:dyDescent="0.25">
      <c r="F17" s="4">
        <v>25</v>
      </c>
      <c r="G17" s="4">
        <v>97</v>
      </c>
      <c r="H17" s="4">
        <v>85</v>
      </c>
      <c r="I17" s="4">
        <v>1100</v>
      </c>
      <c r="J17" s="4">
        <v>1400</v>
      </c>
      <c r="K17" s="4">
        <v>3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1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15950</v>
      </c>
    </row>
    <row r="18" spans="6:36" x14ac:dyDescent="0.25">
      <c r="F18" s="4">
        <v>23</v>
      </c>
      <c r="G18" s="4">
        <v>97</v>
      </c>
      <c r="H18" s="4">
        <v>85</v>
      </c>
      <c r="I18" s="4">
        <v>1100</v>
      </c>
      <c r="J18" s="4">
        <v>1400</v>
      </c>
      <c r="K18" s="4">
        <v>3</v>
      </c>
      <c r="L18" s="4">
        <v>1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1</v>
      </c>
      <c r="W18" s="4">
        <v>1</v>
      </c>
      <c r="X18" s="4">
        <v>0</v>
      </c>
      <c r="Y18" s="4">
        <v>0</v>
      </c>
      <c r="Z18" s="4">
        <v>1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1</v>
      </c>
      <c r="AJ18" s="4">
        <v>14950</v>
      </c>
    </row>
    <row r="19" spans="6:36" x14ac:dyDescent="0.25">
      <c r="F19" s="4">
        <v>32</v>
      </c>
      <c r="G19" s="4">
        <v>97</v>
      </c>
      <c r="H19" s="4">
        <v>85</v>
      </c>
      <c r="I19" s="4">
        <v>1100</v>
      </c>
      <c r="J19" s="4">
        <v>1400</v>
      </c>
      <c r="K19" s="4">
        <v>3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1</v>
      </c>
      <c r="R19" s="4">
        <v>0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0</v>
      </c>
      <c r="Y19" s="4">
        <v>0</v>
      </c>
      <c r="Z19" s="4">
        <v>1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1</v>
      </c>
      <c r="AJ19" s="4">
        <v>15750</v>
      </c>
    </row>
    <row r="20" spans="6:36" x14ac:dyDescent="0.25">
      <c r="F20" s="4">
        <v>27</v>
      </c>
      <c r="G20" s="4">
        <v>97</v>
      </c>
      <c r="H20" s="4">
        <v>85</v>
      </c>
      <c r="I20" s="4">
        <v>1100</v>
      </c>
      <c r="J20" s="4">
        <v>1400</v>
      </c>
      <c r="K20" s="4">
        <v>3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1</v>
      </c>
      <c r="AJ20" s="4">
        <v>14750</v>
      </c>
    </row>
    <row r="21" spans="6:36" x14ac:dyDescent="0.25">
      <c r="F21" s="4">
        <v>22</v>
      </c>
      <c r="G21" s="4">
        <v>97</v>
      </c>
      <c r="H21" s="4">
        <v>85</v>
      </c>
      <c r="I21" s="4">
        <v>1100</v>
      </c>
      <c r="J21" s="4">
        <v>1400</v>
      </c>
      <c r="K21" s="4">
        <v>3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0</v>
      </c>
      <c r="AI21" s="4">
        <v>1</v>
      </c>
      <c r="AJ21" s="4">
        <v>13950</v>
      </c>
    </row>
    <row r="22" spans="6:36" x14ac:dyDescent="0.25">
      <c r="F22" s="4">
        <v>27</v>
      </c>
      <c r="G22" s="4">
        <v>97</v>
      </c>
      <c r="H22" s="4">
        <v>85</v>
      </c>
      <c r="I22" s="4">
        <v>1100</v>
      </c>
      <c r="J22" s="4">
        <v>1400</v>
      </c>
      <c r="K22" s="4">
        <v>3</v>
      </c>
      <c r="L22" s="4">
        <v>1</v>
      </c>
      <c r="M22" s="4">
        <v>0</v>
      </c>
      <c r="N22" s="4">
        <v>1</v>
      </c>
      <c r="O22" s="4">
        <v>1</v>
      </c>
      <c r="P22" s="4">
        <v>1</v>
      </c>
      <c r="Q22" s="4">
        <v>1</v>
      </c>
      <c r="R22" s="4">
        <v>0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0</v>
      </c>
      <c r="Y22" s="4">
        <v>0</v>
      </c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1</v>
      </c>
      <c r="AJ22" s="4">
        <v>16750</v>
      </c>
    </row>
    <row r="23" spans="6:36" x14ac:dyDescent="0.25">
      <c r="F23" s="4">
        <v>27</v>
      </c>
      <c r="G23" s="4">
        <v>90</v>
      </c>
      <c r="H23" s="4">
        <v>234</v>
      </c>
      <c r="I23" s="4">
        <v>1255</v>
      </c>
      <c r="J23" s="4">
        <v>2000</v>
      </c>
      <c r="K23" s="4">
        <v>3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1</v>
      </c>
      <c r="R23" s="4">
        <v>0</v>
      </c>
      <c r="S23" s="4">
        <v>1</v>
      </c>
      <c r="T23" s="4">
        <v>0</v>
      </c>
      <c r="U23" s="4">
        <v>1</v>
      </c>
      <c r="V23" s="4">
        <v>1</v>
      </c>
      <c r="W23" s="4">
        <v>1</v>
      </c>
      <c r="X23" s="4">
        <v>0</v>
      </c>
      <c r="Y23" s="4">
        <v>0</v>
      </c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1</v>
      </c>
      <c r="AJ23" s="4">
        <v>16950</v>
      </c>
    </row>
    <row r="24" spans="6:36" x14ac:dyDescent="0.25">
      <c r="F24" s="4">
        <v>22</v>
      </c>
      <c r="G24" s="4">
        <v>90</v>
      </c>
      <c r="H24" s="4">
        <v>234</v>
      </c>
      <c r="I24" s="4">
        <v>1255</v>
      </c>
      <c r="J24" s="4">
        <v>2000</v>
      </c>
      <c r="K24" s="4">
        <v>3</v>
      </c>
      <c r="L24" s="4">
        <v>0</v>
      </c>
      <c r="M24" s="4">
        <v>0</v>
      </c>
      <c r="N24" s="4">
        <v>1</v>
      </c>
      <c r="O24" s="4">
        <v>1</v>
      </c>
      <c r="P24" s="4">
        <v>1</v>
      </c>
      <c r="Q24" s="4">
        <v>1</v>
      </c>
      <c r="R24" s="4">
        <v>0</v>
      </c>
      <c r="S24" s="4">
        <v>1</v>
      </c>
      <c r="T24" s="4">
        <v>0</v>
      </c>
      <c r="U24" s="4">
        <v>1</v>
      </c>
      <c r="V24" s="4">
        <v>1</v>
      </c>
      <c r="W24" s="4">
        <v>1</v>
      </c>
      <c r="X24" s="4">
        <v>0</v>
      </c>
      <c r="Y24" s="4">
        <v>0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16950</v>
      </c>
    </row>
    <row r="25" spans="6:36" x14ac:dyDescent="0.25">
      <c r="F25" s="4">
        <v>22</v>
      </c>
      <c r="G25" s="4">
        <v>97</v>
      </c>
      <c r="H25" s="4">
        <v>85</v>
      </c>
      <c r="I25" s="4">
        <v>1110</v>
      </c>
      <c r="J25" s="4">
        <v>1400</v>
      </c>
      <c r="K25" s="4">
        <v>3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1</v>
      </c>
      <c r="R25" s="4">
        <v>0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1</v>
      </c>
      <c r="AH25" s="4">
        <v>0</v>
      </c>
      <c r="AI25" s="4">
        <v>1</v>
      </c>
      <c r="AJ25" s="4">
        <v>15800</v>
      </c>
    </row>
    <row r="26" spans="6:36" x14ac:dyDescent="0.25">
      <c r="F26" s="4">
        <v>22</v>
      </c>
      <c r="G26" s="4">
        <v>90</v>
      </c>
      <c r="H26" s="4">
        <v>234</v>
      </c>
      <c r="I26" s="4">
        <v>1255</v>
      </c>
      <c r="J26" s="4">
        <v>2000</v>
      </c>
      <c r="K26" s="4">
        <v>3</v>
      </c>
      <c r="L26" s="4">
        <v>1</v>
      </c>
      <c r="M26" s="4">
        <v>0</v>
      </c>
      <c r="N26" s="4">
        <v>1</v>
      </c>
      <c r="O26" s="4">
        <v>1</v>
      </c>
      <c r="P26" s="4">
        <v>1</v>
      </c>
      <c r="Q26" s="4">
        <v>1</v>
      </c>
      <c r="R26" s="4">
        <v>0</v>
      </c>
      <c r="S26" s="4">
        <v>1</v>
      </c>
      <c r="T26" s="4">
        <v>0</v>
      </c>
      <c r="U26" s="4">
        <v>1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1</v>
      </c>
      <c r="AJ26" s="4">
        <v>17950</v>
      </c>
    </row>
    <row r="27" spans="6:36" x14ac:dyDescent="0.25">
      <c r="F27" s="4">
        <v>22</v>
      </c>
      <c r="G27" s="4">
        <v>90</v>
      </c>
      <c r="H27" s="4">
        <v>234</v>
      </c>
      <c r="I27" s="4">
        <v>1255</v>
      </c>
      <c r="J27" s="4">
        <v>2000</v>
      </c>
      <c r="K27" s="4">
        <v>3</v>
      </c>
      <c r="L27" s="4">
        <v>1</v>
      </c>
      <c r="M27" s="4">
        <v>0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17950</v>
      </c>
    </row>
    <row r="28" spans="6:36" x14ac:dyDescent="0.25">
      <c r="F28" s="4">
        <v>26</v>
      </c>
      <c r="G28" s="4">
        <v>110</v>
      </c>
      <c r="H28" s="4">
        <v>100</v>
      </c>
      <c r="I28" s="4">
        <v>1180</v>
      </c>
      <c r="J28" s="4">
        <v>1600</v>
      </c>
      <c r="K28" s="4">
        <v>3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0</v>
      </c>
      <c r="Y28" s="4">
        <v>1</v>
      </c>
      <c r="Z28" s="4">
        <v>1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1</v>
      </c>
      <c r="AJ28" s="4">
        <v>20500</v>
      </c>
    </row>
    <row r="29" spans="6:36" x14ac:dyDescent="0.25">
      <c r="F29" s="4">
        <v>25</v>
      </c>
      <c r="G29" s="4">
        <v>110</v>
      </c>
      <c r="H29" s="4">
        <v>100</v>
      </c>
      <c r="I29" s="4">
        <v>1165</v>
      </c>
      <c r="J29" s="4">
        <v>1600</v>
      </c>
      <c r="K29" s="4">
        <v>3</v>
      </c>
      <c r="L29" s="4">
        <v>0</v>
      </c>
      <c r="M29" s="4">
        <v>1</v>
      </c>
      <c r="N29" s="4">
        <v>0</v>
      </c>
      <c r="O29" s="4">
        <v>1</v>
      </c>
      <c r="P29" s="4">
        <v>1</v>
      </c>
      <c r="Q29" s="4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1</v>
      </c>
      <c r="AJ29" s="4">
        <v>15500</v>
      </c>
    </row>
    <row r="30" spans="6:36" x14ac:dyDescent="0.25">
      <c r="F30" s="4">
        <v>28</v>
      </c>
      <c r="G30" s="4">
        <v>97</v>
      </c>
      <c r="H30" s="4">
        <v>85</v>
      </c>
      <c r="I30" s="4">
        <v>1110</v>
      </c>
      <c r="J30" s="4">
        <v>1400</v>
      </c>
      <c r="K30" s="4">
        <v>3</v>
      </c>
      <c r="L30" s="4">
        <v>0</v>
      </c>
      <c r="M30" s="4">
        <v>0</v>
      </c>
      <c r="N30" s="4">
        <v>0</v>
      </c>
      <c r="O30" s="4">
        <v>1</v>
      </c>
      <c r="P30" s="4">
        <v>1</v>
      </c>
      <c r="Q30" s="4">
        <v>1</v>
      </c>
      <c r="R30" s="4">
        <v>0</v>
      </c>
      <c r="S30" s="4">
        <v>1</v>
      </c>
      <c r="T30" s="4">
        <v>0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1</v>
      </c>
      <c r="AJ30" s="4">
        <v>15250</v>
      </c>
    </row>
    <row r="31" spans="6:36" x14ac:dyDescent="0.25">
      <c r="F31" s="4">
        <v>26</v>
      </c>
      <c r="G31" s="4">
        <v>97</v>
      </c>
      <c r="H31" s="4">
        <v>85</v>
      </c>
      <c r="I31" s="4">
        <v>1110</v>
      </c>
      <c r="J31" s="4">
        <v>1400</v>
      </c>
      <c r="K31" s="4">
        <v>3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1</v>
      </c>
      <c r="R31" s="4">
        <v>0</v>
      </c>
      <c r="S31" s="4">
        <v>1</v>
      </c>
      <c r="T31" s="4">
        <v>0</v>
      </c>
      <c r="U31" s="4">
        <v>1</v>
      </c>
      <c r="V31" s="4">
        <v>1</v>
      </c>
      <c r="W31" s="4">
        <v>1</v>
      </c>
      <c r="X31" s="4">
        <v>0</v>
      </c>
      <c r="Y31" s="4">
        <v>0</v>
      </c>
      <c r="Z31" s="4">
        <v>1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1</v>
      </c>
      <c r="AJ31" s="4">
        <v>15250</v>
      </c>
    </row>
    <row r="32" spans="6:36" x14ac:dyDescent="0.25">
      <c r="F32" s="4">
        <v>22</v>
      </c>
      <c r="G32" s="4">
        <v>97</v>
      </c>
      <c r="H32" s="4">
        <v>85</v>
      </c>
      <c r="I32" s="4">
        <v>1110</v>
      </c>
      <c r="J32" s="4">
        <v>1400</v>
      </c>
      <c r="K32" s="4">
        <v>3</v>
      </c>
      <c r="L32" s="4">
        <v>1</v>
      </c>
      <c r="M32" s="4">
        <v>0</v>
      </c>
      <c r="N32" s="4">
        <v>0</v>
      </c>
      <c r="O32" s="4">
        <v>1</v>
      </c>
      <c r="P32" s="4">
        <v>1</v>
      </c>
      <c r="Q32" s="4">
        <v>1</v>
      </c>
      <c r="R32" s="4">
        <v>0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0</v>
      </c>
      <c r="Y32" s="4">
        <v>0</v>
      </c>
      <c r="Z32" s="4">
        <v>1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</v>
      </c>
      <c r="AJ32" s="4">
        <v>14950</v>
      </c>
    </row>
    <row r="33" spans="6:36" x14ac:dyDescent="0.25">
      <c r="F33" s="4">
        <v>31</v>
      </c>
      <c r="G33" s="4">
        <v>110</v>
      </c>
      <c r="H33" s="4">
        <v>85</v>
      </c>
      <c r="I33" s="4">
        <v>1130</v>
      </c>
      <c r="J33" s="4">
        <v>1600</v>
      </c>
      <c r="K33" s="4">
        <v>3</v>
      </c>
      <c r="L33" s="4">
        <v>1</v>
      </c>
      <c r="M33" s="4">
        <v>0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0</v>
      </c>
      <c r="U33" s="4">
        <v>1</v>
      </c>
      <c r="V33" s="4">
        <v>1</v>
      </c>
      <c r="W33" s="4">
        <v>1</v>
      </c>
      <c r="X33" s="4">
        <v>0</v>
      </c>
      <c r="Y33" s="4">
        <v>1</v>
      </c>
      <c r="Z33" s="4">
        <v>1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1</v>
      </c>
      <c r="AJ33" s="4">
        <v>18750</v>
      </c>
    </row>
    <row r="34" spans="6:36" x14ac:dyDescent="0.25">
      <c r="F34" s="4">
        <v>30</v>
      </c>
      <c r="G34" s="4">
        <v>110</v>
      </c>
      <c r="H34" s="4">
        <v>85</v>
      </c>
      <c r="I34" s="4">
        <v>1130</v>
      </c>
      <c r="J34" s="4">
        <v>1600</v>
      </c>
      <c r="K34" s="4">
        <v>3</v>
      </c>
      <c r="L34" s="4">
        <v>1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0</v>
      </c>
      <c r="U34" s="4">
        <v>1</v>
      </c>
      <c r="V34" s="4">
        <v>1</v>
      </c>
      <c r="W34" s="4">
        <v>1</v>
      </c>
      <c r="X34" s="4">
        <v>0</v>
      </c>
      <c r="Y34" s="4">
        <v>1</v>
      </c>
      <c r="Z34" s="4">
        <v>1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1</v>
      </c>
      <c r="AJ34" s="4">
        <v>17950</v>
      </c>
    </row>
    <row r="35" spans="6:36" x14ac:dyDescent="0.25">
      <c r="F35" s="4">
        <v>27</v>
      </c>
      <c r="G35" s="4">
        <v>97</v>
      </c>
      <c r="H35" s="4">
        <v>85</v>
      </c>
      <c r="I35" s="4">
        <v>1110</v>
      </c>
      <c r="J35" s="4">
        <v>1400</v>
      </c>
      <c r="K35" s="4">
        <v>3</v>
      </c>
      <c r="L35" s="4">
        <v>1</v>
      </c>
      <c r="M35" s="4">
        <v>0</v>
      </c>
      <c r="N35" s="4">
        <v>0</v>
      </c>
      <c r="O35" s="4">
        <v>1</v>
      </c>
      <c r="P35" s="4">
        <v>1</v>
      </c>
      <c r="Q35" s="4">
        <v>1</v>
      </c>
      <c r="R35" s="4">
        <v>0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0</v>
      </c>
      <c r="Y35" s="4">
        <v>0</v>
      </c>
      <c r="Z35" s="4">
        <v>1</v>
      </c>
      <c r="AA35" s="4">
        <v>1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</v>
      </c>
      <c r="AJ35" s="4">
        <v>17950</v>
      </c>
    </row>
    <row r="36" spans="6:36" x14ac:dyDescent="0.25">
      <c r="F36" s="4">
        <v>25</v>
      </c>
      <c r="G36" s="4">
        <v>97</v>
      </c>
      <c r="H36" s="4">
        <v>85</v>
      </c>
      <c r="I36" s="4">
        <v>1110</v>
      </c>
      <c r="J36" s="4">
        <v>1400</v>
      </c>
      <c r="K36" s="4">
        <v>3</v>
      </c>
      <c r="L36" s="4">
        <v>1</v>
      </c>
      <c r="M36" s="4">
        <v>0</v>
      </c>
      <c r="N36" s="4">
        <v>1</v>
      </c>
      <c r="O36" s="4">
        <v>1</v>
      </c>
      <c r="P36" s="4">
        <v>1</v>
      </c>
      <c r="Q36" s="4">
        <v>0</v>
      </c>
      <c r="R36" s="4">
        <v>0</v>
      </c>
      <c r="S36" s="4">
        <v>1</v>
      </c>
      <c r="T36" s="4">
        <v>1</v>
      </c>
      <c r="U36" s="4">
        <v>0</v>
      </c>
      <c r="V36" s="4">
        <v>1</v>
      </c>
      <c r="W36" s="4">
        <v>1</v>
      </c>
      <c r="X36" s="4">
        <v>0</v>
      </c>
      <c r="Y36" s="4">
        <v>0</v>
      </c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</v>
      </c>
      <c r="AJ36" s="4">
        <v>15950</v>
      </c>
    </row>
    <row r="37" spans="6:36" x14ac:dyDescent="0.25">
      <c r="F37" s="4">
        <v>32</v>
      </c>
      <c r="G37" s="4">
        <v>97</v>
      </c>
      <c r="H37" s="4">
        <v>85</v>
      </c>
      <c r="I37" s="4">
        <v>1060</v>
      </c>
      <c r="J37" s="4">
        <v>1400</v>
      </c>
      <c r="K37" s="4">
        <v>3</v>
      </c>
      <c r="L37" s="4">
        <v>1</v>
      </c>
      <c r="M37" s="4">
        <v>0</v>
      </c>
      <c r="N37" s="4">
        <v>1</v>
      </c>
      <c r="O37" s="4">
        <v>1</v>
      </c>
      <c r="P37" s="4">
        <v>1</v>
      </c>
      <c r="Q37" s="4">
        <v>1</v>
      </c>
      <c r="R37" s="4">
        <v>0</v>
      </c>
      <c r="S37" s="4">
        <v>1</v>
      </c>
      <c r="T37" s="4">
        <v>1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12995</v>
      </c>
    </row>
    <row r="38" spans="6:36" x14ac:dyDescent="0.25">
      <c r="F38" s="4">
        <v>28</v>
      </c>
      <c r="G38" s="4">
        <v>110</v>
      </c>
      <c r="H38" s="4">
        <v>85</v>
      </c>
      <c r="I38" s="4">
        <v>1130</v>
      </c>
      <c r="J38" s="4">
        <v>1598</v>
      </c>
      <c r="K38" s="4">
        <v>3</v>
      </c>
      <c r="L38" s="4">
        <v>1</v>
      </c>
      <c r="M38" s="4">
        <v>0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0</v>
      </c>
      <c r="T38" s="4">
        <v>1</v>
      </c>
      <c r="U38" s="4">
        <v>1</v>
      </c>
      <c r="V38" s="4">
        <v>1</v>
      </c>
      <c r="W38" s="4">
        <v>1</v>
      </c>
      <c r="X38" s="4">
        <v>0</v>
      </c>
      <c r="Y38" s="4">
        <v>1</v>
      </c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18950</v>
      </c>
    </row>
    <row r="39" spans="6:36" x14ac:dyDescent="0.25">
      <c r="F39" s="4">
        <v>28</v>
      </c>
      <c r="G39" s="4">
        <v>110</v>
      </c>
      <c r="H39" s="4">
        <v>85</v>
      </c>
      <c r="I39" s="4">
        <v>1130</v>
      </c>
      <c r="J39" s="4">
        <v>1600</v>
      </c>
      <c r="K39" s="4">
        <v>3</v>
      </c>
      <c r="L39" s="4">
        <v>0</v>
      </c>
      <c r="M39" s="4">
        <v>0</v>
      </c>
      <c r="N39" s="4">
        <v>1</v>
      </c>
      <c r="O39" s="4">
        <v>0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1</v>
      </c>
      <c r="V39" s="4">
        <v>1</v>
      </c>
      <c r="W39" s="4">
        <v>1</v>
      </c>
      <c r="X39" s="4">
        <v>0</v>
      </c>
      <c r="Y39" s="4">
        <v>1</v>
      </c>
      <c r="Z39" s="4">
        <v>0</v>
      </c>
      <c r="AA39" s="4">
        <v>1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</v>
      </c>
      <c r="AJ39" s="4">
        <v>19950</v>
      </c>
    </row>
    <row r="40" spans="6:36" x14ac:dyDescent="0.25">
      <c r="F40" s="4">
        <v>23</v>
      </c>
      <c r="G40" s="4">
        <v>110</v>
      </c>
      <c r="H40" s="4">
        <v>85</v>
      </c>
      <c r="I40" s="4">
        <v>1115</v>
      </c>
      <c r="J40" s="4">
        <v>1600</v>
      </c>
      <c r="K40" s="4">
        <v>3</v>
      </c>
      <c r="L40" s="4">
        <v>1</v>
      </c>
      <c r="M40" s="4">
        <v>0</v>
      </c>
      <c r="N40" s="4">
        <v>1</v>
      </c>
      <c r="O40" s="4">
        <v>1</v>
      </c>
      <c r="P40" s="4">
        <v>1</v>
      </c>
      <c r="Q40" s="4">
        <v>1</v>
      </c>
      <c r="R40" s="4">
        <v>0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0</v>
      </c>
      <c r="Y40" s="4">
        <v>0</v>
      </c>
      <c r="Z40" s="4">
        <v>1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16950</v>
      </c>
    </row>
    <row r="41" spans="6:36" x14ac:dyDescent="0.25">
      <c r="F41" s="4">
        <v>31</v>
      </c>
      <c r="G41" s="4">
        <v>110</v>
      </c>
      <c r="H41" s="4">
        <v>85</v>
      </c>
      <c r="I41" s="4">
        <v>1130</v>
      </c>
      <c r="J41" s="4">
        <v>1600</v>
      </c>
      <c r="K41" s="4">
        <v>3</v>
      </c>
      <c r="L41" s="4">
        <v>1</v>
      </c>
      <c r="M41" s="4">
        <v>0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0</v>
      </c>
      <c r="Y41" s="4">
        <v>1</v>
      </c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18750</v>
      </c>
    </row>
    <row r="42" spans="6:36" x14ac:dyDescent="0.25">
      <c r="F42" s="4">
        <v>27</v>
      </c>
      <c r="G42" s="4">
        <v>110</v>
      </c>
      <c r="H42" s="4">
        <v>85</v>
      </c>
      <c r="I42" s="4">
        <v>1115</v>
      </c>
      <c r="J42" s="4">
        <v>1600</v>
      </c>
      <c r="K42" s="4">
        <v>3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0</v>
      </c>
      <c r="R42" s="4">
        <v>0</v>
      </c>
      <c r="S42" s="4">
        <v>1</v>
      </c>
      <c r="T42" s="4">
        <v>0</v>
      </c>
      <c r="U42" s="4">
        <v>1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1</v>
      </c>
      <c r="AB42" s="4">
        <v>0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18450</v>
      </c>
    </row>
    <row r="43" spans="6:36" x14ac:dyDescent="0.25">
      <c r="F43" s="4">
        <v>29</v>
      </c>
      <c r="G43" s="4">
        <v>110</v>
      </c>
      <c r="H43" s="4">
        <v>85</v>
      </c>
      <c r="I43" s="4">
        <v>1115</v>
      </c>
      <c r="J43" s="4">
        <v>1600</v>
      </c>
      <c r="K43" s="4">
        <v>3</v>
      </c>
      <c r="L43" s="4">
        <v>1</v>
      </c>
      <c r="M43" s="4">
        <v>0</v>
      </c>
      <c r="N43" s="4">
        <v>1</v>
      </c>
      <c r="O43" s="4">
        <v>1</v>
      </c>
      <c r="P43" s="4">
        <v>1</v>
      </c>
      <c r="Q43" s="4">
        <v>1</v>
      </c>
      <c r="R43" s="4">
        <v>0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</v>
      </c>
      <c r="AJ43" s="4">
        <v>17250</v>
      </c>
    </row>
    <row r="44" spans="6:36" x14ac:dyDescent="0.25">
      <c r="F44" s="4">
        <v>25</v>
      </c>
      <c r="G44" s="4">
        <v>97</v>
      </c>
      <c r="H44" s="4">
        <v>85</v>
      </c>
      <c r="I44" s="4">
        <v>1110</v>
      </c>
      <c r="J44" s="4">
        <v>1400</v>
      </c>
      <c r="K44" s="4">
        <v>3</v>
      </c>
      <c r="L44" s="4">
        <v>1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0</v>
      </c>
      <c r="Z44" s="4">
        <v>1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1</v>
      </c>
      <c r="AJ44" s="4">
        <v>15450</v>
      </c>
    </row>
    <row r="45" spans="6:36" x14ac:dyDescent="0.25">
      <c r="F45" s="4">
        <v>25</v>
      </c>
      <c r="G45" s="4">
        <v>97</v>
      </c>
      <c r="H45" s="4">
        <v>85</v>
      </c>
      <c r="I45" s="4">
        <v>1110</v>
      </c>
      <c r="J45" s="4">
        <v>1400</v>
      </c>
      <c r="K45" s="4">
        <v>3</v>
      </c>
      <c r="L45" s="4">
        <v>1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  <c r="R45" s="4">
        <v>0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0</v>
      </c>
      <c r="Y45" s="4">
        <v>0</v>
      </c>
      <c r="Z45" s="4">
        <v>1</v>
      </c>
      <c r="AA45" s="4">
        <v>1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16650</v>
      </c>
    </row>
    <row r="46" spans="6:36" x14ac:dyDescent="0.25">
      <c r="F46" s="4">
        <v>20</v>
      </c>
      <c r="G46" s="4">
        <v>90</v>
      </c>
      <c r="H46" s="4">
        <v>210</v>
      </c>
      <c r="I46" s="4">
        <v>1245</v>
      </c>
      <c r="J46" s="4">
        <v>2000</v>
      </c>
      <c r="K46" s="4">
        <v>3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1</v>
      </c>
      <c r="R46" s="4">
        <v>0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0</v>
      </c>
      <c r="Y46" s="4">
        <v>0</v>
      </c>
      <c r="Z46" s="4">
        <v>1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1</v>
      </c>
      <c r="AJ46" s="4">
        <v>17950</v>
      </c>
    </row>
    <row r="47" spans="6:36" x14ac:dyDescent="0.25">
      <c r="F47" s="4">
        <v>19</v>
      </c>
      <c r="G47" s="4">
        <v>110</v>
      </c>
      <c r="H47" s="4">
        <v>234</v>
      </c>
      <c r="I47" s="4">
        <v>1265</v>
      </c>
      <c r="J47" s="4">
        <v>2000</v>
      </c>
      <c r="K47" s="4">
        <v>3</v>
      </c>
      <c r="L47" s="4">
        <v>1</v>
      </c>
      <c r="M47" s="4">
        <v>0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0</v>
      </c>
      <c r="Y47" s="4">
        <v>0</v>
      </c>
      <c r="Z47" s="4">
        <v>1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</v>
      </c>
      <c r="AJ47" s="4">
        <v>21950</v>
      </c>
    </row>
    <row r="48" spans="6:36" x14ac:dyDescent="0.25">
      <c r="F48" s="4">
        <v>16</v>
      </c>
      <c r="G48" s="4">
        <v>90</v>
      </c>
      <c r="H48" s="4">
        <v>234</v>
      </c>
      <c r="I48" s="4">
        <v>1260</v>
      </c>
      <c r="J48" s="4">
        <v>1995</v>
      </c>
      <c r="K48" s="4">
        <v>3</v>
      </c>
      <c r="L48" s="4">
        <v>1</v>
      </c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1</v>
      </c>
      <c r="S48" s="4">
        <v>0</v>
      </c>
      <c r="T48" s="4">
        <v>1</v>
      </c>
      <c r="U48" s="4">
        <v>1</v>
      </c>
      <c r="V48" s="4">
        <v>1</v>
      </c>
      <c r="W48" s="4">
        <v>1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1</v>
      </c>
      <c r="AJ48" s="4">
        <v>19950</v>
      </c>
    </row>
    <row r="49" spans="6:36" x14ac:dyDescent="0.25">
      <c r="F49" s="4">
        <v>20</v>
      </c>
      <c r="G49" s="4">
        <v>110</v>
      </c>
      <c r="H49" s="4">
        <v>85</v>
      </c>
      <c r="I49" s="4">
        <v>1120</v>
      </c>
      <c r="J49" s="4">
        <v>1600</v>
      </c>
      <c r="K49" s="4">
        <v>20</v>
      </c>
      <c r="L49" s="4">
        <v>0</v>
      </c>
      <c r="M49" s="4">
        <v>0</v>
      </c>
      <c r="N49" s="4">
        <v>0</v>
      </c>
      <c r="O49" s="4">
        <v>1</v>
      </c>
      <c r="P49" s="4">
        <v>1</v>
      </c>
      <c r="Q49" s="4">
        <v>1</v>
      </c>
      <c r="R49" s="4">
        <v>0</v>
      </c>
      <c r="S49" s="4">
        <v>0</v>
      </c>
      <c r="T49" s="4">
        <v>0</v>
      </c>
      <c r="U49" s="4">
        <v>1</v>
      </c>
      <c r="V49" s="4">
        <v>1</v>
      </c>
      <c r="W49" s="4">
        <v>1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1</v>
      </c>
      <c r="AJ49" s="4">
        <v>18900</v>
      </c>
    </row>
    <row r="50" spans="6:36" x14ac:dyDescent="0.25">
      <c r="F50" s="4">
        <v>19</v>
      </c>
      <c r="G50" s="4">
        <v>97</v>
      </c>
      <c r="H50" s="4">
        <v>85</v>
      </c>
      <c r="I50" s="4">
        <v>1100</v>
      </c>
      <c r="J50" s="4">
        <v>1400</v>
      </c>
      <c r="K50" s="4">
        <v>3</v>
      </c>
      <c r="L50" s="4">
        <v>1</v>
      </c>
      <c r="M50" s="4">
        <v>0</v>
      </c>
      <c r="N50" s="4">
        <v>0</v>
      </c>
      <c r="O50" s="4">
        <v>1</v>
      </c>
      <c r="P50" s="4">
        <v>1</v>
      </c>
      <c r="Q50" s="4">
        <v>1</v>
      </c>
      <c r="R50" s="4">
        <v>0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0</v>
      </c>
      <c r="Y50" s="4">
        <v>0</v>
      </c>
      <c r="Z50" s="4">
        <v>1</v>
      </c>
      <c r="AA50" s="4">
        <v>1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1</v>
      </c>
      <c r="AJ50" s="4">
        <v>15950</v>
      </c>
    </row>
    <row r="51" spans="6:36" x14ac:dyDescent="0.25">
      <c r="F51" s="4">
        <v>19</v>
      </c>
      <c r="G51" s="4">
        <v>97</v>
      </c>
      <c r="H51" s="4">
        <v>85</v>
      </c>
      <c r="I51" s="4">
        <v>1100</v>
      </c>
      <c r="J51" s="4">
        <v>1400</v>
      </c>
      <c r="K51" s="4">
        <v>3</v>
      </c>
      <c r="L51" s="4">
        <v>1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0</v>
      </c>
      <c r="Y51" s="4">
        <v>0</v>
      </c>
      <c r="Z51" s="4">
        <v>1</v>
      </c>
      <c r="AA51" s="4">
        <v>1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</v>
      </c>
      <c r="AH51" s="4">
        <v>0</v>
      </c>
      <c r="AI51" s="4">
        <v>1</v>
      </c>
      <c r="AJ51" s="4">
        <v>15950</v>
      </c>
    </row>
    <row r="52" spans="6:36" x14ac:dyDescent="0.25">
      <c r="F52" s="4">
        <v>11</v>
      </c>
      <c r="G52" s="4">
        <v>110</v>
      </c>
      <c r="H52" s="4">
        <v>85</v>
      </c>
      <c r="I52" s="4">
        <v>1120</v>
      </c>
      <c r="J52" s="4">
        <v>1600</v>
      </c>
      <c r="K52" s="4">
        <v>3</v>
      </c>
      <c r="L52" s="4">
        <v>1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0</v>
      </c>
      <c r="U52" s="4">
        <v>1</v>
      </c>
      <c r="V52" s="4">
        <v>1</v>
      </c>
      <c r="W52" s="4">
        <v>1</v>
      </c>
      <c r="X52" s="4">
        <v>0</v>
      </c>
      <c r="Y52" s="4">
        <v>1</v>
      </c>
      <c r="Z52" s="4">
        <v>1</v>
      </c>
      <c r="AA52" s="4">
        <v>1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0</v>
      </c>
      <c r="AI52" s="4">
        <v>1</v>
      </c>
      <c r="AJ52" s="4">
        <v>18750</v>
      </c>
    </row>
    <row r="53" spans="6:36" x14ac:dyDescent="0.25">
      <c r="F53" s="4">
        <v>18</v>
      </c>
      <c r="G53" s="4">
        <v>97</v>
      </c>
      <c r="H53" s="4">
        <v>85</v>
      </c>
      <c r="I53" s="4">
        <v>1100</v>
      </c>
      <c r="J53" s="4">
        <v>1400</v>
      </c>
      <c r="K53" s="4">
        <v>3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0</v>
      </c>
      <c r="Y53" s="4">
        <v>0</v>
      </c>
      <c r="Z53" s="4">
        <v>1</v>
      </c>
      <c r="AA53" s="4">
        <v>1</v>
      </c>
      <c r="AB53" s="4">
        <v>1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1</v>
      </c>
      <c r="AJ53" s="4">
        <v>17450</v>
      </c>
    </row>
    <row r="54" spans="6:36" x14ac:dyDescent="0.25">
      <c r="F54" s="4">
        <v>20</v>
      </c>
      <c r="G54" s="4">
        <v>110</v>
      </c>
      <c r="H54" s="4">
        <v>85</v>
      </c>
      <c r="I54" s="4">
        <v>1120</v>
      </c>
      <c r="J54" s="4">
        <v>1600</v>
      </c>
      <c r="K54" s="4">
        <v>3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0</v>
      </c>
      <c r="U54" s="4">
        <v>1</v>
      </c>
      <c r="V54" s="4">
        <v>1</v>
      </c>
      <c r="W54" s="4">
        <v>1</v>
      </c>
      <c r="X54" s="4">
        <v>0</v>
      </c>
      <c r="Y54" s="4">
        <v>1</v>
      </c>
      <c r="Z54" s="4">
        <v>1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1</v>
      </c>
      <c r="AJ54" s="4">
        <v>18990</v>
      </c>
    </row>
    <row r="55" spans="6:36" x14ac:dyDescent="0.25">
      <c r="F55" s="4">
        <v>11</v>
      </c>
      <c r="G55" s="4">
        <v>110</v>
      </c>
      <c r="H55" s="4">
        <v>100</v>
      </c>
      <c r="I55" s="4">
        <v>1155</v>
      </c>
      <c r="J55" s="4">
        <v>1600</v>
      </c>
      <c r="K55" s="4">
        <v>3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0</v>
      </c>
      <c r="S55" s="4">
        <v>1</v>
      </c>
      <c r="T55" s="4">
        <v>0</v>
      </c>
      <c r="U55" s="4">
        <v>1</v>
      </c>
      <c r="V55" s="4">
        <v>1</v>
      </c>
      <c r="W55" s="4">
        <v>1</v>
      </c>
      <c r="X55" s="4">
        <v>0</v>
      </c>
      <c r="Y55" s="4">
        <v>0</v>
      </c>
      <c r="Z55" s="4">
        <v>1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</v>
      </c>
      <c r="AH55" s="4">
        <v>0</v>
      </c>
      <c r="AI55" s="4">
        <v>1</v>
      </c>
      <c r="AJ55" s="4">
        <v>19450</v>
      </c>
    </row>
    <row r="56" spans="6:36" x14ac:dyDescent="0.25">
      <c r="F56" s="4">
        <v>19</v>
      </c>
      <c r="G56" s="4">
        <v>97</v>
      </c>
      <c r="H56" s="4">
        <v>85</v>
      </c>
      <c r="I56" s="4">
        <v>1100</v>
      </c>
      <c r="J56" s="4">
        <v>1400</v>
      </c>
      <c r="K56" s="4">
        <v>3</v>
      </c>
      <c r="L56" s="4">
        <v>1</v>
      </c>
      <c r="M56" s="4">
        <v>0</v>
      </c>
      <c r="N56" s="4">
        <v>1</v>
      </c>
      <c r="O56" s="4">
        <v>1</v>
      </c>
      <c r="P56" s="4">
        <v>1</v>
      </c>
      <c r="Q56" s="4">
        <v>1</v>
      </c>
      <c r="R56" s="4">
        <v>0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0</v>
      </c>
      <c r="AH56" s="4">
        <v>0</v>
      </c>
      <c r="AI56" s="4">
        <v>1</v>
      </c>
      <c r="AJ56" s="4">
        <v>16950</v>
      </c>
    </row>
    <row r="57" spans="6:36" x14ac:dyDescent="0.25">
      <c r="F57" s="4">
        <v>17</v>
      </c>
      <c r="G57" s="4">
        <v>97</v>
      </c>
      <c r="H57" s="4">
        <v>85</v>
      </c>
      <c r="I57" s="4">
        <v>1100</v>
      </c>
      <c r="J57" s="4">
        <v>1400</v>
      </c>
      <c r="K57" s="4">
        <v>3</v>
      </c>
      <c r="L57" s="4">
        <v>1</v>
      </c>
      <c r="M57" s="4">
        <v>0</v>
      </c>
      <c r="N57" s="4">
        <v>1</v>
      </c>
      <c r="O57" s="4">
        <v>1</v>
      </c>
      <c r="P57" s="4">
        <v>1</v>
      </c>
      <c r="Q57" s="4">
        <v>1</v>
      </c>
      <c r="R57" s="4">
        <v>0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0</v>
      </c>
      <c r="Y57" s="4">
        <v>0</v>
      </c>
      <c r="Z57" s="4">
        <v>1</v>
      </c>
      <c r="AA57" s="4">
        <v>1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1</v>
      </c>
      <c r="AJ57" s="4">
        <v>17450</v>
      </c>
    </row>
    <row r="58" spans="6:36" x14ac:dyDescent="0.25">
      <c r="F58" s="4">
        <v>20</v>
      </c>
      <c r="G58" s="4">
        <v>110</v>
      </c>
      <c r="H58" s="4">
        <v>85</v>
      </c>
      <c r="I58" s="4">
        <v>1105</v>
      </c>
      <c r="J58" s="4">
        <v>1600</v>
      </c>
      <c r="K58" s="4">
        <v>3</v>
      </c>
      <c r="L58" s="4">
        <v>1</v>
      </c>
      <c r="M58" s="4">
        <v>0</v>
      </c>
      <c r="N58" s="4">
        <v>1</v>
      </c>
      <c r="O58" s="4">
        <v>1</v>
      </c>
      <c r="P58" s="4">
        <v>1</v>
      </c>
      <c r="Q58" s="4">
        <v>1</v>
      </c>
      <c r="R58" s="4">
        <v>0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0</v>
      </c>
      <c r="Y58" s="4">
        <v>0</v>
      </c>
      <c r="Z58" s="4">
        <v>1</v>
      </c>
      <c r="AA58" s="4">
        <v>1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1</v>
      </c>
      <c r="AJ58" s="4">
        <v>17950</v>
      </c>
    </row>
    <row r="59" spans="6:36" x14ac:dyDescent="0.25">
      <c r="F59" s="4">
        <v>8</v>
      </c>
      <c r="G59" s="4">
        <v>90</v>
      </c>
      <c r="H59" s="4">
        <v>234</v>
      </c>
      <c r="I59" s="4">
        <v>1280</v>
      </c>
      <c r="J59" s="4">
        <v>2000</v>
      </c>
      <c r="K59" s="4">
        <v>3</v>
      </c>
      <c r="L59" s="4">
        <v>1</v>
      </c>
      <c r="M59" s="4">
        <v>0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0</v>
      </c>
      <c r="U59" s="4">
        <v>1</v>
      </c>
      <c r="V59" s="4">
        <v>1</v>
      </c>
      <c r="W59" s="4">
        <v>1</v>
      </c>
      <c r="X59" s="4">
        <v>0</v>
      </c>
      <c r="Y59" s="4">
        <v>0</v>
      </c>
      <c r="Z59" s="4">
        <v>1</v>
      </c>
      <c r="AA59" s="4">
        <v>1</v>
      </c>
      <c r="AB59" s="4">
        <v>1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</v>
      </c>
      <c r="AJ59" s="4">
        <v>24990</v>
      </c>
    </row>
    <row r="60" spans="6:36" x14ac:dyDescent="0.25">
      <c r="F60" s="4">
        <v>7</v>
      </c>
      <c r="G60" s="4">
        <v>110</v>
      </c>
      <c r="H60" s="4">
        <v>85</v>
      </c>
      <c r="I60" s="4">
        <v>1105</v>
      </c>
      <c r="J60" s="4">
        <v>1600</v>
      </c>
      <c r="K60" s="4">
        <v>3</v>
      </c>
      <c r="L60" s="4">
        <v>1</v>
      </c>
      <c r="M60" s="4">
        <v>0</v>
      </c>
      <c r="N60" s="4">
        <v>0</v>
      </c>
      <c r="O60" s="4">
        <v>1</v>
      </c>
      <c r="P60" s="4">
        <v>1</v>
      </c>
      <c r="Q60" s="4">
        <v>1</v>
      </c>
      <c r="R60" s="4">
        <v>0</v>
      </c>
      <c r="S60" s="4">
        <v>1</v>
      </c>
      <c r="T60" s="4">
        <v>0</v>
      </c>
      <c r="U60" s="4">
        <v>1</v>
      </c>
      <c r="V60" s="4">
        <v>1</v>
      </c>
      <c r="W60" s="4">
        <v>1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17900</v>
      </c>
    </row>
    <row r="61" spans="6:36" x14ac:dyDescent="0.25">
      <c r="F61" s="4">
        <v>20</v>
      </c>
      <c r="G61" s="4">
        <v>90</v>
      </c>
      <c r="H61" s="4">
        <v>234</v>
      </c>
      <c r="I61" s="4">
        <v>1255</v>
      </c>
      <c r="J61" s="4">
        <v>2000</v>
      </c>
      <c r="K61" s="4">
        <v>3</v>
      </c>
      <c r="L61" s="4">
        <v>1</v>
      </c>
      <c r="M61" s="4">
        <v>0</v>
      </c>
      <c r="N61" s="4">
        <v>0</v>
      </c>
      <c r="O61" s="4">
        <v>1</v>
      </c>
      <c r="P61" s="4">
        <v>1</v>
      </c>
      <c r="Q61" s="4">
        <v>1</v>
      </c>
      <c r="R61" s="4">
        <v>0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0</v>
      </c>
      <c r="Y61" s="4">
        <v>0</v>
      </c>
      <c r="Z61" s="4">
        <v>1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0</v>
      </c>
      <c r="AI61" s="4">
        <v>1</v>
      </c>
      <c r="AJ61" s="4">
        <v>19250</v>
      </c>
    </row>
    <row r="62" spans="6:36" x14ac:dyDescent="0.25">
      <c r="F62" s="4">
        <v>13</v>
      </c>
      <c r="G62" s="4">
        <v>110</v>
      </c>
      <c r="H62" s="4">
        <v>85</v>
      </c>
      <c r="I62" s="4">
        <v>1115</v>
      </c>
      <c r="J62" s="4">
        <v>1600</v>
      </c>
      <c r="K62" s="4">
        <v>3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1</v>
      </c>
      <c r="R62" s="4">
        <v>0</v>
      </c>
      <c r="S62" s="4">
        <v>1</v>
      </c>
      <c r="T62" s="4">
        <v>0</v>
      </c>
      <c r="U62" s="4">
        <v>1</v>
      </c>
      <c r="V62" s="4">
        <v>1</v>
      </c>
      <c r="W62" s="4">
        <v>1</v>
      </c>
      <c r="X62" s="4">
        <v>0</v>
      </c>
      <c r="Y62" s="4">
        <v>0</v>
      </c>
      <c r="Z62" s="4">
        <v>1</v>
      </c>
      <c r="AA62" s="4">
        <v>1</v>
      </c>
      <c r="AB62" s="4">
        <v>0</v>
      </c>
      <c r="AC62" s="4">
        <v>0</v>
      </c>
      <c r="AD62" s="4">
        <v>1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18950</v>
      </c>
    </row>
    <row r="63" spans="6:36" x14ac:dyDescent="0.25">
      <c r="F63" s="4">
        <v>20</v>
      </c>
      <c r="G63" s="4">
        <v>110</v>
      </c>
      <c r="H63" s="4">
        <v>19</v>
      </c>
      <c r="I63" s="4">
        <v>1075</v>
      </c>
      <c r="J63" s="4">
        <v>1600</v>
      </c>
      <c r="K63" s="4">
        <v>3</v>
      </c>
      <c r="L63" s="4">
        <v>1</v>
      </c>
      <c r="M63" s="4">
        <v>0</v>
      </c>
      <c r="N63" s="4">
        <v>0</v>
      </c>
      <c r="O63" s="4">
        <v>1</v>
      </c>
      <c r="P63" s="4">
        <v>1</v>
      </c>
      <c r="Q63" s="4">
        <v>1</v>
      </c>
      <c r="R63" s="4">
        <v>0</v>
      </c>
      <c r="S63" s="4">
        <v>0</v>
      </c>
      <c r="T63" s="4">
        <v>0</v>
      </c>
      <c r="U63" s="4">
        <v>1</v>
      </c>
      <c r="V63" s="4">
        <v>1</v>
      </c>
      <c r="W63" s="4">
        <v>1</v>
      </c>
      <c r="X63" s="4">
        <v>1</v>
      </c>
      <c r="Y63" s="4">
        <v>0</v>
      </c>
      <c r="Z63" s="4">
        <v>0</v>
      </c>
      <c r="AA63" s="4">
        <v>0</v>
      </c>
      <c r="AB63" s="4">
        <v>1</v>
      </c>
      <c r="AC63" s="4">
        <v>1</v>
      </c>
      <c r="AD63" s="4">
        <v>0</v>
      </c>
      <c r="AE63" s="4">
        <v>0</v>
      </c>
      <c r="AF63" s="4">
        <v>0</v>
      </c>
      <c r="AG63" s="4">
        <v>1</v>
      </c>
      <c r="AH63" s="4">
        <v>0</v>
      </c>
      <c r="AI63" s="4">
        <v>1</v>
      </c>
      <c r="AJ63" s="4">
        <v>15950</v>
      </c>
    </row>
    <row r="64" spans="6:36" x14ac:dyDescent="0.25">
      <c r="F64" s="4">
        <v>20</v>
      </c>
      <c r="G64" s="4">
        <v>97</v>
      </c>
      <c r="H64" s="4">
        <v>85</v>
      </c>
      <c r="I64" s="4">
        <v>1110</v>
      </c>
      <c r="J64" s="4">
        <v>1400</v>
      </c>
      <c r="K64" s="4">
        <v>3</v>
      </c>
      <c r="L64" s="4">
        <v>1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0</v>
      </c>
      <c r="Y64" s="4">
        <v>0</v>
      </c>
      <c r="Z64" s="4">
        <v>1</v>
      </c>
      <c r="AA64" s="4">
        <v>1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1</v>
      </c>
      <c r="AJ64" s="4">
        <v>16500</v>
      </c>
    </row>
    <row r="65" spans="6:36" x14ac:dyDescent="0.25">
      <c r="F65" s="4">
        <v>17</v>
      </c>
      <c r="G65" s="4">
        <v>97</v>
      </c>
      <c r="H65" s="4">
        <v>85</v>
      </c>
      <c r="I65" s="4">
        <v>1135</v>
      </c>
      <c r="J65" s="4">
        <v>1400</v>
      </c>
      <c r="K65" s="4">
        <v>3</v>
      </c>
      <c r="L65" s="4">
        <v>1</v>
      </c>
      <c r="M65" s="4">
        <v>0</v>
      </c>
      <c r="N65" s="4">
        <v>0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0</v>
      </c>
      <c r="U65" s="4">
        <v>1</v>
      </c>
      <c r="V65" s="4">
        <v>1</v>
      </c>
      <c r="W65" s="4">
        <v>1</v>
      </c>
      <c r="X65" s="4">
        <v>0</v>
      </c>
      <c r="Y65" s="4">
        <v>1</v>
      </c>
      <c r="Z65" s="4">
        <v>1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0</v>
      </c>
      <c r="AI65" s="4">
        <v>1</v>
      </c>
      <c r="AJ65" s="4">
        <v>17950</v>
      </c>
    </row>
    <row r="66" spans="6:36" x14ac:dyDescent="0.25">
      <c r="F66" s="4">
        <v>13</v>
      </c>
      <c r="G66" s="4">
        <v>110</v>
      </c>
      <c r="H66" s="4">
        <v>19</v>
      </c>
      <c r="I66" s="4">
        <v>1075</v>
      </c>
      <c r="J66" s="4">
        <v>1600</v>
      </c>
      <c r="K66" s="4">
        <v>3</v>
      </c>
      <c r="L66" s="4">
        <v>1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</v>
      </c>
      <c r="AJ66" s="4">
        <v>15850</v>
      </c>
    </row>
    <row r="67" spans="6:36" x14ac:dyDescent="0.25">
      <c r="F67" s="4">
        <v>20</v>
      </c>
      <c r="G67" s="4">
        <v>97</v>
      </c>
      <c r="H67" s="4">
        <v>85</v>
      </c>
      <c r="I67" s="4">
        <v>1110</v>
      </c>
      <c r="J67" s="4">
        <v>1400</v>
      </c>
      <c r="K67" s="4">
        <v>3</v>
      </c>
      <c r="L67" s="4">
        <v>1</v>
      </c>
      <c r="M67" s="4">
        <v>0</v>
      </c>
      <c r="N67" s="4">
        <v>0</v>
      </c>
      <c r="O67" s="4">
        <v>1</v>
      </c>
      <c r="P67" s="4">
        <v>1</v>
      </c>
      <c r="Q67" s="4">
        <v>1</v>
      </c>
      <c r="R67" s="4">
        <v>0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0</v>
      </c>
      <c r="Y67" s="4">
        <v>0</v>
      </c>
      <c r="Z67" s="4">
        <v>1</v>
      </c>
      <c r="AA67" s="4">
        <v>1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1</v>
      </c>
      <c r="AJ67" s="4">
        <v>16250</v>
      </c>
    </row>
    <row r="68" spans="6:36" x14ac:dyDescent="0.25">
      <c r="F68" s="4">
        <v>19</v>
      </c>
      <c r="G68" s="4">
        <v>97</v>
      </c>
      <c r="H68" s="4">
        <v>85</v>
      </c>
      <c r="I68" s="4">
        <v>1110</v>
      </c>
      <c r="J68" s="4">
        <v>1400</v>
      </c>
      <c r="K68" s="4">
        <v>3</v>
      </c>
      <c r="L68" s="4">
        <v>1</v>
      </c>
      <c r="M68" s="4">
        <v>0</v>
      </c>
      <c r="N68" s="4">
        <v>0</v>
      </c>
      <c r="O68" s="4">
        <v>1</v>
      </c>
      <c r="P68" s="4">
        <v>1</v>
      </c>
      <c r="Q68" s="4">
        <v>1</v>
      </c>
      <c r="R68" s="4">
        <v>0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0</v>
      </c>
      <c r="Y68" s="4">
        <v>0</v>
      </c>
      <c r="Z68" s="4">
        <v>1</v>
      </c>
      <c r="AA68" s="4">
        <v>1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</v>
      </c>
      <c r="AH68" s="4">
        <v>0</v>
      </c>
      <c r="AI68" s="4">
        <v>1</v>
      </c>
      <c r="AJ68" s="4">
        <v>16250</v>
      </c>
    </row>
    <row r="69" spans="6:36" x14ac:dyDescent="0.25">
      <c r="F69" s="4">
        <v>13</v>
      </c>
      <c r="G69" s="4">
        <v>110</v>
      </c>
      <c r="H69" s="4">
        <v>19</v>
      </c>
      <c r="I69" s="4">
        <v>1105</v>
      </c>
      <c r="J69" s="4">
        <v>1600</v>
      </c>
      <c r="K69" s="4">
        <v>24</v>
      </c>
      <c r="L69" s="4">
        <v>1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0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</v>
      </c>
      <c r="AJ69" s="4">
        <v>15950</v>
      </c>
    </row>
    <row r="70" spans="6:36" x14ac:dyDescent="0.25">
      <c r="F70" s="4">
        <v>20</v>
      </c>
      <c r="G70" s="4">
        <v>97</v>
      </c>
      <c r="H70" s="4">
        <v>85</v>
      </c>
      <c r="I70" s="4">
        <v>1110</v>
      </c>
      <c r="J70" s="4">
        <v>1400</v>
      </c>
      <c r="K70" s="4">
        <v>3</v>
      </c>
      <c r="L70" s="4">
        <v>0</v>
      </c>
      <c r="M70" s="4">
        <v>0</v>
      </c>
      <c r="N70" s="4">
        <v>0</v>
      </c>
      <c r="O70" s="4">
        <v>1</v>
      </c>
      <c r="P70" s="4">
        <v>1</v>
      </c>
      <c r="Q70" s="4">
        <v>1</v>
      </c>
      <c r="R70" s="4">
        <v>0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1</v>
      </c>
      <c r="AJ70" s="4">
        <v>16500</v>
      </c>
    </row>
    <row r="71" spans="6:36" x14ac:dyDescent="0.25">
      <c r="F71" s="4">
        <v>19</v>
      </c>
      <c r="G71" s="4">
        <v>97</v>
      </c>
      <c r="H71" s="4">
        <v>85</v>
      </c>
      <c r="I71" s="4">
        <v>1110</v>
      </c>
      <c r="J71" s="4">
        <v>1400</v>
      </c>
      <c r="K71" s="4">
        <v>3</v>
      </c>
      <c r="L71" s="4">
        <v>0</v>
      </c>
      <c r="M71" s="4">
        <v>0</v>
      </c>
      <c r="N71" s="4">
        <v>1</v>
      </c>
      <c r="O71" s="4">
        <v>1</v>
      </c>
      <c r="P71" s="4">
        <v>1</v>
      </c>
      <c r="Q71" s="4">
        <v>1</v>
      </c>
      <c r="R71" s="4">
        <v>0</v>
      </c>
      <c r="S71" s="4">
        <v>1</v>
      </c>
      <c r="T71" s="4">
        <v>0</v>
      </c>
      <c r="U71" s="4">
        <v>1</v>
      </c>
      <c r="V71" s="4">
        <v>1</v>
      </c>
      <c r="W71" s="4">
        <v>1</v>
      </c>
      <c r="X71" s="4">
        <v>0</v>
      </c>
      <c r="Y71" s="4">
        <v>0</v>
      </c>
      <c r="Z71" s="4">
        <v>1</v>
      </c>
      <c r="AA71" s="4">
        <v>1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1</v>
      </c>
      <c r="AJ71" s="4">
        <v>16500</v>
      </c>
    </row>
    <row r="72" spans="6:36" x14ac:dyDescent="0.25">
      <c r="F72" s="4">
        <v>11</v>
      </c>
      <c r="G72" s="4">
        <v>116</v>
      </c>
      <c r="H72" s="4">
        <v>64</v>
      </c>
      <c r="I72" s="4">
        <v>1320</v>
      </c>
      <c r="J72" s="4">
        <v>2000</v>
      </c>
      <c r="K72" s="4">
        <v>3</v>
      </c>
      <c r="L72" s="4">
        <v>1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23000</v>
      </c>
    </row>
    <row r="73" spans="6:36" x14ac:dyDescent="0.25">
      <c r="F73" s="4">
        <v>20</v>
      </c>
      <c r="G73" s="4">
        <v>110</v>
      </c>
      <c r="H73" s="4">
        <v>85</v>
      </c>
      <c r="I73" s="4">
        <v>1130</v>
      </c>
      <c r="J73" s="4">
        <v>1600</v>
      </c>
      <c r="K73" s="4">
        <v>3</v>
      </c>
      <c r="L73" s="4">
        <v>1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1</v>
      </c>
      <c r="S73" s="4">
        <v>0</v>
      </c>
      <c r="T73" s="4">
        <v>1</v>
      </c>
      <c r="U73" s="4">
        <v>1</v>
      </c>
      <c r="V73" s="4">
        <v>1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1</v>
      </c>
      <c r="AH73" s="4">
        <v>0</v>
      </c>
      <c r="AI73" s="4">
        <v>1</v>
      </c>
      <c r="AJ73" s="4">
        <v>19900</v>
      </c>
    </row>
    <row r="74" spans="6:36" x14ac:dyDescent="0.25">
      <c r="F74" s="4">
        <v>20</v>
      </c>
      <c r="G74" s="4">
        <v>97</v>
      </c>
      <c r="H74" s="4">
        <v>85</v>
      </c>
      <c r="I74" s="4">
        <v>1110</v>
      </c>
      <c r="J74" s="4">
        <v>1400</v>
      </c>
      <c r="K74" s="4">
        <v>3</v>
      </c>
      <c r="L74" s="4">
        <v>1</v>
      </c>
      <c r="M74" s="4">
        <v>0</v>
      </c>
      <c r="N74" s="4">
        <v>1</v>
      </c>
      <c r="O74" s="4">
        <v>1</v>
      </c>
      <c r="P74" s="4">
        <v>1</v>
      </c>
      <c r="Q74" s="4">
        <v>1</v>
      </c>
      <c r="R74" s="4">
        <v>0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0</v>
      </c>
      <c r="Y74" s="4">
        <v>0</v>
      </c>
      <c r="Z74" s="4">
        <v>1</v>
      </c>
      <c r="AA74" s="4">
        <v>1</v>
      </c>
      <c r="AB74" s="4">
        <v>0</v>
      </c>
      <c r="AC74" s="4">
        <v>0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16450</v>
      </c>
    </row>
    <row r="75" spans="6:36" x14ac:dyDescent="0.25">
      <c r="F75" s="4">
        <v>13</v>
      </c>
      <c r="G75" s="4">
        <v>110</v>
      </c>
      <c r="H75" s="4">
        <v>85</v>
      </c>
      <c r="I75" s="4">
        <v>1130</v>
      </c>
      <c r="J75" s="4">
        <v>1600</v>
      </c>
      <c r="K75" s="4">
        <v>3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0</v>
      </c>
      <c r="Y75" s="4">
        <v>1</v>
      </c>
      <c r="Z75" s="4">
        <v>1</v>
      </c>
      <c r="AA75" s="4">
        <v>1</v>
      </c>
      <c r="AB75" s="4">
        <v>1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</v>
      </c>
      <c r="AJ75" s="4">
        <v>19950</v>
      </c>
    </row>
    <row r="76" spans="6:36" x14ac:dyDescent="0.25">
      <c r="F76" s="4">
        <v>16</v>
      </c>
      <c r="G76" s="4">
        <v>110</v>
      </c>
      <c r="H76" s="4">
        <v>85</v>
      </c>
      <c r="I76" s="4">
        <v>1090</v>
      </c>
      <c r="J76" s="4">
        <v>1600</v>
      </c>
      <c r="K76" s="4">
        <v>3</v>
      </c>
      <c r="L76" s="4">
        <v>1</v>
      </c>
      <c r="M76" s="4">
        <v>0</v>
      </c>
      <c r="N76" s="4">
        <v>1</v>
      </c>
      <c r="O76" s="4">
        <v>1</v>
      </c>
      <c r="P76" s="4">
        <v>1</v>
      </c>
      <c r="Q76" s="4">
        <v>1</v>
      </c>
      <c r="R76" s="4">
        <v>0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0</v>
      </c>
      <c r="Y76" s="4">
        <v>0</v>
      </c>
      <c r="Z76" s="4">
        <v>1</v>
      </c>
      <c r="AA76" s="4">
        <v>1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1</v>
      </c>
      <c r="AJ76" s="4">
        <v>18500</v>
      </c>
    </row>
    <row r="77" spans="6:36" x14ac:dyDescent="0.25">
      <c r="F77" s="4">
        <v>19</v>
      </c>
      <c r="G77" s="4">
        <v>110</v>
      </c>
      <c r="H77" s="4">
        <v>85</v>
      </c>
      <c r="I77" s="4">
        <v>1130</v>
      </c>
      <c r="J77" s="4">
        <v>1600</v>
      </c>
      <c r="K77" s="4">
        <v>3</v>
      </c>
      <c r="L77" s="4">
        <v>0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0</v>
      </c>
      <c r="U77" s="4">
        <v>1</v>
      </c>
      <c r="V77" s="4">
        <v>1</v>
      </c>
      <c r="W77" s="4">
        <v>1</v>
      </c>
      <c r="X77" s="4">
        <v>0</v>
      </c>
      <c r="Y77" s="4">
        <v>1</v>
      </c>
      <c r="Z77" s="4">
        <v>1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1</v>
      </c>
      <c r="AJ77" s="4">
        <v>19450</v>
      </c>
    </row>
    <row r="78" spans="6:36" x14ac:dyDescent="0.25">
      <c r="F78" s="4">
        <v>14</v>
      </c>
      <c r="G78" s="4">
        <v>110</v>
      </c>
      <c r="H78" s="4">
        <v>85</v>
      </c>
      <c r="I78" s="4">
        <v>1150</v>
      </c>
      <c r="J78" s="4">
        <v>1600</v>
      </c>
      <c r="K78" s="4">
        <v>3</v>
      </c>
      <c r="L78" s="4">
        <v>1</v>
      </c>
      <c r="M78" s="4">
        <v>1</v>
      </c>
      <c r="N78" s="4">
        <v>0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0</v>
      </c>
      <c r="Y78" s="4">
        <v>1</v>
      </c>
      <c r="Z78" s="4">
        <v>1</v>
      </c>
      <c r="AA78" s="4">
        <v>1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20950</v>
      </c>
    </row>
    <row r="79" spans="6:36" x14ac:dyDescent="0.25">
      <c r="F79" s="4">
        <v>20</v>
      </c>
      <c r="G79" s="4">
        <v>97</v>
      </c>
      <c r="H79" s="4">
        <v>85</v>
      </c>
      <c r="I79" s="4">
        <v>1110</v>
      </c>
      <c r="J79" s="4">
        <v>1400</v>
      </c>
      <c r="K79" s="4">
        <v>3</v>
      </c>
      <c r="L79" s="4">
        <v>1</v>
      </c>
      <c r="M79" s="4">
        <v>0</v>
      </c>
      <c r="N79" s="4">
        <v>1</v>
      </c>
      <c r="O79" s="4">
        <v>1</v>
      </c>
      <c r="P79" s="4">
        <v>1</v>
      </c>
      <c r="Q79" s="4">
        <v>1</v>
      </c>
      <c r="R79" s="4">
        <v>0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0</v>
      </c>
      <c r="Y79" s="4">
        <v>0</v>
      </c>
      <c r="Z79" s="4">
        <v>1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1</v>
      </c>
      <c r="AJ79" s="4">
        <v>17200</v>
      </c>
    </row>
    <row r="80" spans="6:36" x14ac:dyDescent="0.25">
      <c r="F80" s="4">
        <v>10</v>
      </c>
      <c r="G80" s="4">
        <v>97</v>
      </c>
      <c r="H80" s="4">
        <v>85</v>
      </c>
      <c r="I80" s="4">
        <v>1110</v>
      </c>
      <c r="J80" s="4">
        <v>1400</v>
      </c>
      <c r="K80" s="4">
        <v>3</v>
      </c>
      <c r="L80" s="4">
        <v>1</v>
      </c>
      <c r="M80" s="4">
        <v>0</v>
      </c>
      <c r="N80" s="4">
        <v>1</v>
      </c>
      <c r="O80" s="4">
        <v>1</v>
      </c>
      <c r="P80" s="4">
        <v>1</v>
      </c>
      <c r="Q80" s="4">
        <v>1</v>
      </c>
      <c r="R80" s="4">
        <v>0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0</v>
      </c>
      <c r="Y80" s="4">
        <v>1</v>
      </c>
      <c r="Z80" s="4">
        <v>1</v>
      </c>
      <c r="AA80" s="4">
        <v>1</v>
      </c>
      <c r="AB80" s="4">
        <v>1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</v>
      </c>
      <c r="AJ80" s="4">
        <v>18450</v>
      </c>
    </row>
    <row r="81" spans="6:36" x14ac:dyDescent="0.25">
      <c r="F81" s="4">
        <v>12</v>
      </c>
      <c r="G81" s="4">
        <v>110</v>
      </c>
      <c r="H81" s="4">
        <v>85</v>
      </c>
      <c r="I81" s="4">
        <v>1115</v>
      </c>
      <c r="J81" s="4">
        <v>1600</v>
      </c>
      <c r="K81" s="4">
        <v>3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0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0</v>
      </c>
      <c r="Y81" s="4">
        <v>1</v>
      </c>
      <c r="Z81" s="4">
        <v>1</v>
      </c>
      <c r="AA81" s="4">
        <v>1</v>
      </c>
      <c r="AB81" s="4">
        <v>1</v>
      </c>
      <c r="AC81" s="4">
        <v>0</v>
      </c>
      <c r="AD81" s="4">
        <v>1</v>
      </c>
      <c r="AE81" s="4">
        <v>0</v>
      </c>
      <c r="AF81" s="4">
        <v>0</v>
      </c>
      <c r="AG81" s="4">
        <v>0</v>
      </c>
      <c r="AH81" s="4">
        <v>0</v>
      </c>
      <c r="AI81" s="4">
        <v>1</v>
      </c>
      <c r="AJ81" s="4">
        <v>19500</v>
      </c>
    </row>
    <row r="82" spans="6:36" x14ac:dyDescent="0.25">
      <c r="F82" s="4">
        <v>13</v>
      </c>
      <c r="G82" s="4">
        <v>110</v>
      </c>
      <c r="H82" s="4">
        <v>85</v>
      </c>
      <c r="I82" s="4">
        <v>1130</v>
      </c>
      <c r="J82" s="4">
        <v>1600</v>
      </c>
      <c r="K82" s="4">
        <v>3</v>
      </c>
      <c r="L82" s="4">
        <v>1</v>
      </c>
      <c r="M82" s="4">
        <v>0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0</v>
      </c>
      <c r="U82" s="4">
        <v>1</v>
      </c>
      <c r="V82" s="4">
        <v>1</v>
      </c>
      <c r="W82" s="4">
        <v>1</v>
      </c>
      <c r="X82" s="4">
        <v>0</v>
      </c>
      <c r="Y82" s="4">
        <v>1</v>
      </c>
      <c r="Z82" s="4">
        <v>1</v>
      </c>
      <c r="AA82" s="4">
        <v>1</v>
      </c>
      <c r="AB82" s="4">
        <v>1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</v>
      </c>
      <c r="AJ82" s="4">
        <v>21750</v>
      </c>
    </row>
    <row r="83" spans="6:36" x14ac:dyDescent="0.25">
      <c r="F83" s="4">
        <v>16</v>
      </c>
      <c r="G83" s="4">
        <v>110</v>
      </c>
      <c r="H83" s="4">
        <v>85</v>
      </c>
      <c r="I83" s="4">
        <v>1105</v>
      </c>
      <c r="J83" s="4">
        <v>1600</v>
      </c>
      <c r="K83" s="4">
        <v>3</v>
      </c>
      <c r="L83" s="4">
        <v>1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0</v>
      </c>
      <c r="Y83" s="4">
        <v>1</v>
      </c>
      <c r="Z83" s="4">
        <v>1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19500</v>
      </c>
    </row>
    <row r="84" spans="6:36" x14ac:dyDescent="0.25">
      <c r="F84" s="4">
        <v>17</v>
      </c>
      <c r="G84" s="4">
        <v>110</v>
      </c>
      <c r="H84" s="4">
        <v>85</v>
      </c>
      <c r="I84" s="4">
        <v>1105</v>
      </c>
      <c r="J84" s="4">
        <v>1598</v>
      </c>
      <c r="K84" s="4">
        <v>12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1</v>
      </c>
      <c r="R84" s="4">
        <v>0</v>
      </c>
      <c r="S84" s="4">
        <v>1</v>
      </c>
      <c r="T84" s="4">
        <v>0</v>
      </c>
      <c r="U84" s="4">
        <v>1</v>
      </c>
      <c r="V84" s="4">
        <v>1</v>
      </c>
      <c r="W84" s="4">
        <v>1</v>
      </c>
      <c r="X84" s="4">
        <v>0</v>
      </c>
      <c r="Y84" s="4">
        <v>0</v>
      </c>
      <c r="Z84" s="4">
        <v>1</v>
      </c>
      <c r="AA84" s="4">
        <v>1</v>
      </c>
      <c r="AB84" s="4">
        <v>0</v>
      </c>
      <c r="AC84" s="4">
        <v>0</v>
      </c>
      <c r="AD84" s="4">
        <v>1</v>
      </c>
      <c r="AE84" s="4">
        <v>0</v>
      </c>
      <c r="AF84" s="4">
        <v>0</v>
      </c>
      <c r="AG84" s="4">
        <v>0</v>
      </c>
      <c r="AH84" s="4">
        <v>0</v>
      </c>
      <c r="AI84" s="4">
        <v>1</v>
      </c>
      <c r="AJ84" s="4">
        <v>20750</v>
      </c>
    </row>
    <row r="85" spans="6:36" x14ac:dyDescent="0.25">
      <c r="F85" s="4">
        <v>9</v>
      </c>
      <c r="G85" s="4">
        <v>110</v>
      </c>
      <c r="H85" s="4">
        <v>85</v>
      </c>
      <c r="I85" s="4">
        <v>1115</v>
      </c>
      <c r="J85" s="4">
        <v>1600</v>
      </c>
      <c r="K85" s="4">
        <v>3</v>
      </c>
      <c r="L85" s="4">
        <v>1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0</v>
      </c>
      <c r="S85" s="4">
        <v>1</v>
      </c>
      <c r="T85" s="4">
        <v>0</v>
      </c>
      <c r="U85" s="4">
        <v>1</v>
      </c>
      <c r="V85" s="4">
        <v>1</v>
      </c>
      <c r="W85" s="4">
        <v>1</v>
      </c>
      <c r="X85" s="4">
        <v>0</v>
      </c>
      <c r="Y85" s="4">
        <v>0</v>
      </c>
      <c r="Z85" s="4">
        <v>1</v>
      </c>
      <c r="AA85" s="4">
        <v>1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19600</v>
      </c>
    </row>
    <row r="86" spans="6:36" x14ac:dyDescent="0.25">
      <c r="F86" s="4">
        <v>14</v>
      </c>
      <c r="G86" s="4">
        <v>110</v>
      </c>
      <c r="H86" s="4">
        <v>85</v>
      </c>
      <c r="I86" s="4">
        <v>1100</v>
      </c>
      <c r="J86" s="4">
        <v>1600</v>
      </c>
      <c r="K86" s="4">
        <v>28</v>
      </c>
      <c r="L86" s="4">
        <v>1</v>
      </c>
      <c r="M86" s="4">
        <v>0</v>
      </c>
      <c r="N86" s="4">
        <v>0</v>
      </c>
      <c r="O86" s="4">
        <v>1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4">
        <v>1</v>
      </c>
      <c r="V86" s="4">
        <v>1</v>
      </c>
      <c r="W86" s="4">
        <v>1</v>
      </c>
      <c r="X86" s="4">
        <v>1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1</v>
      </c>
      <c r="AE86" s="4">
        <v>0</v>
      </c>
      <c r="AF86" s="4">
        <v>0</v>
      </c>
      <c r="AG86" s="4">
        <v>0</v>
      </c>
      <c r="AH86" s="4">
        <v>0</v>
      </c>
      <c r="AI86" s="4">
        <v>1</v>
      </c>
      <c r="AJ86" s="4">
        <v>19500</v>
      </c>
    </row>
    <row r="87" spans="6:36" x14ac:dyDescent="0.25">
      <c r="F87" s="4">
        <v>14</v>
      </c>
      <c r="G87" s="4">
        <v>110</v>
      </c>
      <c r="H87" s="4">
        <v>85</v>
      </c>
      <c r="I87" s="4">
        <v>1130</v>
      </c>
      <c r="J87" s="4">
        <v>1600</v>
      </c>
      <c r="K87" s="4">
        <v>3</v>
      </c>
      <c r="L87" s="4">
        <v>0</v>
      </c>
      <c r="M87" s="4">
        <v>0</v>
      </c>
      <c r="N87" s="4">
        <v>0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0</v>
      </c>
      <c r="Y87" s="4">
        <v>1</v>
      </c>
      <c r="Z87" s="4">
        <v>1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1</v>
      </c>
      <c r="AH87" s="4">
        <v>0</v>
      </c>
      <c r="AI87" s="4">
        <v>1</v>
      </c>
      <c r="AJ87" s="4">
        <v>19950</v>
      </c>
    </row>
    <row r="88" spans="6:36" x14ac:dyDescent="0.25">
      <c r="F88" s="4">
        <v>14</v>
      </c>
      <c r="G88" s="4">
        <v>110</v>
      </c>
      <c r="H88" s="4">
        <v>85</v>
      </c>
      <c r="I88" s="4">
        <v>1130</v>
      </c>
      <c r="J88" s="4">
        <v>1600</v>
      </c>
      <c r="K88" s="4">
        <v>3</v>
      </c>
      <c r="L88" s="4">
        <v>1</v>
      </c>
      <c r="M88" s="4">
        <v>0</v>
      </c>
      <c r="N88" s="4">
        <v>0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0</v>
      </c>
      <c r="Y88" s="4">
        <v>1</v>
      </c>
      <c r="Z88" s="4">
        <v>1</v>
      </c>
      <c r="AA88" s="4">
        <v>1</v>
      </c>
      <c r="AB88" s="4">
        <v>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19950</v>
      </c>
    </row>
    <row r="89" spans="6:36" x14ac:dyDescent="0.25">
      <c r="F89" s="4">
        <v>12</v>
      </c>
      <c r="G89" s="4">
        <v>110</v>
      </c>
      <c r="H89" s="4">
        <v>85</v>
      </c>
      <c r="I89" s="4">
        <v>1130</v>
      </c>
      <c r="J89" s="4">
        <v>1600</v>
      </c>
      <c r="K89" s="4">
        <v>3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0</v>
      </c>
      <c r="Y89" s="4">
        <v>1</v>
      </c>
      <c r="Z89" s="4">
        <v>1</v>
      </c>
      <c r="AA89" s="4">
        <v>1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</v>
      </c>
      <c r="AI89" s="4">
        <v>1</v>
      </c>
      <c r="AJ89" s="4">
        <v>20500</v>
      </c>
    </row>
    <row r="90" spans="6:36" x14ac:dyDescent="0.25">
      <c r="F90" s="4">
        <v>9</v>
      </c>
      <c r="G90" s="4">
        <v>110</v>
      </c>
      <c r="H90" s="4">
        <v>19</v>
      </c>
      <c r="I90" s="4">
        <v>1075</v>
      </c>
      <c r="J90" s="4">
        <v>1600</v>
      </c>
      <c r="K90" s="4">
        <v>36</v>
      </c>
      <c r="L90" s="4">
        <v>1</v>
      </c>
      <c r="M90" s="4">
        <v>0</v>
      </c>
      <c r="N90" s="4">
        <v>0</v>
      </c>
      <c r="O90" s="4">
        <v>0</v>
      </c>
      <c r="P90" s="4">
        <v>1</v>
      </c>
      <c r="Q90" s="4">
        <v>1</v>
      </c>
      <c r="R90" s="4">
        <v>0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1</v>
      </c>
      <c r="AJ90" s="4">
        <v>18245</v>
      </c>
    </row>
    <row r="91" spans="6:36" x14ac:dyDescent="0.25">
      <c r="F91" s="4">
        <v>8</v>
      </c>
      <c r="G91" s="4">
        <v>97</v>
      </c>
      <c r="H91" s="4">
        <v>85</v>
      </c>
      <c r="I91" s="4">
        <v>1110</v>
      </c>
      <c r="J91" s="4">
        <v>1400</v>
      </c>
      <c r="K91" s="4">
        <v>3</v>
      </c>
      <c r="L91" s="4">
        <v>1</v>
      </c>
      <c r="M91" s="4">
        <v>0</v>
      </c>
      <c r="N91" s="4">
        <v>0</v>
      </c>
      <c r="O91" s="4">
        <v>1</v>
      </c>
      <c r="P91" s="4">
        <v>1</v>
      </c>
      <c r="Q91" s="4">
        <v>1</v>
      </c>
      <c r="R91" s="4">
        <v>0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0</v>
      </c>
      <c r="Y91" s="4">
        <v>1</v>
      </c>
      <c r="Z91" s="4">
        <v>1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1</v>
      </c>
      <c r="AJ91" s="4">
        <v>18950</v>
      </c>
    </row>
    <row r="92" spans="6:36" x14ac:dyDescent="0.25">
      <c r="F92" s="4">
        <v>8</v>
      </c>
      <c r="G92" s="4">
        <v>110</v>
      </c>
      <c r="H92" s="4">
        <v>85</v>
      </c>
      <c r="I92" s="4">
        <v>1115</v>
      </c>
      <c r="J92" s="4">
        <v>1600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1</v>
      </c>
      <c r="Q92" s="4">
        <v>1</v>
      </c>
      <c r="R92" s="4">
        <v>0</v>
      </c>
      <c r="S92" s="4">
        <v>1</v>
      </c>
      <c r="T92" s="4">
        <v>0</v>
      </c>
      <c r="U92" s="4">
        <v>1</v>
      </c>
      <c r="V92" s="4">
        <v>1</v>
      </c>
      <c r="W92" s="4">
        <v>1</v>
      </c>
      <c r="X92" s="4">
        <v>0</v>
      </c>
      <c r="Y92" s="4">
        <v>0</v>
      </c>
      <c r="Z92" s="4">
        <v>1</v>
      </c>
      <c r="AA92" s="4">
        <v>1</v>
      </c>
      <c r="AB92" s="4">
        <v>1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1</v>
      </c>
      <c r="AJ92" s="4">
        <v>18950</v>
      </c>
    </row>
    <row r="93" spans="6:36" x14ac:dyDescent="0.25">
      <c r="F93" s="4">
        <v>7</v>
      </c>
      <c r="G93" s="4">
        <v>110</v>
      </c>
      <c r="H93" s="4">
        <v>85</v>
      </c>
      <c r="I93" s="4">
        <v>1115</v>
      </c>
      <c r="J93" s="4">
        <v>1600</v>
      </c>
      <c r="K93" s="4">
        <v>3</v>
      </c>
      <c r="L93" s="4">
        <v>1</v>
      </c>
      <c r="M93" s="4">
        <v>0</v>
      </c>
      <c r="N93" s="4">
        <v>0</v>
      </c>
      <c r="O93" s="4">
        <v>1</v>
      </c>
      <c r="P93" s="4">
        <v>1</v>
      </c>
      <c r="Q93" s="4">
        <v>1</v>
      </c>
      <c r="R93" s="4">
        <v>0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0</v>
      </c>
      <c r="Y93" s="4">
        <v>1</v>
      </c>
      <c r="Z93" s="4">
        <v>0</v>
      </c>
      <c r="AA93" s="4">
        <v>1</v>
      </c>
      <c r="AB93" s="4">
        <v>1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</v>
      </c>
      <c r="AJ93" s="4">
        <v>19950</v>
      </c>
    </row>
    <row r="94" spans="6:36" x14ac:dyDescent="0.25">
      <c r="F94" s="4">
        <v>6</v>
      </c>
      <c r="G94" s="4">
        <v>110</v>
      </c>
      <c r="H94" s="4">
        <v>85</v>
      </c>
      <c r="I94" s="4">
        <v>1130</v>
      </c>
      <c r="J94" s="4">
        <v>1600</v>
      </c>
      <c r="K94" s="4">
        <v>3</v>
      </c>
      <c r="L94" s="4">
        <v>0</v>
      </c>
      <c r="M94" s="4">
        <v>0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0</v>
      </c>
      <c r="Y94" s="4">
        <v>1</v>
      </c>
      <c r="Z94" s="4">
        <v>0</v>
      </c>
      <c r="AA94" s="4">
        <v>1</v>
      </c>
      <c r="AB94" s="4">
        <v>1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</v>
      </c>
      <c r="AI94" s="4">
        <v>1</v>
      </c>
      <c r="AJ94" s="4">
        <v>22500</v>
      </c>
    </row>
    <row r="95" spans="6:36" x14ac:dyDescent="0.25">
      <c r="F95" s="4">
        <v>7</v>
      </c>
      <c r="G95" s="4">
        <v>97</v>
      </c>
      <c r="H95" s="4">
        <v>85</v>
      </c>
      <c r="I95" s="4">
        <v>1110</v>
      </c>
      <c r="J95" s="4">
        <v>1400</v>
      </c>
      <c r="K95" s="4">
        <v>3</v>
      </c>
      <c r="L95" s="4">
        <v>1</v>
      </c>
      <c r="M95" s="4">
        <v>0</v>
      </c>
      <c r="N95" s="4">
        <v>0</v>
      </c>
      <c r="O95" s="4">
        <v>1</v>
      </c>
      <c r="P95" s="4">
        <v>1</v>
      </c>
      <c r="Q95" s="4">
        <v>1</v>
      </c>
      <c r="R95" s="4">
        <v>0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0</v>
      </c>
      <c r="Y95" s="4">
        <v>0</v>
      </c>
      <c r="Z95" s="4">
        <v>1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</v>
      </c>
      <c r="AJ95" s="4">
        <v>18700</v>
      </c>
    </row>
    <row r="96" spans="6:36" x14ac:dyDescent="0.25">
      <c r="F96" s="4">
        <v>1</v>
      </c>
      <c r="G96" s="4">
        <v>98</v>
      </c>
      <c r="H96" s="4">
        <v>19</v>
      </c>
      <c r="I96" s="4">
        <v>1100</v>
      </c>
      <c r="J96" s="4">
        <v>1400</v>
      </c>
      <c r="K96" s="4">
        <v>36</v>
      </c>
      <c r="L96" s="4">
        <v>1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4">
        <v>0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17795</v>
      </c>
    </row>
    <row r="97" spans="6:36" x14ac:dyDescent="0.25">
      <c r="F97" s="4">
        <v>43</v>
      </c>
      <c r="G97" s="4">
        <v>69</v>
      </c>
      <c r="H97" s="4">
        <v>185</v>
      </c>
      <c r="I97" s="4">
        <v>1110</v>
      </c>
      <c r="J97" s="4">
        <v>1900</v>
      </c>
      <c r="K97" s="4">
        <v>3</v>
      </c>
      <c r="L97" s="4">
        <v>0</v>
      </c>
      <c r="M97" s="4">
        <v>0</v>
      </c>
      <c r="N97" s="4">
        <v>0</v>
      </c>
      <c r="O97" s="4">
        <v>1</v>
      </c>
      <c r="P97" s="4">
        <v>1</v>
      </c>
      <c r="Q97" s="4">
        <v>1</v>
      </c>
      <c r="R97" s="4">
        <v>0</v>
      </c>
      <c r="S97" s="4">
        <v>0</v>
      </c>
      <c r="T97" s="4">
        <v>0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0</v>
      </c>
      <c r="AA97" s="4">
        <v>1</v>
      </c>
      <c r="AB97" s="4">
        <v>1</v>
      </c>
      <c r="AC97" s="4">
        <v>0</v>
      </c>
      <c r="AD97" s="4">
        <v>1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6950</v>
      </c>
    </row>
    <row r="98" spans="6:36" x14ac:dyDescent="0.25">
      <c r="F98" s="4">
        <v>38</v>
      </c>
      <c r="G98" s="4">
        <v>90</v>
      </c>
      <c r="H98" s="4">
        <v>210</v>
      </c>
      <c r="I98" s="4">
        <v>1160</v>
      </c>
      <c r="J98" s="4">
        <v>2000</v>
      </c>
      <c r="K98" s="4">
        <v>3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1</v>
      </c>
      <c r="R98" s="4">
        <v>0</v>
      </c>
      <c r="S98" s="4">
        <v>1</v>
      </c>
      <c r="T98" s="4">
        <v>0</v>
      </c>
      <c r="U98" s="4">
        <v>1</v>
      </c>
      <c r="V98" s="4">
        <v>1</v>
      </c>
      <c r="W98" s="4">
        <v>1</v>
      </c>
      <c r="X98" s="4">
        <v>0</v>
      </c>
      <c r="Y98" s="4">
        <v>1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0</v>
      </c>
      <c r="AJ98" s="4">
        <v>9500</v>
      </c>
    </row>
    <row r="99" spans="6:36" x14ac:dyDescent="0.25">
      <c r="F99" s="4">
        <v>40</v>
      </c>
      <c r="G99" s="4">
        <v>90</v>
      </c>
      <c r="H99" s="4">
        <v>210</v>
      </c>
      <c r="I99" s="4">
        <v>1205</v>
      </c>
      <c r="J99" s="4">
        <v>2000</v>
      </c>
      <c r="K99" s="4">
        <v>3</v>
      </c>
      <c r="L99" s="4">
        <v>1</v>
      </c>
      <c r="M99" s="4">
        <v>0</v>
      </c>
      <c r="N99" s="4">
        <v>0</v>
      </c>
      <c r="O99" s="4">
        <v>1</v>
      </c>
      <c r="P99" s="4">
        <v>1</v>
      </c>
      <c r="Q99" s="4">
        <v>1</v>
      </c>
      <c r="R99" s="4">
        <v>0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0</v>
      </c>
      <c r="Y99" s="4">
        <v>1</v>
      </c>
      <c r="Z99" s="4">
        <v>0</v>
      </c>
      <c r="AA99" s="4">
        <v>1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0</v>
      </c>
      <c r="AJ99" s="4">
        <v>11950</v>
      </c>
    </row>
    <row r="100" spans="6:36" x14ac:dyDescent="0.25">
      <c r="F100" s="4">
        <v>43</v>
      </c>
      <c r="G100" s="4">
        <v>110</v>
      </c>
      <c r="H100" s="4">
        <v>197</v>
      </c>
      <c r="I100" s="4">
        <v>1084</v>
      </c>
      <c r="J100" s="4">
        <v>1600</v>
      </c>
      <c r="K100" s="4">
        <v>3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1</v>
      </c>
      <c r="X100" s="4">
        <v>1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7750</v>
      </c>
    </row>
    <row r="101" spans="6:36" x14ac:dyDescent="0.25">
      <c r="F101" s="4">
        <v>44</v>
      </c>
      <c r="G101" s="4">
        <v>69</v>
      </c>
      <c r="H101" s="4">
        <v>64</v>
      </c>
      <c r="I101" s="4">
        <v>1110</v>
      </c>
      <c r="J101" s="4">
        <v>1800</v>
      </c>
      <c r="K101" s="4">
        <v>3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  <c r="Q101" s="4">
        <v>0</v>
      </c>
      <c r="R101" s="4">
        <v>0</v>
      </c>
      <c r="S101" s="4">
        <v>1</v>
      </c>
      <c r="T101" s="4">
        <v>0</v>
      </c>
      <c r="U101" s="4">
        <v>1</v>
      </c>
      <c r="V101" s="4">
        <v>1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4350</v>
      </c>
    </row>
    <row r="102" spans="6:36" x14ac:dyDescent="0.25">
      <c r="F102" s="4">
        <v>41</v>
      </c>
      <c r="G102" s="4">
        <v>69</v>
      </c>
      <c r="H102" s="4">
        <v>185</v>
      </c>
      <c r="I102" s="4">
        <v>1140</v>
      </c>
      <c r="J102" s="4">
        <v>1900</v>
      </c>
      <c r="K102" s="4">
        <v>3</v>
      </c>
      <c r="L102" s="4">
        <v>1</v>
      </c>
      <c r="M102" s="4">
        <v>0</v>
      </c>
      <c r="N102" s="4">
        <v>0</v>
      </c>
      <c r="O102" s="4">
        <v>1</v>
      </c>
      <c r="P102" s="4">
        <v>1</v>
      </c>
      <c r="Q102" s="4">
        <v>1</v>
      </c>
      <c r="R102" s="4">
        <v>0</v>
      </c>
      <c r="S102" s="4">
        <v>0</v>
      </c>
      <c r="T102" s="4">
        <v>1</v>
      </c>
      <c r="U102" s="4">
        <v>1</v>
      </c>
      <c r="V102" s="4">
        <v>1</v>
      </c>
      <c r="W102" s="4">
        <v>1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1</v>
      </c>
      <c r="AJ102" s="4">
        <v>13250</v>
      </c>
    </row>
    <row r="103" spans="6:36" x14ac:dyDescent="0.25">
      <c r="F103" s="4">
        <v>39</v>
      </c>
      <c r="G103" s="4">
        <v>110</v>
      </c>
      <c r="H103" s="4">
        <v>197</v>
      </c>
      <c r="I103" s="4">
        <v>1119</v>
      </c>
      <c r="J103" s="4">
        <v>1600</v>
      </c>
      <c r="K103" s="4">
        <v>3</v>
      </c>
      <c r="L103" s="4">
        <v>1</v>
      </c>
      <c r="M103" s="4">
        <v>0</v>
      </c>
      <c r="N103" s="4">
        <v>1</v>
      </c>
      <c r="O103" s="4">
        <v>1</v>
      </c>
      <c r="P103" s="4">
        <v>1</v>
      </c>
      <c r="Q103" s="4">
        <v>1</v>
      </c>
      <c r="R103" s="4">
        <v>0</v>
      </c>
      <c r="S103" s="4">
        <v>1</v>
      </c>
      <c r="T103" s="4">
        <v>1</v>
      </c>
      <c r="U103" s="4">
        <v>1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1</v>
      </c>
      <c r="AH103" s="4">
        <v>0</v>
      </c>
      <c r="AI103" s="4">
        <v>0</v>
      </c>
      <c r="AJ103" s="4">
        <v>11950</v>
      </c>
    </row>
    <row r="104" spans="6:36" x14ac:dyDescent="0.25">
      <c r="F104" s="4">
        <v>40</v>
      </c>
      <c r="G104" s="4">
        <v>97</v>
      </c>
      <c r="H104" s="4">
        <v>69</v>
      </c>
      <c r="I104" s="4">
        <v>1025</v>
      </c>
      <c r="J104" s="4">
        <v>1400</v>
      </c>
      <c r="K104" s="4">
        <v>12</v>
      </c>
      <c r="L104" s="4">
        <v>1</v>
      </c>
      <c r="M104" s="4">
        <v>0</v>
      </c>
      <c r="N104" s="4">
        <v>0</v>
      </c>
      <c r="O104" s="4">
        <v>1</v>
      </c>
      <c r="P104" s="4">
        <v>1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1</v>
      </c>
      <c r="AF104" s="4">
        <v>0</v>
      </c>
      <c r="AG104" s="4">
        <v>0</v>
      </c>
      <c r="AH104" s="4">
        <v>0</v>
      </c>
      <c r="AI104" s="4">
        <v>0</v>
      </c>
      <c r="AJ104" s="4">
        <v>11250</v>
      </c>
    </row>
    <row r="105" spans="6:36" x14ac:dyDescent="0.25">
      <c r="F105" s="4">
        <v>42</v>
      </c>
      <c r="G105" s="4">
        <v>110</v>
      </c>
      <c r="H105" s="4">
        <v>85</v>
      </c>
      <c r="I105" s="4">
        <v>1075</v>
      </c>
      <c r="J105" s="4">
        <v>1600</v>
      </c>
      <c r="K105" s="4">
        <v>3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1</v>
      </c>
      <c r="R105" s="4">
        <v>0</v>
      </c>
      <c r="S105" s="4">
        <v>1</v>
      </c>
      <c r="T105" s="4">
        <v>0</v>
      </c>
      <c r="U105" s="4">
        <v>1</v>
      </c>
      <c r="V105" s="4">
        <v>1</v>
      </c>
      <c r="W105" s="4">
        <v>1</v>
      </c>
      <c r="X105" s="4">
        <v>0</v>
      </c>
      <c r="Y105" s="4">
        <v>0</v>
      </c>
      <c r="Z105" s="4">
        <v>0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10500</v>
      </c>
    </row>
    <row r="106" spans="6:36" x14ac:dyDescent="0.25">
      <c r="F106" s="4">
        <v>44</v>
      </c>
      <c r="G106" s="4">
        <v>110</v>
      </c>
      <c r="H106" s="4">
        <v>69</v>
      </c>
      <c r="I106" s="4">
        <v>1045</v>
      </c>
      <c r="J106" s="4">
        <v>1600</v>
      </c>
      <c r="K106" s="4">
        <v>3</v>
      </c>
      <c r="L106" s="4">
        <v>1</v>
      </c>
      <c r="M106" s="4">
        <v>0</v>
      </c>
      <c r="N106" s="4">
        <v>1</v>
      </c>
      <c r="O106" s="4">
        <v>1</v>
      </c>
      <c r="P106" s="4">
        <v>1</v>
      </c>
      <c r="Q106" s="4">
        <v>1</v>
      </c>
      <c r="R106" s="4">
        <v>0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0</v>
      </c>
      <c r="Y106" s="4">
        <v>1</v>
      </c>
      <c r="Z106" s="4">
        <v>1</v>
      </c>
      <c r="AA106" s="4">
        <v>1</v>
      </c>
      <c r="AB106" s="4">
        <v>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11500</v>
      </c>
    </row>
    <row r="107" spans="6:36" x14ac:dyDescent="0.25">
      <c r="F107" s="4">
        <v>40</v>
      </c>
      <c r="G107" s="4">
        <v>110</v>
      </c>
      <c r="H107" s="4">
        <v>85</v>
      </c>
      <c r="I107" s="4">
        <v>1075</v>
      </c>
      <c r="J107" s="4">
        <v>1600</v>
      </c>
      <c r="K107" s="4">
        <v>3</v>
      </c>
      <c r="L107" s="4">
        <v>1</v>
      </c>
      <c r="M107" s="4">
        <v>0</v>
      </c>
      <c r="N107" s="4">
        <v>0</v>
      </c>
      <c r="O107" s="4">
        <v>1</v>
      </c>
      <c r="P107" s="4">
        <v>1</v>
      </c>
      <c r="Q107" s="4">
        <v>1</v>
      </c>
      <c r="R107" s="4">
        <v>0</v>
      </c>
      <c r="S107" s="4">
        <v>1</v>
      </c>
      <c r="T107" s="4">
        <v>0</v>
      </c>
      <c r="U107" s="4">
        <v>1</v>
      </c>
      <c r="V107" s="4">
        <v>1</v>
      </c>
      <c r="W107" s="4">
        <v>1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12500</v>
      </c>
    </row>
    <row r="108" spans="6:36" x14ac:dyDescent="0.25">
      <c r="F108" s="4">
        <v>43</v>
      </c>
      <c r="G108" s="4">
        <v>97</v>
      </c>
      <c r="H108" s="4">
        <v>85</v>
      </c>
      <c r="I108" s="4">
        <v>1060</v>
      </c>
      <c r="J108" s="4">
        <v>1400</v>
      </c>
      <c r="K108" s="4">
        <v>3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0</v>
      </c>
      <c r="R108" s="4">
        <v>0</v>
      </c>
      <c r="S108" s="4">
        <v>1</v>
      </c>
      <c r="T108" s="4">
        <v>1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1</v>
      </c>
      <c r="AB108" s="4">
        <v>0</v>
      </c>
      <c r="AC108" s="4">
        <v>0</v>
      </c>
      <c r="AD108" s="4">
        <v>0</v>
      </c>
      <c r="AE108" s="4">
        <v>1</v>
      </c>
      <c r="AF108" s="4">
        <v>0</v>
      </c>
      <c r="AG108" s="4">
        <v>0</v>
      </c>
      <c r="AH108" s="4">
        <v>0</v>
      </c>
      <c r="AI108" s="4">
        <v>0</v>
      </c>
      <c r="AJ108" s="4">
        <v>10950</v>
      </c>
    </row>
    <row r="109" spans="6:36" x14ac:dyDescent="0.25">
      <c r="F109" s="4">
        <v>41</v>
      </c>
      <c r="G109" s="4">
        <v>110</v>
      </c>
      <c r="H109" s="4">
        <v>85</v>
      </c>
      <c r="I109" s="4">
        <v>1080</v>
      </c>
      <c r="J109" s="4">
        <v>1600</v>
      </c>
      <c r="K109" s="4">
        <v>3</v>
      </c>
      <c r="L109" s="4">
        <v>0</v>
      </c>
      <c r="M109" s="4">
        <v>0</v>
      </c>
      <c r="N109" s="4">
        <v>0</v>
      </c>
      <c r="O109" s="4">
        <v>1</v>
      </c>
      <c r="P109" s="4">
        <v>1</v>
      </c>
      <c r="Q109" s="4">
        <v>1</v>
      </c>
      <c r="R109" s="4">
        <v>0</v>
      </c>
      <c r="S109" s="4">
        <v>1</v>
      </c>
      <c r="T109" s="4">
        <v>0</v>
      </c>
      <c r="U109" s="4">
        <v>1</v>
      </c>
      <c r="V109" s="4">
        <v>1</v>
      </c>
      <c r="W109" s="4">
        <v>1</v>
      </c>
      <c r="X109" s="4">
        <v>0</v>
      </c>
      <c r="Y109" s="4">
        <v>1</v>
      </c>
      <c r="Z109" s="4">
        <v>0</v>
      </c>
      <c r="AA109" s="4">
        <v>1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11450</v>
      </c>
    </row>
    <row r="110" spans="6:36" x14ac:dyDescent="0.25">
      <c r="F110" s="4">
        <v>37</v>
      </c>
      <c r="G110" s="4">
        <v>110</v>
      </c>
      <c r="H110" s="4">
        <v>197</v>
      </c>
      <c r="I110" s="4">
        <v>1121</v>
      </c>
      <c r="J110" s="4">
        <v>1600</v>
      </c>
      <c r="K110" s="4">
        <v>3</v>
      </c>
      <c r="L110" s="4">
        <v>1</v>
      </c>
      <c r="M110" s="4">
        <v>0</v>
      </c>
      <c r="N110" s="4">
        <v>1</v>
      </c>
      <c r="O110" s="4">
        <v>1</v>
      </c>
      <c r="P110" s="4">
        <v>1</v>
      </c>
      <c r="Q110" s="4">
        <v>1</v>
      </c>
      <c r="R110" s="4">
        <v>0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0</v>
      </c>
      <c r="Y110" s="4">
        <v>1</v>
      </c>
      <c r="Z110" s="4">
        <v>0</v>
      </c>
      <c r="AA110" s="4">
        <v>1</v>
      </c>
      <c r="AB110" s="4">
        <v>0</v>
      </c>
      <c r="AC110" s="4">
        <v>0</v>
      </c>
      <c r="AD110" s="4">
        <v>0</v>
      </c>
      <c r="AE110" s="4">
        <v>0</v>
      </c>
      <c r="AF110" s="4">
        <v>1</v>
      </c>
      <c r="AG110" s="4">
        <v>0</v>
      </c>
      <c r="AH110" s="4">
        <v>0</v>
      </c>
      <c r="AI110" s="4">
        <v>0</v>
      </c>
      <c r="AJ110" s="4">
        <v>11950</v>
      </c>
    </row>
    <row r="111" spans="6:36" x14ac:dyDescent="0.25">
      <c r="F111" s="4">
        <v>41</v>
      </c>
      <c r="G111" s="4">
        <v>69</v>
      </c>
      <c r="H111" s="4">
        <v>185</v>
      </c>
      <c r="I111" s="4">
        <v>1140</v>
      </c>
      <c r="J111" s="4">
        <v>1900</v>
      </c>
      <c r="K111" s="4">
        <v>3</v>
      </c>
      <c r="L111" s="4">
        <v>1</v>
      </c>
      <c r="M111" s="4">
        <v>0</v>
      </c>
      <c r="N111" s="4">
        <v>0</v>
      </c>
      <c r="O111" s="4">
        <v>1</v>
      </c>
      <c r="P111" s="4">
        <v>1</v>
      </c>
      <c r="Q111" s="4">
        <v>1</v>
      </c>
      <c r="R111" s="4">
        <v>0</v>
      </c>
      <c r="S111" s="4">
        <v>1</v>
      </c>
      <c r="T111" s="4">
        <v>0</v>
      </c>
      <c r="U111" s="4">
        <v>1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1</v>
      </c>
      <c r="AJ111" s="4">
        <v>13250</v>
      </c>
    </row>
    <row r="112" spans="6:36" x14ac:dyDescent="0.25">
      <c r="F112" s="4">
        <v>34</v>
      </c>
      <c r="G112" s="4">
        <v>110</v>
      </c>
      <c r="H112" s="4">
        <v>85</v>
      </c>
      <c r="I112" s="4">
        <v>1105</v>
      </c>
      <c r="J112" s="4">
        <v>1600</v>
      </c>
      <c r="K112" s="4">
        <v>3</v>
      </c>
      <c r="L112" s="4">
        <v>1</v>
      </c>
      <c r="M112" s="4">
        <v>1</v>
      </c>
      <c r="N112" s="4">
        <v>0</v>
      </c>
      <c r="O112" s="4">
        <v>1</v>
      </c>
      <c r="P112" s="4">
        <v>1</v>
      </c>
      <c r="Q112" s="4">
        <v>1</v>
      </c>
      <c r="R112" s="4">
        <v>0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  <c r="AC112" s="4">
        <v>1</v>
      </c>
      <c r="AD112" s="4">
        <v>0</v>
      </c>
      <c r="AE112" s="4">
        <v>0</v>
      </c>
      <c r="AF112" s="4">
        <v>0</v>
      </c>
      <c r="AG112" s="4">
        <v>1</v>
      </c>
      <c r="AH112" s="4">
        <v>0</v>
      </c>
      <c r="AI112" s="4">
        <v>0</v>
      </c>
      <c r="AJ112" s="4">
        <v>11790</v>
      </c>
    </row>
    <row r="113" spans="6:36" x14ac:dyDescent="0.25">
      <c r="F113" s="4">
        <v>40</v>
      </c>
      <c r="G113" s="4">
        <v>110</v>
      </c>
      <c r="H113" s="4">
        <v>85</v>
      </c>
      <c r="I113" s="4">
        <v>1075</v>
      </c>
      <c r="J113" s="4">
        <v>1600</v>
      </c>
      <c r="K113" s="4">
        <v>3</v>
      </c>
      <c r="L113" s="4">
        <v>1</v>
      </c>
      <c r="M113" s="4">
        <v>0</v>
      </c>
      <c r="N113" s="4">
        <v>0</v>
      </c>
      <c r="O113" s="4">
        <v>1</v>
      </c>
      <c r="P113" s="4">
        <v>1</v>
      </c>
      <c r="Q113" s="4">
        <v>0</v>
      </c>
      <c r="R113" s="4">
        <v>0</v>
      </c>
      <c r="S113" s="4">
        <v>1</v>
      </c>
      <c r="T113" s="4">
        <v>1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1</v>
      </c>
      <c r="AD113" s="4">
        <v>0</v>
      </c>
      <c r="AE113" s="4">
        <v>0</v>
      </c>
      <c r="AF113" s="4">
        <v>0</v>
      </c>
      <c r="AG113" s="4">
        <v>1</v>
      </c>
      <c r="AH113" s="4">
        <v>0</v>
      </c>
      <c r="AI113" s="4">
        <v>0</v>
      </c>
      <c r="AJ113" s="4">
        <v>11450</v>
      </c>
    </row>
    <row r="114" spans="6:36" x14ac:dyDescent="0.25">
      <c r="F114" s="4">
        <v>33</v>
      </c>
      <c r="G114" s="4">
        <v>110</v>
      </c>
      <c r="H114" s="4">
        <v>85</v>
      </c>
      <c r="I114" s="4">
        <v>1075</v>
      </c>
      <c r="J114" s="4">
        <v>1600</v>
      </c>
      <c r="K114" s="4">
        <v>3</v>
      </c>
      <c r="L114" s="4">
        <v>1</v>
      </c>
      <c r="M114" s="4">
        <v>0</v>
      </c>
      <c r="N114" s="4">
        <v>0</v>
      </c>
      <c r="O114" s="4">
        <v>1</v>
      </c>
      <c r="P114" s="4">
        <v>1</v>
      </c>
      <c r="Q114" s="4">
        <v>1</v>
      </c>
      <c r="R114" s="4">
        <v>0</v>
      </c>
      <c r="S114" s="4">
        <v>1</v>
      </c>
      <c r="T114" s="4">
        <v>0</v>
      </c>
      <c r="U114" s="4">
        <v>1</v>
      </c>
      <c r="V114" s="4">
        <v>1</v>
      </c>
      <c r="W114" s="4">
        <v>1</v>
      </c>
      <c r="X114" s="4">
        <v>0</v>
      </c>
      <c r="Y114" s="4">
        <v>0</v>
      </c>
      <c r="Z114" s="4">
        <v>0</v>
      </c>
      <c r="AA114" s="4">
        <v>1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10950</v>
      </c>
    </row>
    <row r="115" spans="6:36" x14ac:dyDescent="0.25">
      <c r="F115" s="4">
        <v>33</v>
      </c>
      <c r="G115" s="4">
        <v>69</v>
      </c>
      <c r="H115" s="4">
        <v>185</v>
      </c>
      <c r="I115" s="4">
        <v>1105</v>
      </c>
      <c r="J115" s="4">
        <v>1900</v>
      </c>
      <c r="K115" s="4">
        <v>3</v>
      </c>
      <c r="L115" s="4">
        <v>0</v>
      </c>
      <c r="M115" s="4">
        <v>0</v>
      </c>
      <c r="N115" s="4">
        <v>1</v>
      </c>
      <c r="O115" s="4">
        <v>1</v>
      </c>
      <c r="P115" s="4">
        <v>1</v>
      </c>
      <c r="Q115" s="4">
        <v>1</v>
      </c>
      <c r="R115" s="4">
        <v>0</v>
      </c>
      <c r="S115" s="4">
        <v>1</v>
      </c>
      <c r="T115" s="4">
        <v>0</v>
      </c>
      <c r="U115" s="4">
        <v>1</v>
      </c>
      <c r="V115" s="4">
        <v>1</v>
      </c>
      <c r="W115" s="4">
        <v>1</v>
      </c>
      <c r="X115" s="4">
        <v>1</v>
      </c>
      <c r="Y115" s="4">
        <v>0</v>
      </c>
      <c r="Z115" s="4">
        <v>0</v>
      </c>
      <c r="AA115" s="4">
        <v>1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1</v>
      </c>
      <c r="AJ115" s="4">
        <v>13500</v>
      </c>
    </row>
    <row r="116" spans="6:36" x14ac:dyDescent="0.25">
      <c r="F116" s="4">
        <v>43</v>
      </c>
      <c r="G116" s="4">
        <v>110</v>
      </c>
      <c r="H116" s="4">
        <v>85</v>
      </c>
      <c r="I116" s="4">
        <v>1075</v>
      </c>
      <c r="J116" s="4">
        <v>1600</v>
      </c>
      <c r="K116" s="4">
        <v>6</v>
      </c>
      <c r="L116" s="4">
        <v>1</v>
      </c>
      <c r="M116" s="4">
        <v>0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1</v>
      </c>
      <c r="AD116" s="4">
        <v>0</v>
      </c>
      <c r="AE116" s="4">
        <v>0</v>
      </c>
      <c r="AF116" s="4">
        <v>0</v>
      </c>
      <c r="AG116" s="4">
        <v>1</v>
      </c>
      <c r="AH116" s="4">
        <v>0</v>
      </c>
      <c r="AI116" s="4">
        <v>0</v>
      </c>
      <c r="AJ116" s="4">
        <v>11950</v>
      </c>
    </row>
    <row r="117" spans="6:36" x14ac:dyDescent="0.25">
      <c r="F117" s="4">
        <v>44</v>
      </c>
      <c r="G117" s="4">
        <v>110</v>
      </c>
      <c r="H117" s="4">
        <v>163</v>
      </c>
      <c r="I117" s="4">
        <v>1615</v>
      </c>
      <c r="J117" s="4">
        <v>1600</v>
      </c>
      <c r="K117" s="4">
        <v>3</v>
      </c>
      <c r="L117" s="4">
        <v>1</v>
      </c>
      <c r="M117" s="4">
        <v>0</v>
      </c>
      <c r="N117" s="4">
        <v>1</v>
      </c>
      <c r="O117" s="4">
        <v>1</v>
      </c>
      <c r="P117" s="4">
        <v>0</v>
      </c>
      <c r="Q117" s="4">
        <v>1</v>
      </c>
      <c r="R117" s="4">
        <v>0</v>
      </c>
      <c r="S117" s="4">
        <v>0</v>
      </c>
      <c r="T117" s="4">
        <v>1</v>
      </c>
      <c r="U117" s="4">
        <v>1</v>
      </c>
      <c r="V117" s="4">
        <v>1</v>
      </c>
      <c r="W117" s="4">
        <v>1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1</v>
      </c>
      <c r="AI117" s="4">
        <v>0</v>
      </c>
      <c r="AJ117" s="4">
        <v>12450</v>
      </c>
    </row>
    <row r="118" spans="6:36" x14ac:dyDescent="0.25">
      <c r="F118" s="4">
        <v>40</v>
      </c>
      <c r="G118" s="4">
        <v>110</v>
      </c>
      <c r="H118" s="4">
        <v>85</v>
      </c>
      <c r="I118" s="4">
        <v>1075</v>
      </c>
      <c r="J118" s="4">
        <v>1598</v>
      </c>
      <c r="K118" s="4">
        <v>3</v>
      </c>
      <c r="L118" s="4">
        <v>1</v>
      </c>
      <c r="M118" s="4">
        <v>0</v>
      </c>
      <c r="N118" s="4">
        <v>1</v>
      </c>
      <c r="O118" s="4">
        <v>1</v>
      </c>
      <c r="P118" s="4">
        <v>1</v>
      </c>
      <c r="Q118" s="4">
        <v>1</v>
      </c>
      <c r="R118" s="4">
        <v>0</v>
      </c>
      <c r="S118" s="4">
        <v>0</v>
      </c>
      <c r="T118" s="4">
        <v>1</v>
      </c>
      <c r="U118" s="4">
        <v>1</v>
      </c>
      <c r="V118" s="4">
        <v>1</v>
      </c>
      <c r="W118" s="4">
        <v>1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1</v>
      </c>
      <c r="AD118" s="4">
        <v>0</v>
      </c>
      <c r="AE118" s="4">
        <v>0</v>
      </c>
      <c r="AF118" s="4">
        <v>0</v>
      </c>
      <c r="AG118" s="4">
        <v>1</v>
      </c>
      <c r="AH118" s="4">
        <v>0</v>
      </c>
      <c r="AI118" s="4">
        <v>0</v>
      </c>
      <c r="AJ118" s="4">
        <v>11950</v>
      </c>
    </row>
    <row r="119" spans="6:36" x14ac:dyDescent="0.25">
      <c r="F119" s="4">
        <v>38</v>
      </c>
      <c r="G119" s="4">
        <v>110</v>
      </c>
      <c r="H119" s="4">
        <v>85</v>
      </c>
      <c r="I119" s="4">
        <v>1075</v>
      </c>
      <c r="J119" s="4">
        <v>1600</v>
      </c>
      <c r="K119" s="4">
        <v>3</v>
      </c>
      <c r="L119" s="4">
        <v>1</v>
      </c>
      <c r="M119" s="4">
        <v>0</v>
      </c>
      <c r="N119" s="4">
        <v>1</v>
      </c>
      <c r="O119" s="4">
        <v>1</v>
      </c>
      <c r="P119" s="4">
        <v>1</v>
      </c>
      <c r="Q119" s="4">
        <v>1</v>
      </c>
      <c r="R119" s="4">
        <v>0</v>
      </c>
      <c r="S119" s="4">
        <v>1</v>
      </c>
      <c r="T119" s="4">
        <v>1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1</v>
      </c>
      <c r="AH119" s="4">
        <v>0</v>
      </c>
      <c r="AI119" s="4">
        <v>1</v>
      </c>
      <c r="AJ119" s="4">
        <v>12950</v>
      </c>
    </row>
    <row r="120" spans="6:36" x14ac:dyDescent="0.25">
      <c r="F120" s="4">
        <v>36</v>
      </c>
      <c r="G120" s="4">
        <v>97</v>
      </c>
      <c r="H120" s="4">
        <v>85</v>
      </c>
      <c r="I120" s="4">
        <v>1060</v>
      </c>
      <c r="J120" s="4">
        <v>1400</v>
      </c>
      <c r="K120" s="4">
        <v>3</v>
      </c>
      <c r="L120" s="4">
        <v>1</v>
      </c>
      <c r="M120" s="4">
        <v>0</v>
      </c>
      <c r="N120" s="4">
        <v>1</v>
      </c>
      <c r="O120" s="4">
        <v>1</v>
      </c>
      <c r="P120" s="4">
        <v>1</v>
      </c>
      <c r="Q120" s="4">
        <v>1</v>
      </c>
      <c r="R120" s="4">
        <v>0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0</v>
      </c>
      <c r="Y120" s="4">
        <v>0</v>
      </c>
      <c r="Z120" s="4">
        <v>0</v>
      </c>
      <c r="AA120" s="4">
        <v>1</v>
      </c>
      <c r="AB120" s="4">
        <v>1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0</v>
      </c>
      <c r="AJ120" s="4">
        <v>12750</v>
      </c>
    </row>
    <row r="121" spans="6:36" x14ac:dyDescent="0.25">
      <c r="F121" s="4">
        <v>44</v>
      </c>
      <c r="G121" s="4">
        <v>97</v>
      </c>
      <c r="H121" s="4">
        <v>69</v>
      </c>
      <c r="I121" s="4">
        <v>1025</v>
      </c>
      <c r="J121" s="4">
        <v>1400</v>
      </c>
      <c r="K121" s="4">
        <v>3</v>
      </c>
      <c r="L121" s="4">
        <v>0</v>
      </c>
      <c r="M121" s="4">
        <v>0</v>
      </c>
      <c r="N121" s="4">
        <v>1</v>
      </c>
      <c r="O121" s="4">
        <v>1</v>
      </c>
      <c r="P121" s="4">
        <v>1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11925</v>
      </c>
    </row>
    <row r="122" spans="6:36" x14ac:dyDescent="0.25">
      <c r="F122" s="4">
        <v>33</v>
      </c>
      <c r="G122" s="4">
        <v>110</v>
      </c>
      <c r="H122" s="4">
        <v>19</v>
      </c>
      <c r="I122" s="4">
        <v>1075</v>
      </c>
      <c r="J122" s="4">
        <v>1600</v>
      </c>
      <c r="K122" s="4">
        <v>12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0</v>
      </c>
      <c r="S122" s="4">
        <v>0</v>
      </c>
      <c r="T122" s="4">
        <v>0</v>
      </c>
      <c r="U122" s="4">
        <v>1</v>
      </c>
      <c r="V122" s="4">
        <v>1</v>
      </c>
      <c r="W122" s="4">
        <v>1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</v>
      </c>
      <c r="AG122" s="4">
        <v>0</v>
      </c>
      <c r="AH122" s="4">
        <v>0</v>
      </c>
      <c r="AI122" s="4">
        <v>1</v>
      </c>
      <c r="AJ122" s="4">
        <v>12950</v>
      </c>
    </row>
    <row r="123" spans="6:36" x14ac:dyDescent="0.25">
      <c r="F123" s="4">
        <v>42</v>
      </c>
      <c r="G123" s="4">
        <v>97</v>
      </c>
      <c r="H123" s="4">
        <v>69</v>
      </c>
      <c r="I123" s="4">
        <v>1030</v>
      </c>
      <c r="J123" s="4">
        <v>1400</v>
      </c>
      <c r="K123" s="4">
        <v>3</v>
      </c>
      <c r="L123" s="4">
        <v>1</v>
      </c>
      <c r="M123" s="4">
        <v>0</v>
      </c>
      <c r="N123" s="4">
        <v>1</v>
      </c>
      <c r="O123" s="4">
        <v>1</v>
      </c>
      <c r="P123" s="4">
        <v>1</v>
      </c>
      <c r="Q123" s="4">
        <v>1</v>
      </c>
      <c r="R123" s="4">
        <v>0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0</v>
      </c>
      <c r="Y123" s="4">
        <v>1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1</v>
      </c>
      <c r="AH123" s="4">
        <v>0</v>
      </c>
      <c r="AI123" s="4">
        <v>0</v>
      </c>
      <c r="AJ123" s="4">
        <v>11950</v>
      </c>
    </row>
    <row r="124" spans="6:36" x14ac:dyDescent="0.25">
      <c r="F124" s="4">
        <v>38</v>
      </c>
      <c r="G124" s="4">
        <v>110</v>
      </c>
      <c r="H124" s="4">
        <v>85</v>
      </c>
      <c r="I124" s="4">
        <v>1075</v>
      </c>
      <c r="J124" s="4">
        <v>1600</v>
      </c>
      <c r="K124" s="4">
        <v>3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1</v>
      </c>
      <c r="AH124" s="4">
        <v>0</v>
      </c>
      <c r="AI124" s="4">
        <v>0</v>
      </c>
      <c r="AJ124" s="4">
        <v>11650</v>
      </c>
    </row>
    <row r="125" spans="6:36" x14ac:dyDescent="0.25">
      <c r="F125" s="4">
        <v>35</v>
      </c>
      <c r="G125" s="4">
        <v>69</v>
      </c>
      <c r="H125" s="4">
        <v>64</v>
      </c>
      <c r="I125" s="4">
        <v>1110</v>
      </c>
      <c r="J125" s="4">
        <v>1900</v>
      </c>
      <c r="K125" s="4">
        <v>12</v>
      </c>
      <c r="L125" s="4">
        <v>1</v>
      </c>
      <c r="M125" s="4">
        <v>0</v>
      </c>
      <c r="N125" s="4">
        <v>1</v>
      </c>
      <c r="O125" s="4">
        <v>0</v>
      </c>
      <c r="P125" s="4">
        <v>1</v>
      </c>
      <c r="Q125" s="4">
        <v>1</v>
      </c>
      <c r="R125" s="4">
        <v>0</v>
      </c>
      <c r="S125" s="4">
        <v>0</v>
      </c>
      <c r="T125" s="4">
        <v>0</v>
      </c>
      <c r="U125" s="4">
        <v>1</v>
      </c>
      <c r="V125" s="4">
        <v>1</v>
      </c>
      <c r="W125" s="4">
        <v>1</v>
      </c>
      <c r="X125" s="4">
        <v>1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0</v>
      </c>
      <c r="AI125" s="4">
        <v>1</v>
      </c>
      <c r="AJ125" s="4">
        <v>13950</v>
      </c>
    </row>
    <row r="126" spans="6:36" x14ac:dyDescent="0.25">
      <c r="F126" s="4">
        <v>40</v>
      </c>
      <c r="G126" s="4">
        <v>110</v>
      </c>
      <c r="H126" s="4">
        <v>85</v>
      </c>
      <c r="I126" s="4">
        <v>1080</v>
      </c>
      <c r="J126" s="4">
        <v>1600</v>
      </c>
      <c r="K126" s="4">
        <v>12</v>
      </c>
      <c r="L126" s="4">
        <v>1</v>
      </c>
      <c r="M126" s="4">
        <v>0</v>
      </c>
      <c r="N126" s="4">
        <v>0</v>
      </c>
      <c r="O126" s="4">
        <v>1</v>
      </c>
      <c r="P126" s="4">
        <v>1</v>
      </c>
      <c r="Q126" s="4">
        <v>1</v>
      </c>
      <c r="R126" s="4">
        <v>0</v>
      </c>
      <c r="S126" s="4">
        <v>0</v>
      </c>
      <c r="T126" s="4">
        <v>0</v>
      </c>
      <c r="U126" s="4">
        <v>1</v>
      </c>
      <c r="V126" s="4">
        <v>1</v>
      </c>
      <c r="W126" s="4">
        <v>1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11950</v>
      </c>
    </row>
    <row r="127" spans="6:36" x14ac:dyDescent="0.25">
      <c r="F127" s="4">
        <v>38</v>
      </c>
      <c r="G127" s="4">
        <v>110</v>
      </c>
      <c r="H127" s="4">
        <v>85</v>
      </c>
      <c r="I127" s="4">
        <v>1075</v>
      </c>
      <c r="J127" s="4">
        <v>1600</v>
      </c>
      <c r="K127" s="4">
        <v>3</v>
      </c>
      <c r="L127" s="4">
        <v>1</v>
      </c>
      <c r="M127" s="4">
        <v>0</v>
      </c>
      <c r="N127" s="4">
        <v>1</v>
      </c>
      <c r="O127" s="4">
        <v>1</v>
      </c>
      <c r="P127" s="4">
        <v>1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1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10950</v>
      </c>
    </row>
    <row r="128" spans="6:36" x14ac:dyDescent="0.25">
      <c r="F128" s="4">
        <v>38</v>
      </c>
      <c r="G128" s="4">
        <v>110</v>
      </c>
      <c r="H128" s="4">
        <v>85</v>
      </c>
      <c r="I128" s="4">
        <v>1055</v>
      </c>
      <c r="J128" s="4">
        <v>1600</v>
      </c>
      <c r="K128" s="4">
        <v>3</v>
      </c>
      <c r="L128" s="4">
        <v>1</v>
      </c>
      <c r="M128" s="4">
        <v>0</v>
      </c>
      <c r="N128" s="4">
        <v>0</v>
      </c>
      <c r="O128" s="4">
        <v>1</v>
      </c>
      <c r="P128" s="4">
        <v>1</v>
      </c>
      <c r="Q128" s="4">
        <v>1</v>
      </c>
      <c r="R128" s="4">
        <v>0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0</v>
      </c>
      <c r="Y128" s="4">
        <v>1</v>
      </c>
      <c r="Z128" s="4">
        <v>1</v>
      </c>
      <c r="AA128" s="4">
        <v>1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12450</v>
      </c>
    </row>
    <row r="129" spans="6:36" x14ac:dyDescent="0.25">
      <c r="F129" s="4">
        <v>33</v>
      </c>
      <c r="G129" s="4">
        <v>110</v>
      </c>
      <c r="H129" s="4">
        <v>85</v>
      </c>
      <c r="I129" s="4">
        <v>1075</v>
      </c>
      <c r="J129" s="4">
        <v>1600</v>
      </c>
      <c r="K129" s="4">
        <v>3</v>
      </c>
      <c r="L129" s="4">
        <v>0</v>
      </c>
      <c r="M129" s="4">
        <v>0</v>
      </c>
      <c r="N129" s="4">
        <v>1</v>
      </c>
      <c r="O129" s="4">
        <v>1</v>
      </c>
      <c r="P129" s="4">
        <v>1</v>
      </c>
      <c r="Q129" s="4">
        <v>1</v>
      </c>
      <c r="R129" s="4">
        <v>0</v>
      </c>
      <c r="S129" s="4">
        <v>1</v>
      </c>
      <c r="T129" s="4">
        <v>1</v>
      </c>
      <c r="U129" s="4">
        <v>1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  <c r="AA129" s="4">
        <v>1</v>
      </c>
      <c r="AB129" s="4">
        <v>0</v>
      </c>
      <c r="AC129" s="4">
        <v>0</v>
      </c>
      <c r="AD129" s="4">
        <v>0</v>
      </c>
      <c r="AE129" s="4">
        <v>0</v>
      </c>
      <c r="AF129" s="4">
        <v>1</v>
      </c>
      <c r="AG129" s="4">
        <v>0</v>
      </c>
      <c r="AH129" s="4">
        <v>0</v>
      </c>
      <c r="AI129" s="4">
        <v>0</v>
      </c>
      <c r="AJ129" s="4">
        <v>11750</v>
      </c>
    </row>
    <row r="130" spans="6:36" x14ac:dyDescent="0.25">
      <c r="F130" s="4">
        <v>43</v>
      </c>
      <c r="G130" s="4">
        <v>110</v>
      </c>
      <c r="H130" s="4">
        <v>85</v>
      </c>
      <c r="I130" s="4">
        <v>1075</v>
      </c>
      <c r="J130" s="4">
        <v>1600</v>
      </c>
      <c r="K130" s="4">
        <v>3</v>
      </c>
      <c r="L130" s="4">
        <v>1</v>
      </c>
      <c r="M130" s="4">
        <v>0</v>
      </c>
      <c r="N130" s="4">
        <v>1</v>
      </c>
      <c r="O130" s="4">
        <v>1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1</v>
      </c>
      <c r="Y130" s="4">
        <v>0</v>
      </c>
      <c r="Z130" s="4">
        <v>0</v>
      </c>
      <c r="AA130" s="4">
        <v>1</v>
      </c>
      <c r="AB130" s="4">
        <v>0</v>
      </c>
      <c r="AC130" s="4">
        <v>1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11750</v>
      </c>
    </row>
    <row r="131" spans="6:36" x14ac:dyDescent="0.25">
      <c r="F131" s="4">
        <v>39</v>
      </c>
      <c r="G131" s="4">
        <v>110</v>
      </c>
      <c r="H131" s="4">
        <v>19</v>
      </c>
      <c r="I131" s="4">
        <v>1075</v>
      </c>
      <c r="J131" s="4">
        <v>1600</v>
      </c>
      <c r="K131" s="4">
        <v>3</v>
      </c>
      <c r="L131" s="4">
        <v>1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1</v>
      </c>
      <c r="AG131" s="4">
        <v>0</v>
      </c>
      <c r="AH131" s="4">
        <v>0</v>
      </c>
      <c r="AI131" s="4">
        <v>0</v>
      </c>
      <c r="AJ131" s="4">
        <v>9940</v>
      </c>
    </row>
    <row r="132" spans="6:36" x14ac:dyDescent="0.25">
      <c r="F132" s="4">
        <v>33</v>
      </c>
      <c r="G132" s="4">
        <v>110</v>
      </c>
      <c r="H132" s="4">
        <v>85</v>
      </c>
      <c r="I132" s="4">
        <v>1075</v>
      </c>
      <c r="J132" s="4">
        <v>1600</v>
      </c>
      <c r="K132" s="4">
        <v>3</v>
      </c>
      <c r="L132" s="4">
        <v>1</v>
      </c>
      <c r="M132" s="4">
        <v>0</v>
      </c>
      <c r="N132" s="4">
        <v>0</v>
      </c>
      <c r="O132" s="4">
        <v>1</v>
      </c>
      <c r="P132" s="4">
        <v>1</v>
      </c>
      <c r="Q132" s="4">
        <v>1</v>
      </c>
      <c r="R132" s="4">
        <v>0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0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0</v>
      </c>
      <c r="AE132" s="4">
        <v>0</v>
      </c>
      <c r="AF132" s="4">
        <v>1</v>
      </c>
      <c r="AG132" s="4">
        <v>0</v>
      </c>
      <c r="AH132" s="4">
        <v>0</v>
      </c>
      <c r="AI132" s="4">
        <v>1</v>
      </c>
      <c r="AJ132" s="4">
        <v>13450</v>
      </c>
    </row>
    <row r="133" spans="6:36" x14ac:dyDescent="0.25">
      <c r="F133" s="4">
        <v>41</v>
      </c>
      <c r="G133" s="4">
        <v>97</v>
      </c>
      <c r="H133" s="4">
        <v>69</v>
      </c>
      <c r="I133" s="4">
        <v>1025</v>
      </c>
      <c r="J133" s="4">
        <v>1400</v>
      </c>
      <c r="K133" s="4">
        <v>3</v>
      </c>
      <c r="L133" s="4">
        <v>1</v>
      </c>
      <c r="M133" s="4">
        <v>0</v>
      </c>
      <c r="N133" s="4">
        <v>0</v>
      </c>
      <c r="O133" s="4">
        <v>1</v>
      </c>
      <c r="P133" s="4">
        <v>1</v>
      </c>
      <c r="Q133" s="4">
        <v>0</v>
      </c>
      <c r="R133" s="4">
        <v>0</v>
      </c>
      <c r="S133" s="4">
        <v>1</v>
      </c>
      <c r="T133" s="4">
        <v>1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0</v>
      </c>
      <c r="AD133" s="4">
        <v>0</v>
      </c>
      <c r="AE133" s="4">
        <v>0</v>
      </c>
      <c r="AF133" s="4">
        <v>1</v>
      </c>
      <c r="AG133" s="4">
        <v>0</v>
      </c>
      <c r="AH133" s="4">
        <v>0</v>
      </c>
      <c r="AI133" s="4">
        <v>0</v>
      </c>
      <c r="AJ133" s="4">
        <v>11950</v>
      </c>
    </row>
    <row r="134" spans="6:36" x14ac:dyDescent="0.25">
      <c r="F134" s="4">
        <v>39</v>
      </c>
      <c r="G134" s="4">
        <v>110</v>
      </c>
      <c r="H134" s="4">
        <v>85</v>
      </c>
      <c r="I134" s="4">
        <v>1075</v>
      </c>
      <c r="J134" s="4">
        <v>1600</v>
      </c>
      <c r="K134" s="4">
        <v>3</v>
      </c>
      <c r="L134" s="4">
        <v>1</v>
      </c>
      <c r="M134" s="4">
        <v>0</v>
      </c>
      <c r="N134" s="4">
        <v>1</v>
      </c>
      <c r="O134" s="4">
        <v>1</v>
      </c>
      <c r="P134" s="4">
        <v>1</v>
      </c>
      <c r="Q134" s="4">
        <v>0</v>
      </c>
      <c r="R134" s="4">
        <v>0</v>
      </c>
      <c r="S134" s="4">
        <v>1</v>
      </c>
      <c r="T134" s="4">
        <v>1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1</v>
      </c>
      <c r="AH134" s="4">
        <v>0</v>
      </c>
      <c r="AI134" s="4">
        <v>0</v>
      </c>
      <c r="AJ134" s="4">
        <v>12495</v>
      </c>
    </row>
    <row r="135" spans="6:36" x14ac:dyDescent="0.25">
      <c r="F135" s="4">
        <v>41</v>
      </c>
      <c r="G135" s="4">
        <v>110</v>
      </c>
      <c r="H135" s="4">
        <v>69</v>
      </c>
      <c r="I135" s="4">
        <v>1030</v>
      </c>
      <c r="J135" s="4">
        <v>1600</v>
      </c>
      <c r="K135" s="4">
        <v>12</v>
      </c>
      <c r="L135" s="4">
        <v>0</v>
      </c>
      <c r="M135" s="4">
        <v>0</v>
      </c>
      <c r="N135" s="4">
        <v>0</v>
      </c>
      <c r="O135" s="4">
        <v>1</v>
      </c>
      <c r="P135" s="4">
        <v>1</v>
      </c>
      <c r="Q135" s="4">
        <v>1</v>
      </c>
      <c r="R135" s="4">
        <v>0</v>
      </c>
      <c r="S135" s="4">
        <v>0</v>
      </c>
      <c r="T135" s="4">
        <v>0</v>
      </c>
      <c r="U135" s="4">
        <v>1</v>
      </c>
      <c r="V135" s="4">
        <v>1</v>
      </c>
      <c r="W135" s="4">
        <v>1</v>
      </c>
      <c r="X135" s="4">
        <v>1</v>
      </c>
      <c r="Y135" s="4">
        <v>0</v>
      </c>
      <c r="Z135" s="4">
        <v>0</v>
      </c>
      <c r="AA135" s="4">
        <v>0</v>
      </c>
      <c r="AB135" s="4">
        <v>0</v>
      </c>
      <c r="AC135" s="4">
        <v>1</v>
      </c>
      <c r="AD135" s="4">
        <v>0</v>
      </c>
      <c r="AE135" s="4">
        <v>0</v>
      </c>
      <c r="AF135" s="4">
        <v>1</v>
      </c>
      <c r="AG135" s="4">
        <v>0</v>
      </c>
      <c r="AH135" s="4">
        <v>0</v>
      </c>
      <c r="AI135" s="4">
        <v>1</v>
      </c>
      <c r="AJ135" s="4">
        <v>13500</v>
      </c>
    </row>
    <row r="136" spans="6:36" x14ac:dyDescent="0.25">
      <c r="F136" s="4">
        <v>39</v>
      </c>
      <c r="G136" s="4">
        <v>97</v>
      </c>
      <c r="H136" s="4">
        <v>85</v>
      </c>
      <c r="I136" s="4">
        <v>1060</v>
      </c>
      <c r="J136" s="4">
        <v>1400</v>
      </c>
      <c r="K136" s="4">
        <v>3</v>
      </c>
      <c r="L136" s="4">
        <v>1</v>
      </c>
      <c r="M136" s="4">
        <v>0</v>
      </c>
      <c r="N136" s="4">
        <v>0</v>
      </c>
      <c r="O136" s="4">
        <v>0</v>
      </c>
      <c r="P136" s="4">
        <v>1</v>
      </c>
      <c r="Q136" s="4">
        <v>1</v>
      </c>
      <c r="R136" s="4">
        <v>0</v>
      </c>
      <c r="S136" s="4">
        <v>1</v>
      </c>
      <c r="T136" s="4">
        <v>0</v>
      </c>
      <c r="U136" s="4">
        <v>1</v>
      </c>
      <c r="V136" s="4">
        <v>1</v>
      </c>
      <c r="W136" s="4">
        <v>1</v>
      </c>
      <c r="X136" s="4">
        <v>0</v>
      </c>
      <c r="Y136" s="4">
        <v>0</v>
      </c>
      <c r="Z136" s="4">
        <v>0</v>
      </c>
      <c r="AA136" s="4">
        <v>1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</v>
      </c>
      <c r="AI136" s="4">
        <v>0</v>
      </c>
      <c r="AJ136" s="4">
        <v>12000</v>
      </c>
    </row>
    <row r="137" spans="6:36" x14ac:dyDescent="0.25">
      <c r="F137" s="4">
        <v>38</v>
      </c>
      <c r="G137" s="4">
        <v>110</v>
      </c>
      <c r="H137" s="4">
        <v>85</v>
      </c>
      <c r="I137" s="4">
        <v>1075</v>
      </c>
      <c r="J137" s="4">
        <v>1600</v>
      </c>
      <c r="K137" s="4">
        <v>3</v>
      </c>
      <c r="L137" s="4">
        <v>1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  <c r="R137" s="4">
        <v>0</v>
      </c>
      <c r="S137" s="4">
        <v>1</v>
      </c>
      <c r="T137" s="4">
        <v>0</v>
      </c>
      <c r="U137" s="4">
        <v>1</v>
      </c>
      <c r="V137" s="4">
        <v>1</v>
      </c>
      <c r="W137" s="4">
        <v>1</v>
      </c>
      <c r="X137" s="4">
        <v>0</v>
      </c>
      <c r="Y137" s="4">
        <v>0</v>
      </c>
      <c r="Z137" s="4">
        <v>0</v>
      </c>
      <c r="AA137" s="4">
        <v>1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0</v>
      </c>
      <c r="AJ137" s="4">
        <v>11950</v>
      </c>
    </row>
    <row r="138" spans="6:36" x14ac:dyDescent="0.25">
      <c r="F138" s="4">
        <v>44</v>
      </c>
      <c r="G138" s="4">
        <v>110</v>
      </c>
      <c r="H138" s="4">
        <v>85</v>
      </c>
      <c r="I138" s="4">
        <v>1080</v>
      </c>
      <c r="J138" s="4">
        <v>1600</v>
      </c>
      <c r="K138" s="4">
        <v>3</v>
      </c>
      <c r="L138" s="4">
        <v>1</v>
      </c>
      <c r="M138" s="4">
        <v>0</v>
      </c>
      <c r="N138" s="4">
        <v>1</v>
      </c>
      <c r="O138" s="4">
        <v>1</v>
      </c>
      <c r="P138" s="4">
        <v>1</v>
      </c>
      <c r="Q138" s="4">
        <v>1</v>
      </c>
      <c r="R138" s="4">
        <v>0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0</v>
      </c>
      <c r="Y138" s="4">
        <v>1</v>
      </c>
      <c r="Z138" s="4">
        <v>0</v>
      </c>
      <c r="AA138" s="4">
        <v>1</v>
      </c>
      <c r="AB138" s="4">
        <v>0</v>
      </c>
      <c r="AC138" s="4">
        <v>0</v>
      </c>
      <c r="AD138" s="4">
        <v>0</v>
      </c>
      <c r="AE138" s="4">
        <v>1</v>
      </c>
      <c r="AF138" s="4">
        <v>0</v>
      </c>
      <c r="AG138" s="4">
        <v>0</v>
      </c>
      <c r="AH138" s="4">
        <v>0</v>
      </c>
      <c r="AI138" s="4">
        <v>0</v>
      </c>
      <c r="AJ138" s="4">
        <v>12495</v>
      </c>
    </row>
    <row r="139" spans="6:36" x14ac:dyDescent="0.25">
      <c r="F139" s="4">
        <v>39</v>
      </c>
      <c r="G139" s="4">
        <v>110</v>
      </c>
      <c r="H139" s="4">
        <v>69</v>
      </c>
      <c r="I139" s="4">
        <v>1040</v>
      </c>
      <c r="J139" s="4">
        <v>1600</v>
      </c>
      <c r="K139" s="4">
        <v>3</v>
      </c>
      <c r="L139" s="4">
        <v>0</v>
      </c>
      <c r="M139" s="4">
        <v>0</v>
      </c>
      <c r="N139" s="4">
        <v>0</v>
      </c>
      <c r="O139" s="4">
        <v>1</v>
      </c>
      <c r="P139" s="4">
        <v>1</v>
      </c>
      <c r="Q139" s="4">
        <v>1</v>
      </c>
      <c r="R139" s="4">
        <v>0</v>
      </c>
      <c r="S139" s="4">
        <v>1</v>
      </c>
      <c r="T139" s="4">
        <v>1</v>
      </c>
      <c r="U139" s="4">
        <v>0</v>
      </c>
      <c r="V139" s="4">
        <v>1</v>
      </c>
      <c r="W139" s="4">
        <v>1</v>
      </c>
      <c r="X139" s="4">
        <v>0</v>
      </c>
      <c r="Y139" s="4">
        <v>0</v>
      </c>
      <c r="Z139" s="4">
        <v>0</v>
      </c>
      <c r="AA139" s="4">
        <v>1</v>
      </c>
      <c r="AB139" s="4">
        <v>0</v>
      </c>
      <c r="AC139" s="4">
        <v>1</v>
      </c>
      <c r="AD139" s="4">
        <v>0</v>
      </c>
      <c r="AE139" s="4">
        <v>1</v>
      </c>
      <c r="AF139" s="4">
        <v>0</v>
      </c>
      <c r="AG139" s="4">
        <v>0</v>
      </c>
      <c r="AH139" s="4">
        <v>0</v>
      </c>
      <c r="AI139" s="4">
        <v>0</v>
      </c>
      <c r="AJ139" s="4">
        <v>10950</v>
      </c>
    </row>
    <row r="140" spans="6:36" x14ac:dyDescent="0.25">
      <c r="F140" s="4">
        <v>33</v>
      </c>
      <c r="G140" s="4">
        <v>69</v>
      </c>
      <c r="H140" s="4">
        <v>185</v>
      </c>
      <c r="I140" s="4">
        <v>1105</v>
      </c>
      <c r="J140" s="4">
        <v>1900</v>
      </c>
      <c r="K140" s="4">
        <v>3</v>
      </c>
      <c r="L140" s="4">
        <v>1</v>
      </c>
      <c r="M140" s="4">
        <v>0</v>
      </c>
      <c r="N140" s="4">
        <v>1</v>
      </c>
      <c r="O140" s="4">
        <v>1</v>
      </c>
      <c r="P140" s="4">
        <v>1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1</v>
      </c>
      <c r="Y140" s="4">
        <v>0</v>
      </c>
      <c r="Z140" s="4">
        <v>0</v>
      </c>
      <c r="AA140" s="4">
        <v>1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13500</v>
      </c>
    </row>
    <row r="141" spans="6:36" x14ac:dyDescent="0.25">
      <c r="F141" s="4">
        <v>43</v>
      </c>
      <c r="G141" s="4">
        <v>110</v>
      </c>
      <c r="H141" s="4">
        <v>85</v>
      </c>
      <c r="I141" s="4">
        <v>1075</v>
      </c>
      <c r="J141" s="4">
        <v>1600</v>
      </c>
      <c r="K141" s="4">
        <v>6</v>
      </c>
      <c r="L141" s="4">
        <v>1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1</v>
      </c>
      <c r="AD141" s="4">
        <v>0</v>
      </c>
      <c r="AE141" s="4">
        <v>1</v>
      </c>
      <c r="AF141" s="4">
        <v>0</v>
      </c>
      <c r="AG141" s="4">
        <v>0</v>
      </c>
      <c r="AH141" s="4">
        <v>0</v>
      </c>
      <c r="AI141" s="4">
        <v>1</v>
      </c>
      <c r="AJ141" s="4">
        <v>13500</v>
      </c>
    </row>
    <row r="142" spans="6:36" x14ac:dyDescent="0.25">
      <c r="F142" s="4">
        <v>39</v>
      </c>
      <c r="G142" s="4">
        <v>97</v>
      </c>
      <c r="H142" s="4">
        <v>85</v>
      </c>
      <c r="I142" s="4">
        <v>1060</v>
      </c>
      <c r="J142" s="4">
        <v>1400</v>
      </c>
      <c r="K142" s="4">
        <v>3</v>
      </c>
      <c r="L142" s="4">
        <v>1</v>
      </c>
      <c r="M142" s="4">
        <v>0</v>
      </c>
      <c r="N142" s="4">
        <v>1</v>
      </c>
      <c r="O142" s="4">
        <v>1</v>
      </c>
      <c r="P142" s="4">
        <v>1</v>
      </c>
      <c r="Q142" s="4">
        <v>1</v>
      </c>
      <c r="R142" s="4">
        <v>0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0</v>
      </c>
      <c r="Y142" s="4">
        <v>0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1</v>
      </c>
      <c r="AF142" s="4">
        <v>0</v>
      </c>
      <c r="AG142" s="4">
        <v>0</v>
      </c>
      <c r="AH142" s="4">
        <v>0</v>
      </c>
      <c r="AI142" s="4">
        <v>1</v>
      </c>
      <c r="AJ142" s="4">
        <v>13450</v>
      </c>
    </row>
    <row r="143" spans="6:36" x14ac:dyDescent="0.25">
      <c r="F143" s="4">
        <v>40</v>
      </c>
      <c r="G143" s="4">
        <v>110</v>
      </c>
      <c r="H143" s="4">
        <v>85</v>
      </c>
      <c r="I143" s="4">
        <v>1080</v>
      </c>
      <c r="J143" s="4">
        <v>1600</v>
      </c>
      <c r="K143" s="4">
        <v>3</v>
      </c>
      <c r="L143" s="4">
        <v>1</v>
      </c>
      <c r="M143" s="4">
        <v>0</v>
      </c>
      <c r="N143" s="4">
        <v>1</v>
      </c>
      <c r="O143" s="4">
        <v>1</v>
      </c>
      <c r="P143" s="4">
        <v>1</v>
      </c>
      <c r="Q143" s="4">
        <v>1</v>
      </c>
      <c r="R143" s="4">
        <v>0</v>
      </c>
      <c r="S143" s="4">
        <v>1</v>
      </c>
      <c r="T143" s="4">
        <v>0</v>
      </c>
      <c r="U143" s="4">
        <v>1</v>
      </c>
      <c r="V143" s="4">
        <v>1</v>
      </c>
      <c r="W143" s="4">
        <v>1</v>
      </c>
      <c r="X143" s="4">
        <v>0</v>
      </c>
      <c r="Y143" s="4">
        <v>1</v>
      </c>
      <c r="Z143" s="4">
        <v>0</v>
      </c>
      <c r="AA143" s="4">
        <v>1</v>
      </c>
      <c r="AB143" s="4">
        <v>0</v>
      </c>
      <c r="AC143" s="4">
        <v>1</v>
      </c>
      <c r="AD143" s="4">
        <v>0</v>
      </c>
      <c r="AE143" s="4">
        <v>0</v>
      </c>
      <c r="AF143" s="4">
        <v>1</v>
      </c>
      <c r="AG143" s="4">
        <v>0</v>
      </c>
      <c r="AH143" s="4">
        <v>0</v>
      </c>
      <c r="AI143" s="4">
        <v>1</v>
      </c>
      <c r="AJ143" s="4">
        <v>12950</v>
      </c>
    </row>
    <row r="144" spans="6:36" x14ac:dyDescent="0.25">
      <c r="F144" s="4">
        <v>39</v>
      </c>
      <c r="G144" s="4">
        <v>97</v>
      </c>
      <c r="H144" s="4">
        <v>19</v>
      </c>
      <c r="I144" s="4">
        <v>1085</v>
      </c>
      <c r="J144" s="4">
        <v>1400</v>
      </c>
      <c r="K144" s="4">
        <v>6</v>
      </c>
      <c r="L144" s="4">
        <v>1</v>
      </c>
      <c r="M144" s="4">
        <v>0</v>
      </c>
      <c r="N144" s="4">
        <v>0</v>
      </c>
      <c r="O144" s="4">
        <v>1</v>
      </c>
      <c r="P144" s="4">
        <v>1</v>
      </c>
      <c r="Q144" s="4">
        <v>1</v>
      </c>
      <c r="R144" s="4">
        <v>0</v>
      </c>
      <c r="S144" s="4">
        <v>0</v>
      </c>
      <c r="T144" s="4">
        <v>1</v>
      </c>
      <c r="U144" s="4">
        <v>1</v>
      </c>
      <c r="V144" s="4">
        <v>1</v>
      </c>
      <c r="W144" s="4">
        <v>1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1</v>
      </c>
      <c r="AH144" s="4">
        <v>0</v>
      </c>
      <c r="AI144" s="4">
        <v>0</v>
      </c>
      <c r="AJ144" s="4">
        <v>12850</v>
      </c>
    </row>
    <row r="145" spans="6:36" x14ac:dyDescent="0.25">
      <c r="F145" s="4">
        <v>40</v>
      </c>
      <c r="G145" s="4">
        <v>110</v>
      </c>
      <c r="H145" s="4">
        <v>85</v>
      </c>
      <c r="I145" s="4">
        <v>1105</v>
      </c>
      <c r="J145" s="4">
        <v>1600</v>
      </c>
      <c r="K145" s="4">
        <v>3</v>
      </c>
      <c r="L145" s="4">
        <v>1</v>
      </c>
      <c r="M145" s="4">
        <v>1</v>
      </c>
      <c r="N145" s="4">
        <v>0</v>
      </c>
      <c r="O145" s="4">
        <v>1</v>
      </c>
      <c r="P145" s="4">
        <v>1</v>
      </c>
      <c r="Q145" s="4">
        <v>1</v>
      </c>
      <c r="R145" s="4">
        <v>0</v>
      </c>
      <c r="S145" s="4">
        <v>1</v>
      </c>
      <c r="T145" s="4">
        <v>0</v>
      </c>
      <c r="U145" s="4">
        <v>1</v>
      </c>
      <c r="V145" s="4">
        <v>1</v>
      </c>
      <c r="W145" s="4">
        <v>1</v>
      </c>
      <c r="X145" s="4">
        <v>0</v>
      </c>
      <c r="Y145" s="4">
        <v>0</v>
      </c>
      <c r="Z145" s="4">
        <v>0</v>
      </c>
      <c r="AA145" s="4">
        <v>1</v>
      </c>
      <c r="AB145" s="4">
        <v>0</v>
      </c>
      <c r="AC145" s="4">
        <v>1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1</v>
      </c>
      <c r="AJ145" s="4">
        <v>13950</v>
      </c>
    </row>
    <row r="146" spans="6:36" x14ac:dyDescent="0.25">
      <c r="F146" s="4">
        <v>41</v>
      </c>
      <c r="G146" s="4">
        <v>110</v>
      </c>
      <c r="H146" s="4">
        <v>85</v>
      </c>
      <c r="I146" s="4">
        <v>1075</v>
      </c>
      <c r="J146" s="4">
        <v>1600</v>
      </c>
      <c r="K146" s="4">
        <v>3</v>
      </c>
      <c r="L146" s="4">
        <v>1</v>
      </c>
      <c r="M146" s="4">
        <v>0</v>
      </c>
      <c r="N146" s="4">
        <v>0</v>
      </c>
      <c r="O146" s="4">
        <v>1</v>
      </c>
      <c r="P146" s="4">
        <v>1</v>
      </c>
      <c r="Q146" s="4">
        <v>0</v>
      </c>
      <c r="R146" s="4">
        <v>0</v>
      </c>
      <c r="S146" s="4">
        <v>1</v>
      </c>
      <c r="T146" s="4">
        <v>1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1</v>
      </c>
      <c r="AD146" s="4">
        <v>0</v>
      </c>
      <c r="AE146" s="4">
        <v>1</v>
      </c>
      <c r="AF146" s="4">
        <v>0</v>
      </c>
      <c r="AG146" s="4">
        <v>0</v>
      </c>
      <c r="AH146" s="4">
        <v>0</v>
      </c>
      <c r="AI146" s="4">
        <v>0</v>
      </c>
      <c r="AJ146" s="4">
        <v>11950</v>
      </c>
    </row>
    <row r="147" spans="6:36" x14ac:dyDescent="0.25">
      <c r="F147" s="4">
        <v>40</v>
      </c>
      <c r="G147" s="4">
        <v>110</v>
      </c>
      <c r="H147" s="4">
        <v>85</v>
      </c>
      <c r="I147" s="4">
        <v>1075</v>
      </c>
      <c r="J147" s="4">
        <v>1600</v>
      </c>
      <c r="K147" s="4">
        <v>3</v>
      </c>
      <c r="L147" s="4">
        <v>1</v>
      </c>
      <c r="M147" s="4">
        <v>0</v>
      </c>
      <c r="N147" s="4">
        <v>0</v>
      </c>
      <c r="O147" s="4">
        <v>1</v>
      </c>
      <c r="P147" s="4">
        <v>1</v>
      </c>
      <c r="Q147" s="4">
        <v>1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1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  <c r="AC147" s="4">
        <v>1</v>
      </c>
      <c r="AD147" s="4">
        <v>0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11700</v>
      </c>
    </row>
    <row r="148" spans="6:36" x14ac:dyDescent="0.25">
      <c r="F148" s="4">
        <v>37</v>
      </c>
      <c r="G148" s="4">
        <v>97</v>
      </c>
      <c r="H148" s="4">
        <v>69</v>
      </c>
      <c r="I148" s="4">
        <v>1025</v>
      </c>
      <c r="J148" s="4">
        <v>1400</v>
      </c>
      <c r="K148" s="4">
        <v>3</v>
      </c>
      <c r="L148" s="4">
        <v>0</v>
      </c>
      <c r="M148" s="4">
        <v>0</v>
      </c>
      <c r="N148" s="4">
        <v>0</v>
      </c>
      <c r="O148" s="4">
        <v>1</v>
      </c>
      <c r="P148" s="4">
        <v>1</v>
      </c>
      <c r="Q148" s="4">
        <v>1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  <c r="AA148" s="4">
        <v>1</v>
      </c>
      <c r="AB148" s="4">
        <v>0</v>
      </c>
      <c r="AC148" s="4">
        <v>0</v>
      </c>
      <c r="AD148" s="4">
        <v>0</v>
      </c>
      <c r="AE148" s="4">
        <v>1</v>
      </c>
      <c r="AF148" s="4">
        <v>0</v>
      </c>
      <c r="AG148" s="4">
        <v>0</v>
      </c>
      <c r="AH148" s="4">
        <v>0</v>
      </c>
      <c r="AI148" s="4">
        <v>0</v>
      </c>
      <c r="AJ148" s="4">
        <v>9950</v>
      </c>
    </row>
    <row r="149" spans="6:36" x14ac:dyDescent="0.25">
      <c r="F149" s="4">
        <v>43</v>
      </c>
      <c r="G149" s="4">
        <v>110</v>
      </c>
      <c r="H149" s="4">
        <v>85</v>
      </c>
      <c r="I149" s="4">
        <v>1075</v>
      </c>
      <c r="J149" s="4">
        <v>1600</v>
      </c>
      <c r="K149" s="4">
        <v>3</v>
      </c>
      <c r="L149" s="4">
        <v>1</v>
      </c>
      <c r="M149" s="4">
        <v>0</v>
      </c>
      <c r="N149" s="4">
        <v>0</v>
      </c>
      <c r="O149" s="4">
        <v>1</v>
      </c>
      <c r="P149" s="4">
        <v>1</v>
      </c>
      <c r="Q149" s="4">
        <v>0</v>
      </c>
      <c r="R149" s="4">
        <v>0</v>
      </c>
      <c r="S149" s="4">
        <v>1</v>
      </c>
      <c r="T149" s="4">
        <v>0</v>
      </c>
      <c r="U149" s="4">
        <v>1</v>
      </c>
      <c r="V149" s="4">
        <v>0</v>
      </c>
      <c r="W149" s="4">
        <v>1</v>
      </c>
      <c r="X149" s="4">
        <v>0</v>
      </c>
      <c r="Y149" s="4">
        <v>0</v>
      </c>
      <c r="Z149" s="4">
        <v>0</v>
      </c>
      <c r="AA149" s="4">
        <v>1</v>
      </c>
      <c r="AB149" s="4">
        <v>0</v>
      </c>
      <c r="AC149" s="4">
        <v>1</v>
      </c>
      <c r="AD149" s="4">
        <v>0</v>
      </c>
      <c r="AE149" s="4">
        <v>0</v>
      </c>
      <c r="AF149" s="4">
        <v>0</v>
      </c>
      <c r="AG149" s="4">
        <v>1</v>
      </c>
      <c r="AH149" s="4">
        <v>0</v>
      </c>
      <c r="AI149" s="4">
        <v>1</v>
      </c>
      <c r="AJ149" s="4">
        <v>12950</v>
      </c>
    </row>
    <row r="150" spans="6:36" x14ac:dyDescent="0.25">
      <c r="F150" s="4">
        <v>36</v>
      </c>
      <c r="G150" s="4">
        <v>110</v>
      </c>
      <c r="H150" s="4">
        <v>69</v>
      </c>
      <c r="I150" s="4">
        <v>1040</v>
      </c>
      <c r="J150" s="4">
        <v>1600</v>
      </c>
      <c r="K150" s="4">
        <v>3</v>
      </c>
      <c r="L150" s="4">
        <v>1</v>
      </c>
      <c r="M150" s="4">
        <v>0</v>
      </c>
      <c r="N150" s="4">
        <v>1</v>
      </c>
      <c r="O150" s="4">
        <v>1</v>
      </c>
      <c r="P150" s="4">
        <v>1</v>
      </c>
      <c r="Q150" s="4">
        <v>0</v>
      </c>
      <c r="R150" s="4">
        <v>0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0</v>
      </c>
      <c r="Y150" s="4">
        <v>0</v>
      </c>
      <c r="Z150" s="4">
        <v>0</v>
      </c>
      <c r="AA150" s="4">
        <v>1</v>
      </c>
      <c r="AB150" s="4">
        <v>1</v>
      </c>
      <c r="AC150" s="4">
        <v>0</v>
      </c>
      <c r="AD150" s="4">
        <v>0</v>
      </c>
      <c r="AE150" s="4">
        <v>0</v>
      </c>
      <c r="AF150" s="4">
        <v>1</v>
      </c>
      <c r="AG150" s="4">
        <v>0</v>
      </c>
      <c r="AH150" s="4">
        <v>0</v>
      </c>
      <c r="AI150" s="4">
        <v>0</v>
      </c>
      <c r="AJ150" s="4">
        <v>12500</v>
      </c>
    </row>
    <row r="151" spans="6:36" x14ac:dyDescent="0.25">
      <c r="F151" s="4">
        <v>35</v>
      </c>
      <c r="G151" s="4">
        <v>110</v>
      </c>
      <c r="H151" s="4">
        <v>69</v>
      </c>
      <c r="I151" s="4">
        <v>1050</v>
      </c>
      <c r="J151" s="4">
        <v>1600</v>
      </c>
      <c r="K151" s="4">
        <v>3</v>
      </c>
      <c r="L151" s="4">
        <v>0</v>
      </c>
      <c r="M151" s="4">
        <v>0</v>
      </c>
      <c r="N151" s="4">
        <v>0</v>
      </c>
      <c r="O151" s="4">
        <v>1</v>
      </c>
      <c r="P151" s="4">
        <v>1</v>
      </c>
      <c r="Q151" s="4">
        <v>0</v>
      </c>
      <c r="R151" s="4">
        <v>0</v>
      </c>
      <c r="S151" s="4">
        <v>0</v>
      </c>
      <c r="T151" s="4">
        <v>1</v>
      </c>
      <c r="U151" s="4">
        <v>1</v>
      </c>
      <c r="V151" s="4">
        <v>0</v>
      </c>
      <c r="W151" s="4">
        <v>1</v>
      </c>
      <c r="X151" s="4">
        <v>0</v>
      </c>
      <c r="Y151" s="4">
        <v>0</v>
      </c>
      <c r="Z151" s="4">
        <v>1</v>
      </c>
      <c r="AA151" s="4">
        <v>1</v>
      </c>
      <c r="AB151" s="4">
        <v>1</v>
      </c>
      <c r="AC151" s="4">
        <v>0</v>
      </c>
      <c r="AD151" s="4">
        <v>1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10500</v>
      </c>
    </row>
    <row r="152" spans="6:36" x14ac:dyDescent="0.25">
      <c r="F152" s="4">
        <v>42</v>
      </c>
      <c r="G152" s="4">
        <v>110</v>
      </c>
      <c r="H152" s="4">
        <v>85</v>
      </c>
      <c r="I152" s="4">
        <v>1080</v>
      </c>
      <c r="J152" s="4">
        <v>1600</v>
      </c>
      <c r="K152" s="4">
        <v>3</v>
      </c>
      <c r="L152" s="4">
        <v>1</v>
      </c>
      <c r="M152" s="4">
        <v>0</v>
      </c>
      <c r="N152" s="4">
        <v>1</v>
      </c>
      <c r="O152" s="4">
        <v>1</v>
      </c>
      <c r="P152" s="4">
        <v>1</v>
      </c>
      <c r="Q152" s="4">
        <v>1</v>
      </c>
      <c r="R152" s="4">
        <v>0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0</v>
      </c>
      <c r="Y152" s="4">
        <v>1</v>
      </c>
      <c r="Z152" s="4">
        <v>0</v>
      </c>
      <c r="AA152" s="4">
        <v>1</v>
      </c>
      <c r="AB152" s="4">
        <v>0</v>
      </c>
      <c r="AC152" s="4">
        <v>0</v>
      </c>
      <c r="AD152" s="4">
        <v>1</v>
      </c>
      <c r="AE152" s="4">
        <v>0</v>
      </c>
      <c r="AF152" s="4">
        <v>0</v>
      </c>
      <c r="AG152" s="4">
        <v>0</v>
      </c>
      <c r="AH152" s="4">
        <v>0</v>
      </c>
      <c r="AI152" s="4">
        <v>1</v>
      </c>
      <c r="AJ152" s="4">
        <v>13950</v>
      </c>
    </row>
    <row r="153" spans="6:36" x14ac:dyDescent="0.25">
      <c r="F153" s="4">
        <v>40</v>
      </c>
      <c r="G153" s="4">
        <v>110</v>
      </c>
      <c r="H153" s="4">
        <v>85</v>
      </c>
      <c r="I153" s="4">
        <v>1080</v>
      </c>
      <c r="J153" s="4">
        <v>1600</v>
      </c>
      <c r="K153" s="4">
        <v>3</v>
      </c>
      <c r="L153" s="4">
        <v>1</v>
      </c>
      <c r="M153" s="4">
        <v>0</v>
      </c>
      <c r="N153" s="4">
        <v>1</v>
      </c>
      <c r="O153" s="4">
        <v>1</v>
      </c>
      <c r="P153" s="4">
        <v>1</v>
      </c>
      <c r="Q153" s="4">
        <v>1</v>
      </c>
      <c r="R153" s="4">
        <v>0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0</v>
      </c>
      <c r="Y153" s="4">
        <v>1</v>
      </c>
      <c r="Z153" s="4">
        <v>0</v>
      </c>
      <c r="AA153" s="4">
        <v>1</v>
      </c>
      <c r="AB153" s="4">
        <v>0</v>
      </c>
      <c r="AC153" s="4">
        <v>1</v>
      </c>
      <c r="AD153" s="4">
        <v>0</v>
      </c>
      <c r="AE153" s="4">
        <v>0</v>
      </c>
      <c r="AF153" s="4">
        <v>0</v>
      </c>
      <c r="AG153" s="4">
        <v>1</v>
      </c>
      <c r="AH153" s="4">
        <v>0</v>
      </c>
      <c r="AI153" s="4">
        <v>0</v>
      </c>
      <c r="AJ153" s="4">
        <v>12850</v>
      </c>
    </row>
    <row r="154" spans="6:36" x14ac:dyDescent="0.25">
      <c r="F154" s="4">
        <v>35</v>
      </c>
      <c r="G154" s="4">
        <v>110</v>
      </c>
      <c r="H154" s="4">
        <v>85</v>
      </c>
      <c r="I154" s="4">
        <v>1075</v>
      </c>
      <c r="J154" s="4">
        <v>1600</v>
      </c>
      <c r="K154" s="4">
        <v>3</v>
      </c>
      <c r="L154" s="4">
        <v>1</v>
      </c>
      <c r="M154" s="4">
        <v>0</v>
      </c>
      <c r="N154" s="4">
        <v>1</v>
      </c>
      <c r="O154" s="4">
        <v>1</v>
      </c>
      <c r="P154" s="4">
        <v>1</v>
      </c>
      <c r="Q154" s="4">
        <v>1</v>
      </c>
      <c r="R154" s="4">
        <v>0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0</v>
      </c>
      <c r="Y154" s="4">
        <v>0</v>
      </c>
      <c r="Z154" s="4">
        <v>0</v>
      </c>
      <c r="AA154" s="4">
        <v>1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</v>
      </c>
      <c r="AJ154" s="4">
        <v>13995</v>
      </c>
    </row>
    <row r="155" spans="6:36" x14ac:dyDescent="0.25">
      <c r="F155" s="4">
        <v>37</v>
      </c>
      <c r="G155" s="4">
        <v>110</v>
      </c>
      <c r="H155" s="4">
        <v>85</v>
      </c>
      <c r="I155" s="4">
        <v>1075</v>
      </c>
      <c r="J155" s="4">
        <v>1600</v>
      </c>
      <c r="K155" s="4">
        <v>3</v>
      </c>
      <c r="L155" s="4">
        <v>1</v>
      </c>
      <c r="M155" s="4">
        <v>0</v>
      </c>
      <c r="N155" s="4">
        <v>1</v>
      </c>
      <c r="O155" s="4">
        <v>1</v>
      </c>
      <c r="P155" s="4">
        <v>1</v>
      </c>
      <c r="Q155" s="4">
        <v>1</v>
      </c>
      <c r="R155" s="4">
        <v>0</v>
      </c>
      <c r="S155" s="4">
        <v>1</v>
      </c>
      <c r="T155" s="4">
        <v>1</v>
      </c>
      <c r="U155" s="4">
        <v>1</v>
      </c>
      <c r="V155" s="4">
        <v>1</v>
      </c>
      <c r="W155" s="4">
        <v>1</v>
      </c>
      <c r="X155" s="4">
        <v>0</v>
      </c>
      <c r="Y155" s="4">
        <v>0</v>
      </c>
      <c r="Z155" s="4">
        <v>0</v>
      </c>
      <c r="AA155" s="4">
        <v>1</v>
      </c>
      <c r="AB155" s="4">
        <v>0</v>
      </c>
      <c r="AC155" s="4">
        <v>1</v>
      </c>
      <c r="AD155" s="4">
        <v>0</v>
      </c>
      <c r="AE155" s="4">
        <v>0</v>
      </c>
      <c r="AF155" s="4">
        <v>0</v>
      </c>
      <c r="AG155" s="4">
        <v>1</v>
      </c>
      <c r="AH155" s="4">
        <v>0</v>
      </c>
      <c r="AI155" s="4">
        <v>0</v>
      </c>
      <c r="AJ155" s="4">
        <v>12750</v>
      </c>
    </row>
    <row r="156" spans="6:36" x14ac:dyDescent="0.25">
      <c r="F156" s="4">
        <v>43</v>
      </c>
      <c r="G156" s="4">
        <v>110</v>
      </c>
      <c r="H156" s="4">
        <v>85</v>
      </c>
      <c r="I156" s="4">
        <v>1055</v>
      </c>
      <c r="J156" s="4">
        <v>1600</v>
      </c>
      <c r="K156" s="4">
        <v>3</v>
      </c>
      <c r="L156" s="4">
        <v>0</v>
      </c>
      <c r="M156" s="4">
        <v>0</v>
      </c>
      <c r="N156" s="4">
        <v>0</v>
      </c>
      <c r="O156" s="4">
        <v>1</v>
      </c>
      <c r="P156" s="4">
        <v>1</v>
      </c>
      <c r="Q156" s="4">
        <v>0</v>
      </c>
      <c r="R156" s="4">
        <v>0</v>
      </c>
      <c r="S156" s="4">
        <v>1</v>
      </c>
      <c r="T156" s="4">
        <v>0</v>
      </c>
      <c r="U156" s="4">
        <v>1</v>
      </c>
      <c r="V156" s="4">
        <v>1</v>
      </c>
      <c r="W156" s="4">
        <v>1</v>
      </c>
      <c r="X156" s="4">
        <v>0</v>
      </c>
      <c r="Y156" s="4">
        <v>1</v>
      </c>
      <c r="Z156" s="4">
        <v>0</v>
      </c>
      <c r="AA156" s="4">
        <v>1</v>
      </c>
      <c r="AB156" s="4">
        <v>1</v>
      </c>
      <c r="AC156" s="4">
        <v>0</v>
      </c>
      <c r="AD156" s="4">
        <v>0</v>
      </c>
      <c r="AE156" s="4">
        <v>0</v>
      </c>
      <c r="AF156" s="4">
        <v>0</v>
      </c>
      <c r="AG156" s="4">
        <v>1</v>
      </c>
      <c r="AH156" s="4">
        <v>0</v>
      </c>
      <c r="AI156" s="4">
        <v>1</v>
      </c>
      <c r="AJ156" s="4">
        <v>13950</v>
      </c>
    </row>
    <row r="157" spans="6:36" x14ac:dyDescent="0.25">
      <c r="F157" s="4">
        <v>42</v>
      </c>
      <c r="G157" s="4">
        <v>110</v>
      </c>
      <c r="H157" s="4">
        <v>69</v>
      </c>
      <c r="I157" s="4">
        <v>1040</v>
      </c>
      <c r="J157" s="4">
        <v>1600</v>
      </c>
      <c r="K157" s="4">
        <v>12</v>
      </c>
      <c r="L157" s="4">
        <v>1</v>
      </c>
      <c r="M157" s="4">
        <v>0</v>
      </c>
      <c r="N157" s="4">
        <v>0</v>
      </c>
      <c r="O157" s="4">
        <v>1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1</v>
      </c>
      <c r="AD157" s="4">
        <v>0</v>
      </c>
      <c r="AE157" s="4">
        <v>0</v>
      </c>
      <c r="AF157" s="4">
        <v>1</v>
      </c>
      <c r="AG157" s="4">
        <v>0</v>
      </c>
      <c r="AH157" s="4">
        <v>0</v>
      </c>
      <c r="AI157" s="4">
        <v>1</v>
      </c>
      <c r="AJ157" s="4">
        <v>13500</v>
      </c>
    </row>
    <row r="158" spans="6:36" x14ac:dyDescent="0.25">
      <c r="F158" s="4">
        <v>42</v>
      </c>
      <c r="G158" s="4">
        <v>110</v>
      </c>
      <c r="H158" s="4">
        <v>85</v>
      </c>
      <c r="I158" s="4">
        <v>1075</v>
      </c>
      <c r="J158" s="4">
        <v>1600</v>
      </c>
      <c r="K158" s="4">
        <v>3</v>
      </c>
      <c r="L158" s="4">
        <v>1</v>
      </c>
      <c r="M158" s="4">
        <v>0</v>
      </c>
      <c r="N158" s="4">
        <v>1</v>
      </c>
      <c r="O158" s="4">
        <v>1</v>
      </c>
      <c r="P158" s="4">
        <v>1</v>
      </c>
      <c r="Q158" s="4">
        <v>1</v>
      </c>
      <c r="R158" s="4">
        <v>0</v>
      </c>
      <c r="S158" s="4">
        <v>1</v>
      </c>
      <c r="T158" s="4">
        <v>0</v>
      </c>
      <c r="U158" s="4">
        <v>1</v>
      </c>
      <c r="V158" s="4">
        <v>1</v>
      </c>
      <c r="W158" s="4">
        <v>1</v>
      </c>
      <c r="X158" s="4">
        <v>0</v>
      </c>
      <c r="Y158" s="4">
        <v>0</v>
      </c>
      <c r="Z158" s="4">
        <v>0</v>
      </c>
      <c r="AA158" s="4">
        <v>1</v>
      </c>
      <c r="AB158" s="4">
        <v>1</v>
      </c>
      <c r="AC158" s="4">
        <v>0</v>
      </c>
      <c r="AD158" s="4">
        <v>0</v>
      </c>
      <c r="AE158" s="4">
        <v>0</v>
      </c>
      <c r="AF158" s="4">
        <v>1</v>
      </c>
      <c r="AG158" s="4">
        <v>0</v>
      </c>
      <c r="AH158" s="4">
        <v>0</v>
      </c>
      <c r="AI158" s="4">
        <v>0</v>
      </c>
      <c r="AJ158" s="4">
        <v>12450</v>
      </c>
    </row>
    <row r="159" spans="6:36" x14ac:dyDescent="0.25">
      <c r="F159" s="4">
        <v>42</v>
      </c>
      <c r="G159" s="4">
        <v>97</v>
      </c>
      <c r="H159" s="4">
        <v>69</v>
      </c>
      <c r="I159" s="4">
        <v>1025</v>
      </c>
      <c r="J159" s="4">
        <v>1400</v>
      </c>
      <c r="K159" s="4">
        <v>3</v>
      </c>
      <c r="L159" s="4">
        <v>0</v>
      </c>
      <c r="M159" s="4">
        <v>0</v>
      </c>
      <c r="N159" s="4">
        <v>0</v>
      </c>
      <c r="O159" s="4">
        <v>1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0</v>
      </c>
      <c r="AA159" s="4">
        <v>1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11750</v>
      </c>
    </row>
    <row r="160" spans="6:36" x14ac:dyDescent="0.25">
      <c r="F160" s="4">
        <v>43</v>
      </c>
      <c r="G160" s="4">
        <v>97</v>
      </c>
      <c r="H160" s="4">
        <v>69</v>
      </c>
      <c r="I160" s="4">
        <v>1030</v>
      </c>
      <c r="J160" s="4">
        <v>1400</v>
      </c>
      <c r="K160" s="4">
        <v>3</v>
      </c>
      <c r="L160" s="4">
        <v>0</v>
      </c>
      <c r="M160" s="4">
        <v>0</v>
      </c>
      <c r="N160" s="4">
        <v>0</v>
      </c>
      <c r="O160" s="4">
        <v>1</v>
      </c>
      <c r="P160" s="4">
        <v>1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1</v>
      </c>
      <c r="W160" s="4">
        <v>1</v>
      </c>
      <c r="X160" s="4">
        <v>0</v>
      </c>
      <c r="Y160" s="4">
        <v>1</v>
      </c>
      <c r="Z160" s="4">
        <v>0</v>
      </c>
      <c r="AA160" s="4">
        <v>1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9950</v>
      </c>
    </row>
    <row r="161" spans="6:36" x14ac:dyDescent="0.25">
      <c r="F161" s="4">
        <v>38</v>
      </c>
      <c r="G161" s="4">
        <v>97</v>
      </c>
      <c r="H161" s="4">
        <v>69</v>
      </c>
      <c r="I161" s="4">
        <v>1025</v>
      </c>
      <c r="J161" s="4">
        <v>1400</v>
      </c>
      <c r="K161" s="4">
        <v>3</v>
      </c>
      <c r="L161" s="4">
        <v>1</v>
      </c>
      <c r="M161" s="4">
        <v>0</v>
      </c>
      <c r="N161" s="4">
        <v>0</v>
      </c>
      <c r="O161" s="4">
        <v>1</v>
      </c>
      <c r="P161" s="4">
        <v>1</v>
      </c>
      <c r="Q161" s="4">
        <v>1</v>
      </c>
      <c r="R161" s="4">
        <v>0</v>
      </c>
      <c r="S161" s="4">
        <v>1</v>
      </c>
      <c r="T161" s="4">
        <v>1</v>
      </c>
      <c r="U161" s="4">
        <v>0</v>
      </c>
      <c r="V161" s="4">
        <v>0</v>
      </c>
      <c r="W161" s="4">
        <v>1</v>
      </c>
      <c r="X161" s="4">
        <v>1</v>
      </c>
      <c r="Y161" s="4">
        <v>0</v>
      </c>
      <c r="Z161" s="4">
        <v>0</v>
      </c>
      <c r="AA161" s="4">
        <v>1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1</v>
      </c>
      <c r="AH161" s="4">
        <v>0</v>
      </c>
      <c r="AI161" s="4">
        <v>0</v>
      </c>
      <c r="AJ161" s="4">
        <v>10950</v>
      </c>
    </row>
    <row r="162" spans="6:36" x14ac:dyDescent="0.25">
      <c r="F162" s="4">
        <v>42</v>
      </c>
      <c r="G162" s="4">
        <v>97</v>
      </c>
      <c r="H162" s="4">
        <v>69</v>
      </c>
      <c r="I162" s="4">
        <v>1025</v>
      </c>
      <c r="J162" s="4">
        <v>1400</v>
      </c>
      <c r="K162" s="4">
        <v>3</v>
      </c>
      <c r="L162" s="4">
        <v>1</v>
      </c>
      <c r="M162" s="4">
        <v>0</v>
      </c>
      <c r="N162" s="4">
        <v>1</v>
      </c>
      <c r="O162" s="4">
        <v>1</v>
      </c>
      <c r="P162" s="4">
        <v>1</v>
      </c>
      <c r="Q162" s="4">
        <v>0</v>
      </c>
      <c r="R162" s="4">
        <v>0</v>
      </c>
      <c r="S162" s="4">
        <v>1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  <c r="AA162" s="4">
        <v>1</v>
      </c>
      <c r="AB162" s="4">
        <v>0</v>
      </c>
      <c r="AC162" s="4">
        <v>0</v>
      </c>
      <c r="AD162" s="4">
        <v>0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9900</v>
      </c>
    </row>
    <row r="163" spans="6:36" x14ac:dyDescent="0.25">
      <c r="F163" s="4">
        <v>40</v>
      </c>
      <c r="G163" s="4">
        <v>110</v>
      </c>
      <c r="H163" s="4">
        <v>85</v>
      </c>
      <c r="I163" s="4">
        <v>1090</v>
      </c>
      <c r="J163" s="4">
        <v>1600</v>
      </c>
      <c r="K163" s="4">
        <v>3</v>
      </c>
      <c r="L163" s="4">
        <v>0</v>
      </c>
      <c r="M163" s="4">
        <v>0</v>
      </c>
      <c r="N163" s="4">
        <v>1</v>
      </c>
      <c r="O163" s="4">
        <v>1</v>
      </c>
      <c r="P163" s="4">
        <v>1</v>
      </c>
      <c r="Q163" s="4">
        <v>1</v>
      </c>
      <c r="R163" s="4">
        <v>0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0</v>
      </c>
      <c r="Y163" s="4">
        <v>1</v>
      </c>
      <c r="Z163" s="4">
        <v>1</v>
      </c>
      <c r="AA163" s="4">
        <v>1</v>
      </c>
      <c r="AB163" s="4">
        <v>1</v>
      </c>
      <c r="AC163" s="4">
        <v>0</v>
      </c>
      <c r="AD163" s="4">
        <v>0</v>
      </c>
      <c r="AE163" s="4">
        <v>1</v>
      </c>
      <c r="AF163" s="4">
        <v>0</v>
      </c>
      <c r="AG163" s="4">
        <v>0</v>
      </c>
      <c r="AH163" s="4">
        <v>0</v>
      </c>
      <c r="AI163" s="4">
        <v>0</v>
      </c>
      <c r="AJ163" s="4">
        <v>11990</v>
      </c>
    </row>
    <row r="164" spans="6:36" x14ac:dyDescent="0.25">
      <c r="F164" s="4">
        <v>37</v>
      </c>
      <c r="G164" s="4">
        <v>110</v>
      </c>
      <c r="H164" s="4">
        <v>19</v>
      </c>
      <c r="I164" s="4">
        <v>1075</v>
      </c>
      <c r="J164" s="4">
        <v>1600</v>
      </c>
      <c r="K164" s="4">
        <v>12</v>
      </c>
      <c r="L164" s="4">
        <v>1</v>
      </c>
      <c r="M164" s="4">
        <v>1</v>
      </c>
      <c r="N164" s="4">
        <v>0</v>
      </c>
      <c r="O164" s="4">
        <v>1</v>
      </c>
      <c r="P164" s="4">
        <v>1</v>
      </c>
      <c r="Q164" s="4">
        <v>1</v>
      </c>
      <c r="R164" s="4">
        <v>0</v>
      </c>
      <c r="S164" s="4">
        <v>0</v>
      </c>
      <c r="T164" s="4">
        <v>0</v>
      </c>
      <c r="U164" s="4">
        <v>1</v>
      </c>
      <c r="V164" s="4">
        <v>1</v>
      </c>
      <c r="W164" s="4">
        <v>1</v>
      </c>
      <c r="X164" s="4">
        <v>1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4">
        <v>0</v>
      </c>
      <c r="AG164" s="4">
        <v>0</v>
      </c>
      <c r="AH164" s="4">
        <v>0</v>
      </c>
      <c r="AI164" s="4">
        <v>1</v>
      </c>
      <c r="AJ164" s="4">
        <v>13950</v>
      </c>
    </row>
    <row r="165" spans="6:36" x14ac:dyDescent="0.25">
      <c r="F165" s="4">
        <v>44</v>
      </c>
      <c r="G165" s="4">
        <v>110</v>
      </c>
      <c r="H165" s="4">
        <v>69</v>
      </c>
      <c r="I165" s="4">
        <v>1040</v>
      </c>
      <c r="J165" s="4">
        <v>1600</v>
      </c>
      <c r="K165" s="4">
        <v>3</v>
      </c>
      <c r="L165" s="4">
        <v>1</v>
      </c>
      <c r="M165" s="4">
        <v>0</v>
      </c>
      <c r="N165" s="4">
        <v>1</v>
      </c>
      <c r="O165" s="4">
        <v>1</v>
      </c>
      <c r="P165" s="4">
        <v>1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1</v>
      </c>
      <c r="Y165" s="4">
        <v>0</v>
      </c>
      <c r="Z165" s="4">
        <v>0</v>
      </c>
      <c r="AA165" s="4">
        <v>1</v>
      </c>
      <c r="AB165" s="4">
        <v>0</v>
      </c>
      <c r="AC165" s="4">
        <v>1</v>
      </c>
      <c r="AD165" s="4">
        <v>0</v>
      </c>
      <c r="AE165" s="4">
        <v>0</v>
      </c>
      <c r="AF165" s="4">
        <v>0</v>
      </c>
      <c r="AG165" s="4">
        <v>0</v>
      </c>
      <c r="AH165" s="4">
        <v>1</v>
      </c>
      <c r="AI165" s="4">
        <v>0</v>
      </c>
      <c r="AJ165" s="4">
        <v>11250</v>
      </c>
    </row>
    <row r="166" spans="6:36" x14ac:dyDescent="0.25">
      <c r="F166" s="4">
        <v>39</v>
      </c>
      <c r="G166" s="4">
        <v>110</v>
      </c>
      <c r="H166" s="4">
        <v>85</v>
      </c>
      <c r="I166" s="4">
        <v>1075</v>
      </c>
      <c r="J166" s="4">
        <v>1600</v>
      </c>
      <c r="K166" s="4">
        <v>3</v>
      </c>
      <c r="L166" s="4">
        <v>1</v>
      </c>
      <c r="M166" s="4">
        <v>0</v>
      </c>
      <c r="N166" s="4">
        <v>0</v>
      </c>
      <c r="O166" s="4">
        <v>1</v>
      </c>
      <c r="P166" s="4">
        <v>1</v>
      </c>
      <c r="Q166" s="4">
        <v>1</v>
      </c>
      <c r="R166" s="4">
        <v>0</v>
      </c>
      <c r="S166" s="4">
        <v>1</v>
      </c>
      <c r="T166" s="4">
        <v>0</v>
      </c>
      <c r="U166" s="4">
        <v>1</v>
      </c>
      <c r="V166" s="4">
        <v>1</v>
      </c>
      <c r="W166" s="4">
        <v>1</v>
      </c>
      <c r="X166" s="4">
        <v>0</v>
      </c>
      <c r="Y166" s="4">
        <v>0</v>
      </c>
      <c r="Z166" s="4">
        <v>0</v>
      </c>
      <c r="AA166" s="4">
        <v>1</v>
      </c>
      <c r="AB166" s="4">
        <v>0</v>
      </c>
      <c r="AC166" s="4">
        <v>1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1</v>
      </c>
      <c r="AJ166" s="4">
        <v>12950</v>
      </c>
    </row>
    <row r="167" spans="6:36" x14ac:dyDescent="0.25">
      <c r="F167" s="4">
        <v>35</v>
      </c>
      <c r="G167" s="4">
        <v>110</v>
      </c>
      <c r="H167" s="4">
        <v>85</v>
      </c>
      <c r="I167" s="4">
        <v>1075</v>
      </c>
      <c r="J167" s="4">
        <v>1600</v>
      </c>
      <c r="K167" s="4">
        <v>3</v>
      </c>
      <c r="L167" s="4">
        <v>1</v>
      </c>
      <c r="M167" s="4">
        <v>0</v>
      </c>
      <c r="N167" s="4">
        <v>1</v>
      </c>
      <c r="O167" s="4">
        <v>1</v>
      </c>
      <c r="P167" s="4">
        <v>1</v>
      </c>
      <c r="Q167" s="4">
        <v>1</v>
      </c>
      <c r="R167" s="4">
        <v>0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0</v>
      </c>
      <c r="Z167" s="4">
        <v>0</v>
      </c>
      <c r="AA167" s="4">
        <v>1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1</v>
      </c>
      <c r="AJ167" s="4">
        <v>12950</v>
      </c>
    </row>
    <row r="168" spans="6:36" x14ac:dyDescent="0.25">
      <c r="F168" s="4">
        <v>35</v>
      </c>
      <c r="G168" s="4">
        <v>110</v>
      </c>
      <c r="H168" s="4">
        <v>85</v>
      </c>
      <c r="I168" s="4">
        <v>1080</v>
      </c>
      <c r="J168" s="4">
        <v>1600</v>
      </c>
      <c r="K168" s="4">
        <v>3</v>
      </c>
      <c r="L168" s="4">
        <v>1</v>
      </c>
      <c r="M168" s="4">
        <v>0</v>
      </c>
      <c r="N168" s="4">
        <v>1</v>
      </c>
      <c r="O168" s="4">
        <v>1</v>
      </c>
      <c r="P168" s="4">
        <v>1</v>
      </c>
      <c r="Q168" s="4">
        <v>1</v>
      </c>
      <c r="R168" s="4">
        <v>0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0</v>
      </c>
      <c r="Y168" s="4">
        <v>1</v>
      </c>
      <c r="Z168" s="4">
        <v>0</v>
      </c>
      <c r="AA168" s="4">
        <v>1</v>
      </c>
      <c r="AB168" s="4">
        <v>0</v>
      </c>
      <c r="AC168" s="4">
        <v>0</v>
      </c>
      <c r="AD168" s="4">
        <v>1</v>
      </c>
      <c r="AE168" s="4">
        <v>0</v>
      </c>
      <c r="AF168" s="4">
        <v>0</v>
      </c>
      <c r="AG168" s="4">
        <v>0</v>
      </c>
      <c r="AH168" s="4">
        <v>0</v>
      </c>
      <c r="AI168" s="4">
        <v>1</v>
      </c>
      <c r="AJ168" s="4">
        <v>13950</v>
      </c>
    </row>
    <row r="169" spans="6:36" x14ac:dyDescent="0.25">
      <c r="F169" s="4">
        <v>35</v>
      </c>
      <c r="G169" s="4">
        <v>110</v>
      </c>
      <c r="H169" s="4">
        <v>69</v>
      </c>
      <c r="I169" s="4">
        <v>1040</v>
      </c>
      <c r="J169" s="4">
        <v>1600</v>
      </c>
      <c r="K169" s="4">
        <v>3</v>
      </c>
      <c r="L169" s="4">
        <v>0</v>
      </c>
      <c r="M169" s="4">
        <v>0</v>
      </c>
      <c r="N169" s="4">
        <v>0</v>
      </c>
      <c r="O169" s="4">
        <v>1</v>
      </c>
      <c r="P169" s="4">
        <v>1</v>
      </c>
      <c r="Q169" s="4">
        <v>0</v>
      </c>
      <c r="R169" s="4">
        <v>0</v>
      </c>
      <c r="S169" s="4">
        <v>1</v>
      </c>
      <c r="T169" s="4">
        <v>0</v>
      </c>
      <c r="U169" s="4">
        <v>0</v>
      </c>
      <c r="V169" s="4">
        <v>0</v>
      </c>
      <c r="W169" s="4">
        <v>1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1</v>
      </c>
      <c r="AI169" s="4">
        <v>0</v>
      </c>
      <c r="AJ169" s="4">
        <v>12500</v>
      </c>
    </row>
    <row r="170" spans="6:36" x14ac:dyDescent="0.25">
      <c r="F170" s="4">
        <v>33</v>
      </c>
      <c r="G170" s="4">
        <v>110</v>
      </c>
      <c r="H170" s="4">
        <v>19</v>
      </c>
      <c r="I170" s="4">
        <v>1075</v>
      </c>
      <c r="J170" s="4">
        <v>1600</v>
      </c>
      <c r="K170" s="4">
        <v>6</v>
      </c>
      <c r="L170" s="4">
        <v>1</v>
      </c>
      <c r="M170" s="4">
        <v>0</v>
      </c>
      <c r="N170" s="4">
        <v>0</v>
      </c>
      <c r="O170" s="4">
        <v>1</v>
      </c>
      <c r="P170" s="4">
        <v>1</v>
      </c>
      <c r="Q170" s="4">
        <v>1</v>
      </c>
      <c r="R170" s="4">
        <v>0</v>
      </c>
      <c r="S170" s="4">
        <v>1</v>
      </c>
      <c r="T170" s="4">
        <v>0</v>
      </c>
      <c r="U170" s="4">
        <v>1</v>
      </c>
      <c r="V170" s="4">
        <v>1</v>
      </c>
      <c r="W170" s="4">
        <v>1</v>
      </c>
      <c r="X170" s="4">
        <v>0</v>
      </c>
      <c r="Y170" s="4">
        <v>0</v>
      </c>
      <c r="Z170" s="4">
        <v>0</v>
      </c>
      <c r="AA170" s="4">
        <v>0</v>
      </c>
      <c r="AB170" s="4">
        <v>1</v>
      </c>
      <c r="AC170" s="4">
        <v>0</v>
      </c>
      <c r="AD170" s="4">
        <v>1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12900</v>
      </c>
    </row>
    <row r="171" spans="6:36" x14ac:dyDescent="0.25">
      <c r="F171" s="4">
        <v>41</v>
      </c>
      <c r="G171" s="4">
        <v>110</v>
      </c>
      <c r="H171" s="4">
        <v>69</v>
      </c>
      <c r="I171" s="4">
        <v>1045</v>
      </c>
      <c r="J171" s="4">
        <v>1600</v>
      </c>
      <c r="K171" s="4">
        <v>3</v>
      </c>
      <c r="L171" s="4">
        <v>0</v>
      </c>
      <c r="M171" s="4">
        <v>0</v>
      </c>
      <c r="N171" s="4">
        <v>0</v>
      </c>
      <c r="O171" s="4">
        <v>1</v>
      </c>
      <c r="P171" s="4">
        <v>1</v>
      </c>
      <c r="Q171" s="4">
        <v>1</v>
      </c>
      <c r="R171" s="4">
        <v>0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0</v>
      </c>
      <c r="Y171" s="4">
        <v>1</v>
      </c>
      <c r="Z171" s="4">
        <v>0</v>
      </c>
      <c r="AA171" s="4">
        <v>1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0</v>
      </c>
      <c r="AI171" s="4">
        <v>0</v>
      </c>
      <c r="AJ171" s="4">
        <v>12200</v>
      </c>
    </row>
    <row r="172" spans="6:36" x14ac:dyDescent="0.25">
      <c r="F172" s="4">
        <v>41</v>
      </c>
      <c r="G172" s="4">
        <v>116</v>
      </c>
      <c r="H172" s="4">
        <v>85</v>
      </c>
      <c r="I172" s="4">
        <v>1075</v>
      </c>
      <c r="J172" s="4">
        <v>1600</v>
      </c>
      <c r="K172" s="4">
        <v>3</v>
      </c>
      <c r="L172" s="4">
        <v>1</v>
      </c>
      <c r="M172" s="4">
        <v>0</v>
      </c>
      <c r="N172" s="4">
        <v>0</v>
      </c>
      <c r="O172" s="4">
        <v>1</v>
      </c>
      <c r="P172" s="4">
        <v>1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11900</v>
      </c>
    </row>
    <row r="173" spans="6:36" x14ac:dyDescent="0.25">
      <c r="F173" s="4">
        <v>44</v>
      </c>
      <c r="G173" s="4">
        <v>110</v>
      </c>
      <c r="H173" s="4">
        <v>85</v>
      </c>
      <c r="I173" s="4">
        <v>1070</v>
      </c>
      <c r="J173" s="4">
        <v>1600</v>
      </c>
      <c r="K173" s="4">
        <v>3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1</v>
      </c>
      <c r="Y173" s="4">
        <v>0</v>
      </c>
      <c r="Z173" s="4">
        <v>0</v>
      </c>
      <c r="AA173" s="4">
        <v>1</v>
      </c>
      <c r="AB173" s="4">
        <v>0</v>
      </c>
      <c r="AC173" s="4">
        <v>0</v>
      </c>
      <c r="AD173" s="4">
        <v>1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11950</v>
      </c>
    </row>
    <row r="174" spans="6:36" x14ac:dyDescent="0.25">
      <c r="F174" s="4">
        <v>42</v>
      </c>
      <c r="G174" s="4">
        <v>110</v>
      </c>
      <c r="H174" s="4">
        <v>85</v>
      </c>
      <c r="I174" s="4">
        <v>1055</v>
      </c>
      <c r="J174" s="4">
        <v>1600</v>
      </c>
      <c r="K174" s="4">
        <v>3</v>
      </c>
      <c r="L174" s="4">
        <v>0</v>
      </c>
      <c r="M174" s="4">
        <v>0</v>
      </c>
      <c r="N174" s="4">
        <v>1</v>
      </c>
      <c r="O174" s="4">
        <v>1</v>
      </c>
      <c r="P174" s="4">
        <v>1</v>
      </c>
      <c r="Q174" s="4">
        <v>1</v>
      </c>
      <c r="R174" s="4">
        <v>0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0</v>
      </c>
      <c r="Y174" s="4">
        <v>1</v>
      </c>
      <c r="Z174" s="4">
        <v>1</v>
      </c>
      <c r="AA174" s="4">
        <v>1</v>
      </c>
      <c r="AB174" s="4">
        <v>1</v>
      </c>
      <c r="AC174" s="4">
        <v>0</v>
      </c>
      <c r="AD174" s="4">
        <v>0</v>
      </c>
      <c r="AE174" s="4">
        <v>1</v>
      </c>
      <c r="AF174" s="4">
        <v>0</v>
      </c>
      <c r="AG174" s="4">
        <v>0</v>
      </c>
      <c r="AH174" s="4">
        <v>0</v>
      </c>
      <c r="AI174" s="4">
        <v>1</v>
      </c>
      <c r="AJ174" s="4">
        <v>14950</v>
      </c>
    </row>
    <row r="175" spans="6:36" x14ac:dyDescent="0.25">
      <c r="F175" s="4">
        <v>41</v>
      </c>
      <c r="G175" s="4">
        <v>97</v>
      </c>
      <c r="H175" s="4">
        <v>85</v>
      </c>
      <c r="I175" s="4">
        <v>1060</v>
      </c>
      <c r="J175" s="4">
        <v>1400</v>
      </c>
      <c r="K175" s="4">
        <v>3</v>
      </c>
      <c r="L175" s="4">
        <v>1</v>
      </c>
      <c r="M175" s="4">
        <v>0</v>
      </c>
      <c r="N175" s="4">
        <v>1</v>
      </c>
      <c r="O175" s="4">
        <v>1</v>
      </c>
      <c r="P175" s="4">
        <v>1</v>
      </c>
      <c r="Q175" s="4">
        <v>1</v>
      </c>
      <c r="R175" s="4">
        <v>0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0</v>
      </c>
      <c r="Y175" s="4">
        <v>0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11950</v>
      </c>
    </row>
    <row r="176" spans="6:36" x14ac:dyDescent="0.25">
      <c r="F176" s="4">
        <v>33</v>
      </c>
      <c r="G176" s="4">
        <v>110</v>
      </c>
      <c r="H176" s="4">
        <v>85</v>
      </c>
      <c r="I176" s="4">
        <v>1075</v>
      </c>
      <c r="J176" s="4">
        <v>1600</v>
      </c>
      <c r="K176" s="4">
        <v>3</v>
      </c>
      <c r="L176" s="4">
        <v>1</v>
      </c>
      <c r="M176" s="4">
        <v>0</v>
      </c>
      <c r="N176" s="4">
        <v>1</v>
      </c>
      <c r="O176" s="4">
        <v>1</v>
      </c>
      <c r="P176" s="4">
        <v>1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1</v>
      </c>
      <c r="X176" s="4">
        <v>0</v>
      </c>
      <c r="Y176" s="4">
        <v>0</v>
      </c>
      <c r="Z176" s="4">
        <v>0</v>
      </c>
      <c r="AA176" s="4">
        <v>1</v>
      </c>
      <c r="AB176" s="4">
        <v>0</v>
      </c>
      <c r="AC176" s="4">
        <v>1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1</v>
      </c>
      <c r="AJ176" s="4">
        <v>12950</v>
      </c>
    </row>
    <row r="177" spans="6:36" x14ac:dyDescent="0.25">
      <c r="F177" s="4">
        <v>41</v>
      </c>
      <c r="G177" s="4">
        <v>110</v>
      </c>
      <c r="H177" s="4">
        <v>85</v>
      </c>
      <c r="I177" s="4">
        <v>1090</v>
      </c>
      <c r="J177" s="4">
        <v>1600</v>
      </c>
      <c r="K177" s="4">
        <v>3</v>
      </c>
      <c r="L177" s="4">
        <v>0</v>
      </c>
      <c r="M177" s="4">
        <v>0</v>
      </c>
      <c r="N177" s="4">
        <v>1</v>
      </c>
      <c r="O177" s="4">
        <v>1</v>
      </c>
      <c r="P177" s="4">
        <v>1</v>
      </c>
      <c r="Q177" s="4">
        <v>1</v>
      </c>
      <c r="R177" s="4">
        <v>0</v>
      </c>
      <c r="S177" s="4">
        <v>0</v>
      </c>
      <c r="T177" s="4">
        <v>1</v>
      </c>
      <c r="U177" s="4">
        <v>1</v>
      </c>
      <c r="V177" s="4">
        <v>1</v>
      </c>
      <c r="W177" s="4">
        <v>1</v>
      </c>
      <c r="X177" s="4">
        <v>0</v>
      </c>
      <c r="Y177" s="4">
        <v>1</v>
      </c>
      <c r="Z177" s="4">
        <v>0</v>
      </c>
      <c r="AA177" s="4">
        <v>1</v>
      </c>
      <c r="AB177" s="4">
        <v>1</v>
      </c>
      <c r="AC177" s="4">
        <v>0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1</v>
      </c>
      <c r="AJ177" s="4">
        <v>14950</v>
      </c>
    </row>
    <row r="178" spans="6:36" x14ac:dyDescent="0.25">
      <c r="F178" s="4">
        <v>38</v>
      </c>
      <c r="G178" s="4">
        <v>110</v>
      </c>
      <c r="H178" s="4">
        <v>85</v>
      </c>
      <c r="I178" s="4">
        <v>1075</v>
      </c>
      <c r="J178" s="4">
        <v>1600</v>
      </c>
      <c r="K178" s="4">
        <v>3</v>
      </c>
      <c r="L178" s="4">
        <v>1</v>
      </c>
      <c r="M178" s="4">
        <v>0</v>
      </c>
      <c r="N178" s="4">
        <v>0</v>
      </c>
      <c r="O178" s="4">
        <v>1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1</v>
      </c>
      <c r="X178" s="4">
        <v>0</v>
      </c>
      <c r="Y178" s="4">
        <v>0</v>
      </c>
      <c r="Z178" s="4">
        <v>0</v>
      </c>
      <c r="AA178" s="4">
        <v>1</v>
      </c>
      <c r="AB178" s="4">
        <v>0</v>
      </c>
      <c r="AC178" s="4">
        <v>1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1</v>
      </c>
      <c r="AJ178" s="4">
        <v>13750</v>
      </c>
    </row>
    <row r="179" spans="6:36" x14ac:dyDescent="0.25">
      <c r="F179" s="4">
        <v>33</v>
      </c>
      <c r="G179" s="4">
        <v>110</v>
      </c>
      <c r="H179" s="4">
        <v>85</v>
      </c>
      <c r="I179" s="4">
        <v>1075</v>
      </c>
      <c r="J179" s="4">
        <v>1600</v>
      </c>
      <c r="K179" s="4">
        <v>12</v>
      </c>
      <c r="L179" s="4">
        <v>1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0</v>
      </c>
      <c r="S179" s="4">
        <v>0</v>
      </c>
      <c r="T179" s="4">
        <v>0</v>
      </c>
      <c r="U179" s="4">
        <v>1</v>
      </c>
      <c r="V179" s="4">
        <v>1</v>
      </c>
      <c r="W179" s="4">
        <v>1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1</v>
      </c>
      <c r="AH179" s="4">
        <v>0</v>
      </c>
      <c r="AI179" s="4">
        <v>0</v>
      </c>
      <c r="AJ179" s="4">
        <v>12750</v>
      </c>
    </row>
    <row r="180" spans="6:36" x14ac:dyDescent="0.25">
      <c r="F180" s="4">
        <v>38</v>
      </c>
      <c r="G180" s="4">
        <v>110</v>
      </c>
      <c r="H180" s="4">
        <v>85</v>
      </c>
      <c r="I180" s="4">
        <v>1075</v>
      </c>
      <c r="J180" s="4">
        <v>1600</v>
      </c>
      <c r="K180" s="4">
        <v>3</v>
      </c>
      <c r="L180" s="4">
        <v>1</v>
      </c>
      <c r="M180" s="4">
        <v>0</v>
      </c>
      <c r="N180" s="4">
        <v>0</v>
      </c>
      <c r="O180" s="4">
        <v>1</v>
      </c>
      <c r="P180" s="4">
        <v>1</v>
      </c>
      <c r="Q180" s="4">
        <v>1</v>
      </c>
      <c r="R180" s="4">
        <v>0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1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12450</v>
      </c>
    </row>
    <row r="181" spans="6:36" x14ac:dyDescent="0.25">
      <c r="F181" s="4">
        <v>43</v>
      </c>
      <c r="G181" s="4">
        <v>110</v>
      </c>
      <c r="H181" s="4">
        <v>69</v>
      </c>
      <c r="I181" s="4">
        <v>1045</v>
      </c>
      <c r="J181" s="4">
        <v>1600</v>
      </c>
      <c r="K181" s="4">
        <v>3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0</v>
      </c>
      <c r="S181" s="4">
        <v>1</v>
      </c>
      <c r="T181" s="4">
        <v>0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0</v>
      </c>
      <c r="AA181" s="4">
        <v>1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1</v>
      </c>
      <c r="AJ181" s="4">
        <v>14950</v>
      </c>
    </row>
    <row r="182" spans="6:36" x14ac:dyDescent="0.25">
      <c r="F182" s="4">
        <v>39</v>
      </c>
      <c r="G182" s="4">
        <v>110</v>
      </c>
      <c r="H182" s="4">
        <v>85</v>
      </c>
      <c r="I182" s="4">
        <v>1060</v>
      </c>
      <c r="J182" s="4">
        <v>1600</v>
      </c>
      <c r="K182" s="4">
        <v>3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0</v>
      </c>
      <c r="R182" s="4">
        <v>0</v>
      </c>
      <c r="S182" s="4">
        <v>0</v>
      </c>
      <c r="T182" s="4">
        <v>1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1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12695</v>
      </c>
    </row>
    <row r="183" spans="6:36" x14ac:dyDescent="0.25">
      <c r="F183" s="4">
        <v>43</v>
      </c>
      <c r="G183" s="4">
        <v>110</v>
      </c>
      <c r="H183" s="4">
        <v>85</v>
      </c>
      <c r="I183" s="4">
        <v>1080</v>
      </c>
      <c r="J183" s="4">
        <v>1600</v>
      </c>
      <c r="K183" s="4">
        <v>3</v>
      </c>
      <c r="L183" s="4">
        <v>1</v>
      </c>
      <c r="M183" s="4">
        <v>0</v>
      </c>
      <c r="N183" s="4">
        <v>1</v>
      </c>
      <c r="O183" s="4">
        <v>1</v>
      </c>
      <c r="P183" s="4">
        <v>1</v>
      </c>
      <c r="Q183" s="4">
        <v>1</v>
      </c>
      <c r="R183" s="4">
        <v>0</v>
      </c>
      <c r="S183" s="4">
        <v>1</v>
      </c>
      <c r="T183" s="4">
        <v>0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0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1</v>
      </c>
      <c r="AG183" s="4">
        <v>0</v>
      </c>
      <c r="AH183" s="4">
        <v>0</v>
      </c>
      <c r="AI183" s="4">
        <v>0</v>
      </c>
      <c r="AJ183" s="4">
        <v>12750</v>
      </c>
    </row>
    <row r="184" spans="6:36" x14ac:dyDescent="0.25">
      <c r="F184" s="4">
        <v>39</v>
      </c>
      <c r="G184" s="4">
        <v>110</v>
      </c>
      <c r="H184" s="4">
        <v>69</v>
      </c>
      <c r="I184" s="4">
        <v>1040</v>
      </c>
      <c r="J184" s="4">
        <v>1600</v>
      </c>
      <c r="K184" s="4">
        <v>3</v>
      </c>
      <c r="L184" s="4">
        <v>1</v>
      </c>
      <c r="M184" s="4">
        <v>0</v>
      </c>
      <c r="N184" s="4">
        <v>1</v>
      </c>
      <c r="O184" s="4">
        <v>1</v>
      </c>
      <c r="P184" s="4">
        <v>1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1</v>
      </c>
      <c r="X184" s="4">
        <v>1</v>
      </c>
      <c r="Y184" s="4">
        <v>0</v>
      </c>
      <c r="Z184" s="4">
        <v>0</v>
      </c>
      <c r="AA184" s="4">
        <v>1</v>
      </c>
      <c r="AB184" s="4">
        <v>0</v>
      </c>
      <c r="AC184" s="4">
        <v>1</v>
      </c>
      <c r="AD184" s="4">
        <v>0</v>
      </c>
      <c r="AE184" s="4">
        <v>0</v>
      </c>
      <c r="AF184" s="4">
        <v>0</v>
      </c>
      <c r="AG184" s="4">
        <v>1</v>
      </c>
      <c r="AH184" s="4">
        <v>0</v>
      </c>
      <c r="AI184" s="4">
        <v>1</v>
      </c>
      <c r="AJ184" s="4">
        <v>12950</v>
      </c>
    </row>
    <row r="185" spans="6:36" x14ac:dyDescent="0.25">
      <c r="F185" s="4">
        <v>41</v>
      </c>
      <c r="G185" s="4">
        <v>97</v>
      </c>
      <c r="H185" s="4">
        <v>69</v>
      </c>
      <c r="I185" s="4">
        <v>1025</v>
      </c>
      <c r="J185" s="4">
        <v>1400</v>
      </c>
      <c r="K185" s="4">
        <v>3</v>
      </c>
      <c r="L185" s="4">
        <v>1</v>
      </c>
      <c r="M185" s="4">
        <v>0</v>
      </c>
      <c r="N185" s="4">
        <v>0</v>
      </c>
      <c r="O185" s="4">
        <v>1</v>
      </c>
      <c r="P185" s="4">
        <v>1</v>
      </c>
      <c r="Q185" s="4">
        <v>0</v>
      </c>
      <c r="R185" s="4">
        <v>0</v>
      </c>
      <c r="S185" s="4">
        <v>1</v>
      </c>
      <c r="T185" s="4">
        <v>1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4">
        <v>0</v>
      </c>
      <c r="AA185" s="4">
        <v>1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11950</v>
      </c>
    </row>
    <row r="186" spans="6:36" x14ac:dyDescent="0.25">
      <c r="F186" s="4">
        <v>40</v>
      </c>
      <c r="G186" s="4">
        <v>110</v>
      </c>
      <c r="H186" s="4">
        <v>85</v>
      </c>
      <c r="I186" s="4">
        <v>1075</v>
      </c>
      <c r="J186" s="4">
        <v>1600</v>
      </c>
      <c r="K186" s="4">
        <v>3</v>
      </c>
      <c r="L186" s="4">
        <v>1</v>
      </c>
      <c r="M186" s="4">
        <v>0</v>
      </c>
      <c r="N186" s="4">
        <v>0</v>
      </c>
      <c r="O186" s="4">
        <v>1</v>
      </c>
      <c r="P186" s="4">
        <v>1</v>
      </c>
      <c r="Q186" s="4">
        <v>1</v>
      </c>
      <c r="R186" s="4">
        <v>0</v>
      </c>
      <c r="S186" s="4">
        <v>1</v>
      </c>
      <c r="T186" s="4">
        <v>0</v>
      </c>
      <c r="U186" s="4">
        <v>1</v>
      </c>
      <c r="V186" s="4">
        <v>1</v>
      </c>
      <c r="W186" s="4">
        <v>1</v>
      </c>
      <c r="X186" s="4">
        <v>0</v>
      </c>
      <c r="Y186" s="4">
        <v>0</v>
      </c>
      <c r="Z186" s="4">
        <v>0</v>
      </c>
      <c r="AA186" s="4">
        <v>1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1</v>
      </c>
      <c r="AJ186" s="4">
        <v>13450</v>
      </c>
    </row>
    <row r="187" spans="6:36" x14ac:dyDescent="0.25">
      <c r="F187" s="4">
        <v>35</v>
      </c>
      <c r="G187" s="4">
        <v>97</v>
      </c>
      <c r="H187" s="4">
        <v>69</v>
      </c>
      <c r="I187" s="4">
        <v>1025</v>
      </c>
      <c r="J187" s="4">
        <v>1400</v>
      </c>
      <c r="K187" s="4">
        <v>3</v>
      </c>
      <c r="L187" s="4">
        <v>0</v>
      </c>
      <c r="M187" s="4">
        <v>0</v>
      </c>
      <c r="N187" s="4">
        <v>0</v>
      </c>
      <c r="O187" s="4">
        <v>1</v>
      </c>
      <c r="P187" s="4">
        <v>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</v>
      </c>
      <c r="AH187" s="4">
        <v>0</v>
      </c>
      <c r="AI187" s="4">
        <v>0</v>
      </c>
      <c r="AJ187" s="4">
        <v>10950</v>
      </c>
    </row>
    <row r="188" spans="6:36" x14ac:dyDescent="0.25">
      <c r="F188" s="4">
        <v>37</v>
      </c>
      <c r="G188" s="4">
        <v>110</v>
      </c>
      <c r="H188" s="4">
        <v>69</v>
      </c>
      <c r="I188" s="4">
        <v>1030</v>
      </c>
      <c r="J188" s="4">
        <v>1600</v>
      </c>
      <c r="K188" s="4">
        <v>12</v>
      </c>
      <c r="L188" s="4">
        <v>1</v>
      </c>
      <c r="M188" s="4">
        <v>0</v>
      </c>
      <c r="N188" s="4">
        <v>1</v>
      </c>
      <c r="O188" s="4">
        <v>0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1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1</v>
      </c>
      <c r="AD188" s="4">
        <v>0</v>
      </c>
      <c r="AE188" s="4">
        <v>1</v>
      </c>
      <c r="AF188" s="4">
        <v>0</v>
      </c>
      <c r="AG188" s="4">
        <v>0</v>
      </c>
      <c r="AH188" s="4">
        <v>0</v>
      </c>
      <c r="AI188" s="4">
        <v>0</v>
      </c>
      <c r="AJ188" s="4">
        <v>11450</v>
      </c>
    </row>
    <row r="189" spans="6:36" x14ac:dyDescent="0.25">
      <c r="F189" s="4">
        <v>44</v>
      </c>
      <c r="G189" s="4">
        <v>110</v>
      </c>
      <c r="H189" s="4">
        <v>85</v>
      </c>
      <c r="I189" s="4">
        <v>1080</v>
      </c>
      <c r="J189" s="4">
        <v>1600</v>
      </c>
      <c r="K189" s="4">
        <v>3</v>
      </c>
      <c r="L189" s="4">
        <v>1</v>
      </c>
      <c r="M189" s="4">
        <v>0</v>
      </c>
      <c r="N189" s="4">
        <v>1</v>
      </c>
      <c r="O189" s="4">
        <v>1</v>
      </c>
      <c r="P189" s="4">
        <v>1</v>
      </c>
      <c r="Q189" s="4">
        <v>1</v>
      </c>
      <c r="R189" s="4">
        <v>0</v>
      </c>
      <c r="S189" s="4">
        <v>1</v>
      </c>
      <c r="T189" s="4">
        <v>1</v>
      </c>
      <c r="U189" s="4">
        <v>1</v>
      </c>
      <c r="V189" s="4">
        <v>1</v>
      </c>
      <c r="W189" s="4">
        <v>1</v>
      </c>
      <c r="X189" s="4">
        <v>0</v>
      </c>
      <c r="Y189" s="4">
        <v>1</v>
      </c>
      <c r="Z189" s="4">
        <v>0</v>
      </c>
      <c r="AA189" s="4">
        <v>1</v>
      </c>
      <c r="AB189" s="4">
        <v>0</v>
      </c>
      <c r="AC189" s="4">
        <v>1</v>
      </c>
      <c r="AD189" s="4">
        <v>0</v>
      </c>
      <c r="AE189" s="4">
        <v>0</v>
      </c>
      <c r="AF189" s="4">
        <v>1</v>
      </c>
      <c r="AG189" s="4">
        <v>0</v>
      </c>
      <c r="AH189" s="4">
        <v>0</v>
      </c>
      <c r="AI189" s="4">
        <v>1</v>
      </c>
      <c r="AJ189" s="4">
        <v>13250</v>
      </c>
    </row>
    <row r="190" spans="6:36" x14ac:dyDescent="0.25">
      <c r="F190" s="4">
        <v>35</v>
      </c>
      <c r="G190" s="4">
        <v>110</v>
      </c>
      <c r="H190" s="4">
        <v>85</v>
      </c>
      <c r="I190" s="4">
        <v>1075</v>
      </c>
      <c r="J190" s="4">
        <v>1600</v>
      </c>
      <c r="K190" s="4">
        <v>3</v>
      </c>
      <c r="L190" s="4">
        <v>1</v>
      </c>
      <c r="M190" s="4">
        <v>0</v>
      </c>
      <c r="N190" s="4">
        <v>1</v>
      </c>
      <c r="O190" s="4">
        <v>1</v>
      </c>
      <c r="P190" s="4">
        <v>1</v>
      </c>
      <c r="Q190" s="4">
        <v>1</v>
      </c>
      <c r="R190" s="4">
        <v>0</v>
      </c>
      <c r="S190" s="4">
        <v>1</v>
      </c>
      <c r="T190" s="4">
        <v>0</v>
      </c>
      <c r="U190" s="4">
        <v>1</v>
      </c>
      <c r="V190" s="4">
        <v>1</v>
      </c>
      <c r="W190" s="4">
        <v>1</v>
      </c>
      <c r="X190" s="4">
        <v>0</v>
      </c>
      <c r="Y190" s="4">
        <v>0</v>
      </c>
      <c r="Z190" s="4">
        <v>0</v>
      </c>
      <c r="AA190" s="4">
        <v>1</v>
      </c>
      <c r="AB190" s="4">
        <v>0</v>
      </c>
      <c r="AC190" s="4">
        <v>1</v>
      </c>
      <c r="AD190" s="4">
        <v>0</v>
      </c>
      <c r="AE190" s="4">
        <v>0</v>
      </c>
      <c r="AF190" s="4">
        <v>1</v>
      </c>
      <c r="AG190" s="4">
        <v>0</v>
      </c>
      <c r="AH190" s="4">
        <v>0</v>
      </c>
      <c r="AI190" s="4">
        <v>1</v>
      </c>
      <c r="AJ190" s="4">
        <v>13995</v>
      </c>
    </row>
    <row r="191" spans="6:36" x14ac:dyDescent="0.25">
      <c r="F191" s="4">
        <v>38</v>
      </c>
      <c r="G191" s="4">
        <v>97</v>
      </c>
      <c r="H191" s="4">
        <v>85</v>
      </c>
      <c r="I191" s="4">
        <v>1060</v>
      </c>
      <c r="J191" s="4">
        <v>1400</v>
      </c>
      <c r="K191" s="4">
        <v>3</v>
      </c>
      <c r="L191" s="4">
        <v>1</v>
      </c>
      <c r="M191" s="4">
        <v>0</v>
      </c>
      <c r="N191" s="4">
        <v>0</v>
      </c>
      <c r="O191" s="4">
        <v>1</v>
      </c>
      <c r="P191" s="4">
        <v>1</v>
      </c>
      <c r="Q191" s="4">
        <v>1</v>
      </c>
      <c r="R191" s="4">
        <v>0</v>
      </c>
      <c r="S191" s="4">
        <v>1</v>
      </c>
      <c r="T191" s="4">
        <v>1</v>
      </c>
      <c r="U191" s="4">
        <v>1</v>
      </c>
      <c r="V191" s="4">
        <v>1</v>
      </c>
      <c r="W191" s="4">
        <v>1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11750</v>
      </c>
    </row>
    <row r="192" spans="6:36" x14ac:dyDescent="0.25">
      <c r="F192" s="4">
        <v>39</v>
      </c>
      <c r="G192" s="4">
        <v>110</v>
      </c>
      <c r="H192" s="4">
        <v>85</v>
      </c>
      <c r="I192" s="4">
        <v>1075</v>
      </c>
      <c r="J192" s="4">
        <v>1600</v>
      </c>
      <c r="K192" s="4">
        <v>12</v>
      </c>
      <c r="L192" s="4">
        <v>1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</v>
      </c>
      <c r="AG192" s="4">
        <v>0</v>
      </c>
      <c r="AH192" s="4">
        <v>0</v>
      </c>
      <c r="AI192" s="4">
        <v>0</v>
      </c>
      <c r="AJ192" s="4">
        <v>11500</v>
      </c>
    </row>
    <row r="193" spans="6:36" x14ac:dyDescent="0.25">
      <c r="F193" s="4">
        <v>43</v>
      </c>
      <c r="G193" s="4">
        <v>97</v>
      </c>
      <c r="H193" s="4">
        <v>85</v>
      </c>
      <c r="I193" s="4">
        <v>1060</v>
      </c>
      <c r="J193" s="4">
        <v>1400</v>
      </c>
      <c r="K193" s="4">
        <v>6</v>
      </c>
      <c r="L193" s="4">
        <v>1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1</v>
      </c>
      <c r="AJ193" s="4">
        <v>13500</v>
      </c>
    </row>
    <row r="194" spans="6:36" x14ac:dyDescent="0.25">
      <c r="F194" s="4">
        <v>55</v>
      </c>
      <c r="G194" s="4">
        <v>110</v>
      </c>
      <c r="H194" s="4">
        <v>72</v>
      </c>
      <c r="I194" s="4">
        <v>1075</v>
      </c>
      <c r="J194" s="4">
        <v>1600</v>
      </c>
      <c r="K194" s="4">
        <v>6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8500</v>
      </c>
    </row>
    <row r="195" spans="6:36" x14ac:dyDescent="0.25">
      <c r="F195" s="4">
        <v>53</v>
      </c>
      <c r="G195" s="4">
        <v>69</v>
      </c>
      <c r="H195" s="4">
        <v>185</v>
      </c>
      <c r="I195" s="4">
        <v>1140</v>
      </c>
      <c r="J195" s="4">
        <v>1900</v>
      </c>
      <c r="K195" s="4">
        <v>3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10250</v>
      </c>
    </row>
    <row r="196" spans="6:36" x14ac:dyDescent="0.25">
      <c r="F196" s="4">
        <v>54</v>
      </c>
      <c r="G196" s="4">
        <v>69</v>
      </c>
      <c r="H196" s="4">
        <v>185</v>
      </c>
      <c r="I196" s="4">
        <v>1095</v>
      </c>
      <c r="J196" s="4">
        <v>1900</v>
      </c>
      <c r="K196" s="4">
        <v>3</v>
      </c>
      <c r="L196" s="4">
        <v>1</v>
      </c>
      <c r="M196" s="4">
        <v>0</v>
      </c>
      <c r="N196" s="4">
        <v>0</v>
      </c>
      <c r="O196" s="4">
        <v>1</v>
      </c>
      <c r="P196" s="4">
        <v>1</v>
      </c>
      <c r="Q196" s="4">
        <v>1</v>
      </c>
      <c r="R196" s="4">
        <v>0</v>
      </c>
      <c r="S196" s="4">
        <v>1</v>
      </c>
      <c r="T196" s="4">
        <v>1</v>
      </c>
      <c r="U196" s="4">
        <v>0</v>
      </c>
      <c r="V196" s="4">
        <v>0</v>
      </c>
      <c r="W196" s="4">
        <v>1</v>
      </c>
      <c r="X196" s="4">
        <v>0</v>
      </c>
      <c r="Y196" s="4">
        <v>0</v>
      </c>
      <c r="Z196" s="4">
        <v>0</v>
      </c>
      <c r="AA196" s="4">
        <v>1</v>
      </c>
      <c r="AB196" s="4">
        <v>1</v>
      </c>
      <c r="AC196" s="4">
        <v>0</v>
      </c>
      <c r="AD196" s="4">
        <v>1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9450</v>
      </c>
    </row>
    <row r="197" spans="6:36" x14ac:dyDescent="0.25">
      <c r="F197" s="4">
        <v>52</v>
      </c>
      <c r="G197" s="4">
        <v>69</v>
      </c>
      <c r="H197" s="4">
        <v>185</v>
      </c>
      <c r="I197" s="4">
        <v>1140</v>
      </c>
      <c r="J197" s="4">
        <v>1900</v>
      </c>
      <c r="K197" s="4">
        <v>3</v>
      </c>
      <c r="L197" s="4">
        <v>1</v>
      </c>
      <c r="M197" s="4">
        <v>0</v>
      </c>
      <c r="N197" s="4">
        <v>0</v>
      </c>
      <c r="O197" s="4">
        <v>1</v>
      </c>
      <c r="P197" s="4">
        <v>1</v>
      </c>
      <c r="Q197" s="4">
        <v>0</v>
      </c>
      <c r="R197" s="4">
        <v>0</v>
      </c>
      <c r="S197" s="4">
        <v>1</v>
      </c>
      <c r="T197" s="4">
        <v>1</v>
      </c>
      <c r="U197" s="4">
        <v>0</v>
      </c>
      <c r="V197" s="4">
        <v>0</v>
      </c>
      <c r="W197" s="4">
        <v>1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1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8250</v>
      </c>
    </row>
    <row r="198" spans="6:36" x14ac:dyDescent="0.25">
      <c r="F198" s="4">
        <v>49</v>
      </c>
      <c r="G198" s="4">
        <v>110</v>
      </c>
      <c r="H198" s="4">
        <v>85</v>
      </c>
      <c r="I198" s="4">
        <v>1075</v>
      </c>
      <c r="J198" s="4">
        <v>1600</v>
      </c>
      <c r="K198" s="4">
        <v>3</v>
      </c>
      <c r="L198" s="4">
        <v>1</v>
      </c>
      <c r="M198" s="4">
        <v>0</v>
      </c>
      <c r="N198" s="4">
        <v>0</v>
      </c>
      <c r="O198" s="4">
        <v>1</v>
      </c>
      <c r="P198" s="4">
        <v>1</v>
      </c>
      <c r="Q198" s="4">
        <v>0</v>
      </c>
      <c r="R198" s="4">
        <v>0</v>
      </c>
      <c r="S198" s="4">
        <v>1</v>
      </c>
      <c r="T198" s="4">
        <v>0</v>
      </c>
      <c r="U198" s="4">
        <v>1</v>
      </c>
      <c r="V198" s="4">
        <v>1</v>
      </c>
      <c r="W198" s="4">
        <v>1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0</v>
      </c>
      <c r="AJ198" s="4">
        <v>9950</v>
      </c>
    </row>
    <row r="199" spans="6:36" x14ac:dyDescent="0.25">
      <c r="F199" s="4">
        <v>56</v>
      </c>
      <c r="G199" s="4">
        <v>69</v>
      </c>
      <c r="H199" s="4">
        <v>64</v>
      </c>
      <c r="I199" s="4">
        <v>1110</v>
      </c>
      <c r="J199" s="4">
        <v>1800</v>
      </c>
      <c r="K199" s="4">
        <v>3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1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4450</v>
      </c>
    </row>
    <row r="200" spans="6:36" x14ac:dyDescent="0.25">
      <c r="F200" s="4">
        <v>48</v>
      </c>
      <c r="G200" s="4">
        <v>110</v>
      </c>
      <c r="H200" s="4">
        <v>85</v>
      </c>
      <c r="I200" s="4">
        <v>1080</v>
      </c>
      <c r="J200" s="4">
        <v>1600</v>
      </c>
      <c r="K200" s="4">
        <v>3</v>
      </c>
      <c r="L200" s="4">
        <v>1</v>
      </c>
      <c r="M200" s="4">
        <v>0</v>
      </c>
      <c r="N200" s="4">
        <v>0</v>
      </c>
      <c r="O200" s="4">
        <v>1</v>
      </c>
      <c r="P200" s="4">
        <v>1</v>
      </c>
      <c r="Q200" s="4">
        <v>1</v>
      </c>
      <c r="R200" s="4">
        <v>0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0</v>
      </c>
      <c r="AA200" s="4">
        <v>1</v>
      </c>
      <c r="AB200" s="4">
        <v>1</v>
      </c>
      <c r="AC200" s="4">
        <v>0</v>
      </c>
      <c r="AD200" s="4">
        <v>0</v>
      </c>
      <c r="AE200" s="4">
        <v>0</v>
      </c>
      <c r="AF200" s="4">
        <v>0</v>
      </c>
      <c r="AG200" s="4">
        <v>1</v>
      </c>
      <c r="AH200" s="4">
        <v>0</v>
      </c>
      <c r="AI200" s="4">
        <v>0</v>
      </c>
      <c r="AJ200" s="4">
        <v>9000</v>
      </c>
    </row>
    <row r="201" spans="6:36" x14ac:dyDescent="0.25">
      <c r="F201" s="4">
        <v>53</v>
      </c>
      <c r="G201" s="4">
        <v>69</v>
      </c>
      <c r="H201" s="4">
        <v>64</v>
      </c>
      <c r="I201" s="4">
        <v>1110</v>
      </c>
      <c r="J201" s="4">
        <v>1900</v>
      </c>
      <c r="K201" s="4">
        <v>3</v>
      </c>
      <c r="L201" s="4">
        <v>1</v>
      </c>
      <c r="M201" s="4">
        <v>0</v>
      </c>
      <c r="N201" s="4">
        <v>0</v>
      </c>
      <c r="O201" s="4">
        <v>1</v>
      </c>
      <c r="P201" s="4">
        <v>1</v>
      </c>
      <c r="Q201" s="4">
        <v>1</v>
      </c>
      <c r="R201" s="4">
        <v>0</v>
      </c>
      <c r="S201" s="4">
        <v>0</v>
      </c>
      <c r="T201" s="4">
        <v>1</v>
      </c>
      <c r="U201" s="4">
        <v>1</v>
      </c>
      <c r="V201" s="4">
        <v>1</v>
      </c>
      <c r="W201" s="4">
        <v>1</v>
      </c>
      <c r="X201" s="4">
        <v>0</v>
      </c>
      <c r="Y201" s="4">
        <v>1</v>
      </c>
      <c r="Z201" s="4">
        <v>0</v>
      </c>
      <c r="AA201" s="4">
        <v>0</v>
      </c>
      <c r="AB201" s="4">
        <v>1</v>
      </c>
      <c r="AC201" s="4">
        <v>0</v>
      </c>
      <c r="AD201" s="4">
        <v>0</v>
      </c>
      <c r="AE201" s="4">
        <v>0</v>
      </c>
      <c r="AF201" s="4">
        <v>0</v>
      </c>
      <c r="AG201" s="4">
        <v>1</v>
      </c>
      <c r="AH201" s="4">
        <v>0</v>
      </c>
      <c r="AI201" s="4">
        <v>0</v>
      </c>
      <c r="AJ201" s="4">
        <v>9950</v>
      </c>
    </row>
    <row r="202" spans="6:36" x14ac:dyDescent="0.25">
      <c r="F202" s="4">
        <v>47</v>
      </c>
      <c r="G202" s="4">
        <v>90</v>
      </c>
      <c r="H202" s="4">
        <v>210</v>
      </c>
      <c r="I202" s="4">
        <v>1165</v>
      </c>
      <c r="J202" s="4">
        <v>2000</v>
      </c>
      <c r="K202" s="4">
        <v>3</v>
      </c>
      <c r="L202" s="4">
        <v>1</v>
      </c>
      <c r="M202" s="4">
        <v>0</v>
      </c>
      <c r="N202" s="4">
        <v>0</v>
      </c>
      <c r="O202" s="4">
        <v>1</v>
      </c>
      <c r="P202" s="4">
        <v>1</v>
      </c>
      <c r="Q202" s="4">
        <v>0</v>
      </c>
      <c r="R202" s="4">
        <v>0</v>
      </c>
      <c r="S202" s="4">
        <v>1</v>
      </c>
      <c r="T202" s="4">
        <v>1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1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1</v>
      </c>
      <c r="AH202" s="4">
        <v>0</v>
      </c>
      <c r="AI202" s="4">
        <v>0</v>
      </c>
      <c r="AJ202" s="4">
        <v>12450</v>
      </c>
    </row>
    <row r="203" spans="6:36" x14ac:dyDescent="0.25">
      <c r="F203" s="4">
        <v>53</v>
      </c>
      <c r="G203" s="4">
        <v>97</v>
      </c>
      <c r="H203" s="4">
        <v>69</v>
      </c>
      <c r="I203" s="4">
        <v>1025</v>
      </c>
      <c r="J203" s="4">
        <v>1400</v>
      </c>
      <c r="K203" s="4">
        <v>3</v>
      </c>
      <c r="L203" s="4">
        <v>1</v>
      </c>
      <c r="M203" s="4">
        <v>0</v>
      </c>
      <c r="N203" s="4">
        <v>1</v>
      </c>
      <c r="O203" s="4">
        <v>1</v>
      </c>
      <c r="P203" s="4">
        <v>1</v>
      </c>
      <c r="Q203" s="4">
        <v>0</v>
      </c>
      <c r="R203" s="4">
        <v>0</v>
      </c>
      <c r="S203" s="4">
        <v>1</v>
      </c>
      <c r="T203" s="4">
        <v>1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1</v>
      </c>
      <c r="AB203" s="4">
        <v>0</v>
      </c>
      <c r="AC203" s="4">
        <v>1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8950</v>
      </c>
    </row>
    <row r="204" spans="6:36" x14ac:dyDescent="0.25">
      <c r="F204" s="4">
        <v>54</v>
      </c>
      <c r="G204" s="4">
        <v>69</v>
      </c>
      <c r="H204" s="4">
        <v>185</v>
      </c>
      <c r="I204" s="4">
        <v>1140</v>
      </c>
      <c r="J204" s="4">
        <v>1900</v>
      </c>
      <c r="K204" s="4">
        <v>3</v>
      </c>
      <c r="L204" s="4">
        <v>1</v>
      </c>
      <c r="M204" s="4">
        <v>0</v>
      </c>
      <c r="N204" s="4">
        <v>0</v>
      </c>
      <c r="O204" s="4">
        <v>1</v>
      </c>
      <c r="P204" s="4">
        <v>1</v>
      </c>
      <c r="Q204" s="4">
        <v>1</v>
      </c>
      <c r="R204" s="4">
        <v>0</v>
      </c>
      <c r="S204" s="4">
        <v>1</v>
      </c>
      <c r="T204" s="4">
        <v>1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1</v>
      </c>
      <c r="AH204" s="4">
        <v>0</v>
      </c>
      <c r="AI204" s="4">
        <v>0</v>
      </c>
      <c r="AJ204" s="4">
        <v>10500</v>
      </c>
    </row>
    <row r="205" spans="6:36" x14ac:dyDescent="0.25">
      <c r="F205" s="4">
        <v>52</v>
      </c>
      <c r="G205" s="4">
        <v>97</v>
      </c>
      <c r="H205" s="4">
        <v>69</v>
      </c>
      <c r="I205" s="4">
        <v>1025</v>
      </c>
      <c r="J205" s="4">
        <v>1400</v>
      </c>
      <c r="K205" s="4">
        <v>3</v>
      </c>
      <c r="L205" s="4">
        <v>1</v>
      </c>
      <c r="M205" s="4">
        <v>0</v>
      </c>
      <c r="N205" s="4">
        <v>1</v>
      </c>
      <c r="O205" s="4">
        <v>1</v>
      </c>
      <c r="P205" s="4">
        <v>1</v>
      </c>
      <c r="Q205" s="4">
        <v>1</v>
      </c>
      <c r="R205" s="4">
        <v>0</v>
      </c>
      <c r="S205" s="4">
        <v>1</v>
      </c>
      <c r="T205" s="4">
        <v>1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1</v>
      </c>
      <c r="AI205" s="4">
        <v>0</v>
      </c>
      <c r="AJ205" s="4">
        <v>9450</v>
      </c>
    </row>
    <row r="206" spans="6:36" x14ac:dyDescent="0.25">
      <c r="F206" s="4">
        <v>51</v>
      </c>
      <c r="G206" s="4">
        <v>69</v>
      </c>
      <c r="H206" s="4">
        <v>185</v>
      </c>
      <c r="I206" s="4">
        <v>1140</v>
      </c>
      <c r="J206" s="4">
        <v>1900</v>
      </c>
      <c r="K206" s="4">
        <v>3</v>
      </c>
      <c r="L206" s="4">
        <v>0</v>
      </c>
      <c r="M206" s="4">
        <v>0</v>
      </c>
      <c r="N206" s="4">
        <v>0</v>
      </c>
      <c r="O206" s="4">
        <v>1</v>
      </c>
      <c r="P206" s="4">
        <v>1</v>
      </c>
      <c r="Q206" s="4">
        <v>0</v>
      </c>
      <c r="R206" s="4">
        <v>0</v>
      </c>
      <c r="S206" s="4">
        <v>1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10950</v>
      </c>
    </row>
    <row r="207" spans="6:36" x14ac:dyDescent="0.25">
      <c r="F207" s="4">
        <v>47</v>
      </c>
      <c r="G207" s="4">
        <v>110</v>
      </c>
      <c r="H207" s="4">
        <v>85</v>
      </c>
      <c r="I207" s="4">
        <v>1080</v>
      </c>
      <c r="J207" s="4">
        <v>1600</v>
      </c>
      <c r="K207" s="4">
        <v>3</v>
      </c>
      <c r="L207" s="4">
        <v>1</v>
      </c>
      <c r="M207" s="4">
        <v>0</v>
      </c>
      <c r="N207" s="4">
        <v>1</v>
      </c>
      <c r="O207" s="4">
        <v>1</v>
      </c>
      <c r="P207" s="4">
        <v>1</v>
      </c>
      <c r="Q207" s="4">
        <v>1</v>
      </c>
      <c r="R207" s="4">
        <v>0</v>
      </c>
      <c r="S207" s="4">
        <v>0</v>
      </c>
      <c r="T207" s="4">
        <v>0</v>
      </c>
      <c r="U207" s="4">
        <v>1</v>
      </c>
      <c r="V207" s="4">
        <v>1</v>
      </c>
      <c r="W207" s="4">
        <v>1</v>
      </c>
      <c r="X207" s="4">
        <v>0</v>
      </c>
      <c r="Y207" s="4">
        <v>1</v>
      </c>
      <c r="Z207" s="4">
        <v>0</v>
      </c>
      <c r="AA207" s="4">
        <v>1</v>
      </c>
      <c r="AB207" s="4">
        <v>0</v>
      </c>
      <c r="AC207" s="4">
        <v>1</v>
      </c>
      <c r="AD207" s="4">
        <v>0</v>
      </c>
      <c r="AE207" s="4">
        <v>1</v>
      </c>
      <c r="AF207" s="4">
        <v>0</v>
      </c>
      <c r="AG207" s="4">
        <v>0</v>
      </c>
      <c r="AH207" s="4">
        <v>0</v>
      </c>
      <c r="AI207" s="4">
        <v>0</v>
      </c>
      <c r="AJ207" s="4">
        <v>11900</v>
      </c>
    </row>
    <row r="208" spans="6:36" x14ac:dyDescent="0.25">
      <c r="F208" s="4">
        <v>50</v>
      </c>
      <c r="G208" s="4">
        <v>110</v>
      </c>
      <c r="H208" s="4">
        <v>69</v>
      </c>
      <c r="I208" s="4">
        <v>1035</v>
      </c>
      <c r="J208" s="4">
        <v>1600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1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1</v>
      </c>
      <c r="AF208" s="4">
        <v>0</v>
      </c>
      <c r="AG208" s="4">
        <v>0</v>
      </c>
      <c r="AH208" s="4">
        <v>0</v>
      </c>
      <c r="AI208" s="4">
        <v>0</v>
      </c>
      <c r="AJ208" s="4">
        <v>7900</v>
      </c>
    </row>
    <row r="209" spans="6:36" x14ac:dyDescent="0.25">
      <c r="F209" s="4">
        <v>52</v>
      </c>
      <c r="G209" s="4">
        <v>110</v>
      </c>
      <c r="H209" s="4">
        <v>85</v>
      </c>
      <c r="I209" s="4">
        <v>1055</v>
      </c>
      <c r="J209" s="4">
        <v>1600</v>
      </c>
      <c r="K209" s="4">
        <v>3</v>
      </c>
      <c r="L209" s="4">
        <v>1</v>
      </c>
      <c r="M209" s="4">
        <v>0</v>
      </c>
      <c r="N209" s="4">
        <v>1</v>
      </c>
      <c r="O209" s="4">
        <v>1</v>
      </c>
      <c r="P209" s="4">
        <v>1</v>
      </c>
      <c r="Q209" s="4">
        <v>1</v>
      </c>
      <c r="R209" s="4">
        <v>0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0</v>
      </c>
      <c r="Y209" s="4">
        <v>1</v>
      </c>
      <c r="Z209" s="4">
        <v>0</v>
      </c>
      <c r="AA209" s="4">
        <v>1</v>
      </c>
      <c r="AB209" s="4">
        <v>1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1</v>
      </c>
      <c r="AI209" s="4">
        <v>0</v>
      </c>
      <c r="AJ209" s="4">
        <v>10950</v>
      </c>
    </row>
    <row r="210" spans="6:36" x14ac:dyDescent="0.25">
      <c r="F210" s="4">
        <v>51</v>
      </c>
      <c r="G210" s="4">
        <v>110</v>
      </c>
      <c r="H210" s="4">
        <v>85</v>
      </c>
      <c r="I210" s="4">
        <v>1080</v>
      </c>
      <c r="J210" s="4">
        <v>1600</v>
      </c>
      <c r="K210" s="4">
        <v>3</v>
      </c>
      <c r="L210" s="4">
        <v>0</v>
      </c>
      <c r="M210" s="4">
        <v>0</v>
      </c>
      <c r="N210" s="4">
        <v>1</v>
      </c>
      <c r="O210" s="4">
        <v>1</v>
      </c>
      <c r="P210" s="4">
        <v>1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11950</v>
      </c>
    </row>
    <row r="211" spans="6:36" x14ac:dyDescent="0.25">
      <c r="F211" s="4">
        <v>51</v>
      </c>
      <c r="G211" s="4">
        <v>72</v>
      </c>
      <c r="H211" s="4">
        <v>185</v>
      </c>
      <c r="I211" s="4">
        <v>1115</v>
      </c>
      <c r="J211" s="4">
        <v>2000</v>
      </c>
      <c r="K211" s="4">
        <v>3</v>
      </c>
      <c r="L211" s="4">
        <v>0</v>
      </c>
      <c r="M211" s="4">
        <v>0</v>
      </c>
      <c r="N211" s="4">
        <v>0</v>
      </c>
      <c r="O211" s="4">
        <v>1</v>
      </c>
      <c r="P211" s="4">
        <v>1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</v>
      </c>
      <c r="X211" s="4">
        <v>0</v>
      </c>
      <c r="Y211" s="4">
        <v>0</v>
      </c>
      <c r="Z211" s="4">
        <v>1</v>
      </c>
      <c r="AA211" s="4">
        <v>1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</v>
      </c>
      <c r="AI211" s="4">
        <v>0</v>
      </c>
      <c r="AJ211" s="4">
        <v>9950</v>
      </c>
    </row>
    <row r="212" spans="6:36" x14ac:dyDescent="0.25">
      <c r="F212" s="4">
        <v>54</v>
      </c>
      <c r="G212" s="4">
        <v>110</v>
      </c>
      <c r="H212" s="4">
        <v>85</v>
      </c>
      <c r="I212" s="4">
        <v>1080</v>
      </c>
      <c r="J212" s="4">
        <v>1600</v>
      </c>
      <c r="K212" s="4">
        <v>3</v>
      </c>
      <c r="L212" s="4">
        <v>1</v>
      </c>
      <c r="M212" s="4">
        <v>0</v>
      </c>
      <c r="N212" s="4">
        <v>1</v>
      </c>
      <c r="O212" s="4">
        <v>1</v>
      </c>
      <c r="P212" s="4">
        <v>1</v>
      </c>
      <c r="Q212" s="4">
        <v>1</v>
      </c>
      <c r="R212" s="4">
        <v>0</v>
      </c>
      <c r="S212" s="4">
        <v>1</v>
      </c>
      <c r="T212" s="4">
        <v>0</v>
      </c>
      <c r="U212" s="4">
        <v>1</v>
      </c>
      <c r="V212" s="4">
        <v>1</v>
      </c>
      <c r="W212" s="4">
        <v>1</v>
      </c>
      <c r="X212" s="4">
        <v>0</v>
      </c>
      <c r="Y212" s="4">
        <v>1</v>
      </c>
      <c r="Z212" s="4">
        <v>0</v>
      </c>
      <c r="AA212" s="4">
        <v>1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0</v>
      </c>
      <c r="AI212" s="4">
        <v>0</v>
      </c>
      <c r="AJ212" s="4">
        <v>10950</v>
      </c>
    </row>
    <row r="213" spans="6:36" x14ac:dyDescent="0.25">
      <c r="F213" s="4">
        <v>55</v>
      </c>
      <c r="G213" s="4">
        <v>72</v>
      </c>
      <c r="H213" s="4">
        <v>185</v>
      </c>
      <c r="I213" s="4">
        <v>1115</v>
      </c>
      <c r="J213" s="4">
        <v>2000</v>
      </c>
      <c r="K213" s="4">
        <v>3</v>
      </c>
      <c r="L213" s="4">
        <v>0</v>
      </c>
      <c r="M213" s="4">
        <v>0</v>
      </c>
      <c r="N213" s="4">
        <v>0</v>
      </c>
      <c r="O213" s="4">
        <v>1</v>
      </c>
      <c r="P213" s="4">
        <v>1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1</v>
      </c>
      <c r="AA213" s="4">
        <v>1</v>
      </c>
      <c r="AB213" s="4">
        <v>0</v>
      </c>
      <c r="AC213" s="4">
        <v>0</v>
      </c>
      <c r="AD213" s="4">
        <v>0</v>
      </c>
      <c r="AE213" s="4">
        <v>1</v>
      </c>
      <c r="AF213" s="4">
        <v>0</v>
      </c>
      <c r="AG213" s="4">
        <v>0</v>
      </c>
      <c r="AH213" s="4">
        <v>0</v>
      </c>
      <c r="AI213" s="4">
        <v>0</v>
      </c>
      <c r="AJ213" s="4">
        <v>8950</v>
      </c>
    </row>
    <row r="214" spans="6:36" x14ac:dyDescent="0.25">
      <c r="F214" s="4">
        <v>55</v>
      </c>
      <c r="G214" s="4">
        <v>86</v>
      </c>
      <c r="H214" s="4">
        <v>69</v>
      </c>
      <c r="I214" s="4">
        <v>1015</v>
      </c>
      <c r="J214" s="4">
        <v>1300</v>
      </c>
      <c r="K214" s="4">
        <v>3</v>
      </c>
      <c r="L214" s="4">
        <v>1</v>
      </c>
      <c r="M214" s="4">
        <v>0</v>
      </c>
      <c r="N214" s="4">
        <v>0</v>
      </c>
      <c r="O214" s="4">
        <v>1</v>
      </c>
      <c r="P214" s="4">
        <v>1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0</v>
      </c>
      <c r="Y214" s="4">
        <v>0</v>
      </c>
      <c r="Z214" s="4">
        <v>1</v>
      </c>
      <c r="AA214" s="4">
        <v>1</v>
      </c>
      <c r="AB214" s="4">
        <v>0</v>
      </c>
      <c r="AC214" s="4">
        <v>1</v>
      </c>
      <c r="AD214" s="4">
        <v>0</v>
      </c>
      <c r="AE214" s="4">
        <v>0</v>
      </c>
      <c r="AF214" s="4">
        <v>0</v>
      </c>
      <c r="AG214" s="4">
        <v>1</v>
      </c>
      <c r="AH214" s="4">
        <v>0</v>
      </c>
      <c r="AI214" s="4">
        <v>0</v>
      </c>
      <c r="AJ214" s="4">
        <v>8950</v>
      </c>
    </row>
    <row r="215" spans="6:36" x14ac:dyDescent="0.25">
      <c r="F215" s="4">
        <v>49</v>
      </c>
      <c r="G215" s="4">
        <v>110</v>
      </c>
      <c r="H215" s="4">
        <v>85</v>
      </c>
      <c r="I215" s="4">
        <v>1055</v>
      </c>
      <c r="J215" s="4">
        <v>1600</v>
      </c>
      <c r="K215" s="4">
        <v>3</v>
      </c>
      <c r="L215" s="4">
        <v>1</v>
      </c>
      <c r="M215" s="4">
        <v>0</v>
      </c>
      <c r="N215" s="4">
        <v>1</v>
      </c>
      <c r="O215" s="4">
        <v>1</v>
      </c>
      <c r="P215" s="4">
        <v>1</v>
      </c>
      <c r="Q215" s="4">
        <v>1</v>
      </c>
      <c r="R215" s="4">
        <v>0</v>
      </c>
      <c r="S215" s="4">
        <v>1</v>
      </c>
      <c r="T215" s="4">
        <v>0</v>
      </c>
      <c r="U215" s="4">
        <v>1</v>
      </c>
      <c r="V215" s="4">
        <v>1</v>
      </c>
      <c r="W215" s="4">
        <v>1</v>
      </c>
      <c r="X215" s="4">
        <v>0</v>
      </c>
      <c r="Y215" s="4">
        <v>1</v>
      </c>
      <c r="Z215" s="4">
        <v>0</v>
      </c>
      <c r="AA215" s="4">
        <v>1</v>
      </c>
      <c r="AB215" s="4">
        <v>1</v>
      </c>
      <c r="AC215" s="4">
        <v>1</v>
      </c>
      <c r="AD215" s="4">
        <v>0</v>
      </c>
      <c r="AE215" s="4">
        <v>0</v>
      </c>
      <c r="AF215" s="4">
        <v>0</v>
      </c>
      <c r="AG215" s="4">
        <v>1</v>
      </c>
      <c r="AH215" s="4">
        <v>0</v>
      </c>
      <c r="AI215" s="4">
        <v>0</v>
      </c>
      <c r="AJ215" s="4">
        <v>10500</v>
      </c>
    </row>
    <row r="216" spans="6:36" x14ac:dyDescent="0.25">
      <c r="F216" s="4">
        <v>53</v>
      </c>
      <c r="G216" s="4">
        <v>69</v>
      </c>
      <c r="H216" s="4">
        <v>185</v>
      </c>
      <c r="I216" s="4">
        <v>1140</v>
      </c>
      <c r="J216" s="4">
        <v>1900</v>
      </c>
      <c r="K216" s="4">
        <v>3</v>
      </c>
      <c r="L216" s="4">
        <v>1</v>
      </c>
      <c r="M216" s="4">
        <v>0</v>
      </c>
      <c r="N216" s="4">
        <v>1</v>
      </c>
      <c r="O216" s="4">
        <v>1</v>
      </c>
      <c r="P216" s="4">
        <v>1</v>
      </c>
      <c r="Q216" s="4">
        <v>0</v>
      </c>
      <c r="R216" s="4">
        <v>0</v>
      </c>
      <c r="S216" s="4">
        <v>1</v>
      </c>
      <c r="T216" s="4">
        <v>0</v>
      </c>
      <c r="U216" s="4">
        <v>0</v>
      </c>
      <c r="V216" s="4">
        <v>0</v>
      </c>
      <c r="W216" s="4">
        <v>1</v>
      </c>
      <c r="X216" s="4">
        <v>1</v>
      </c>
      <c r="Y216" s="4">
        <v>0</v>
      </c>
      <c r="Z216" s="4">
        <v>0</v>
      </c>
      <c r="AA216" s="4">
        <v>1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0</v>
      </c>
      <c r="AI216" s="4">
        <v>0</v>
      </c>
      <c r="AJ216" s="4">
        <v>9250</v>
      </c>
    </row>
    <row r="217" spans="6:36" x14ac:dyDescent="0.25">
      <c r="F217" s="4">
        <v>52</v>
      </c>
      <c r="G217" s="4">
        <v>110</v>
      </c>
      <c r="H217" s="4">
        <v>85</v>
      </c>
      <c r="I217" s="4">
        <v>1075</v>
      </c>
      <c r="J217" s="4">
        <v>1600</v>
      </c>
      <c r="K217" s="4">
        <v>3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9750</v>
      </c>
    </row>
    <row r="218" spans="6:36" x14ac:dyDescent="0.25">
      <c r="F218" s="4">
        <v>50</v>
      </c>
      <c r="G218" s="4">
        <v>110</v>
      </c>
      <c r="H218" s="4">
        <v>85</v>
      </c>
      <c r="I218" s="4">
        <v>1075</v>
      </c>
      <c r="J218" s="4">
        <v>1600</v>
      </c>
      <c r="K218" s="4">
        <v>3</v>
      </c>
      <c r="L218" s="4">
        <v>0</v>
      </c>
      <c r="M218" s="4">
        <v>0</v>
      </c>
      <c r="N218" s="4">
        <v>0</v>
      </c>
      <c r="O218" s="4">
        <v>1</v>
      </c>
      <c r="P218" s="4">
        <v>1</v>
      </c>
      <c r="Q218" s="4">
        <v>0</v>
      </c>
      <c r="R218" s="4">
        <v>0</v>
      </c>
      <c r="S218" s="4">
        <v>1</v>
      </c>
      <c r="T218" s="4">
        <v>1</v>
      </c>
      <c r="U218" s="4">
        <v>0</v>
      </c>
      <c r="V218" s="4">
        <v>0</v>
      </c>
      <c r="W218" s="4">
        <v>1</v>
      </c>
      <c r="X218" s="4">
        <v>0</v>
      </c>
      <c r="Y218" s="4">
        <v>0</v>
      </c>
      <c r="Z218" s="4">
        <v>0</v>
      </c>
      <c r="AA218" s="4">
        <v>1</v>
      </c>
      <c r="AB218" s="4">
        <v>0</v>
      </c>
      <c r="AC218" s="4">
        <v>1</v>
      </c>
      <c r="AD218" s="4">
        <v>0</v>
      </c>
      <c r="AE218" s="4">
        <v>0</v>
      </c>
      <c r="AF218" s="4">
        <v>1</v>
      </c>
      <c r="AG218" s="4">
        <v>0</v>
      </c>
      <c r="AH218" s="4">
        <v>0</v>
      </c>
      <c r="AI218" s="4">
        <v>0</v>
      </c>
      <c r="AJ218" s="4">
        <v>10500</v>
      </c>
    </row>
    <row r="219" spans="6:36" x14ac:dyDescent="0.25">
      <c r="F219" s="4">
        <v>50</v>
      </c>
      <c r="G219" s="4">
        <v>110</v>
      </c>
      <c r="H219" s="4">
        <v>85</v>
      </c>
      <c r="I219" s="4">
        <v>1075</v>
      </c>
      <c r="J219" s="4">
        <v>1600</v>
      </c>
      <c r="K219" s="4">
        <v>3</v>
      </c>
      <c r="L219" s="4">
        <v>1</v>
      </c>
      <c r="M219" s="4">
        <v>0</v>
      </c>
      <c r="N219" s="4">
        <v>1</v>
      </c>
      <c r="O219" s="4">
        <v>1</v>
      </c>
      <c r="P219" s="4">
        <v>1</v>
      </c>
      <c r="Q219" s="4">
        <v>1</v>
      </c>
      <c r="R219" s="4">
        <v>0</v>
      </c>
      <c r="S219" s="4">
        <v>1</v>
      </c>
      <c r="T219" s="4">
        <v>1</v>
      </c>
      <c r="U219" s="4">
        <v>0</v>
      </c>
      <c r="V219" s="4">
        <v>0</v>
      </c>
      <c r="W219" s="4">
        <v>1</v>
      </c>
      <c r="X219" s="4">
        <v>0</v>
      </c>
      <c r="Y219" s="4">
        <v>0</v>
      </c>
      <c r="Z219" s="4">
        <v>0</v>
      </c>
      <c r="AA219" s="4">
        <v>1</v>
      </c>
      <c r="AB219" s="4">
        <v>0</v>
      </c>
      <c r="AC219" s="4">
        <v>1</v>
      </c>
      <c r="AD219" s="4">
        <v>1</v>
      </c>
      <c r="AE219" s="4">
        <v>0</v>
      </c>
      <c r="AF219" s="4">
        <v>0</v>
      </c>
      <c r="AG219" s="4">
        <v>0</v>
      </c>
      <c r="AH219" s="4">
        <v>0</v>
      </c>
      <c r="AI219" s="4">
        <v>1</v>
      </c>
      <c r="AJ219" s="4">
        <v>12950</v>
      </c>
    </row>
    <row r="220" spans="6:36" x14ac:dyDescent="0.25">
      <c r="F220" s="4">
        <v>54</v>
      </c>
      <c r="G220" s="4">
        <v>110</v>
      </c>
      <c r="H220" s="4">
        <v>19</v>
      </c>
      <c r="I220" s="4">
        <v>1105</v>
      </c>
      <c r="J220" s="4">
        <v>1600</v>
      </c>
      <c r="K220" s="4">
        <v>6</v>
      </c>
      <c r="L220" s="4">
        <v>1</v>
      </c>
      <c r="M220" s="4">
        <v>0</v>
      </c>
      <c r="N220" s="4">
        <v>0</v>
      </c>
      <c r="O220" s="4">
        <v>1</v>
      </c>
      <c r="P220" s="4">
        <v>1</v>
      </c>
      <c r="Q220" s="4">
        <v>1</v>
      </c>
      <c r="R220" s="4">
        <v>0</v>
      </c>
      <c r="S220" s="4">
        <v>0</v>
      </c>
      <c r="T220" s="4">
        <v>1</v>
      </c>
      <c r="U220" s="4">
        <v>1</v>
      </c>
      <c r="V220" s="4">
        <v>1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1</v>
      </c>
      <c r="AG220" s="4">
        <v>0</v>
      </c>
      <c r="AH220" s="4">
        <v>0</v>
      </c>
      <c r="AI220" s="4">
        <v>0</v>
      </c>
      <c r="AJ220" s="4">
        <v>10950</v>
      </c>
    </row>
    <row r="221" spans="6:36" x14ac:dyDescent="0.25">
      <c r="F221" s="4">
        <v>49</v>
      </c>
      <c r="G221" s="4">
        <v>110</v>
      </c>
      <c r="H221" s="4">
        <v>85</v>
      </c>
      <c r="I221" s="4">
        <v>1070</v>
      </c>
      <c r="J221" s="4">
        <v>1600</v>
      </c>
      <c r="K221" s="4">
        <v>3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1</v>
      </c>
      <c r="X221" s="4">
        <v>1</v>
      </c>
      <c r="Y221" s="4">
        <v>0</v>
      </c>
      <c r="Z221" s="4">
        <v>0</v>
      </c>
      <c r="AA221" s="4">
        <v>1</v>
      </c>
      <c r="AB221" s="4">
        <v>0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11290</v>
      </c>
    </row>
    <row r="222" spans="6:36" x14ac:dyDescent="0.25">
      <c r="F222" s="4">
        <v>49</v>
      </c>
      <c r="G222" s="4">
        <v>97</v>
      </c>
      <c r="H222" s="4">
        <v>69</v>
      </c>
      <c r="I222" s="4">
        <v>1030</v>
      </c>
      <c r="J222" s="4">
        <v>1400</v>
      </c>
      <c r="K222" s="4">
        <v>6</v>
      </c>
      <c r="L222" s="4">
        <v>1</v>
      </c>
      <c r="M222" s="4">
        <v>0</v>
      </c>
      <c r="N222" s="4">
        <v>0</v>
      </c>
      <c r="O222" s="4">
        <v>1</v>
      </c>
      <c r="P222" s="4">
        <v>1</v>
      </c>
      <c r="Q222" s="4">
        <v>1</v>
      </c>
      <c r="R222" s="4">
        <v>0</v>
      </c>
      <c r="S222" s="4">
        <v>0</v>
      </c>
      <c r="T222" s="4">
        <v>0</v>
      </c>
      <c r="U222" s="4">
        <v>1</v>
      </c>
      <c r="V222" s="4">
        <v>1</v>
      </c>
      <c r="W222" s="4">
        <v>1</v>
      </c>
      <c r="X222" s="4">
        <v>1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1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10750</v>
      </c>
    </row>
    <row r="223" spans="6:36" x14ac:dyDescent="0.25">
      <c r="F223" s="4">
        <v>53</v>
      </c>
      <c r="G223" s="4">
        <v>110</v>
      </c>
      <c r="H223" s="4">
        <v>85</v>
      </c>
      <c r="I223" s="4">
        <v>1075</v>
      </c>
      <c r="J223" s="4">
        <v>1600</v>
      </c>
      <c r="K223" s="4">
        <v>3</v>
      </c>
      <c r="L223" s="4">
        <v>0</v>
      </c>
      <c r="M223" s="4">
        <v>0</v>
      </c>
      <c r="N223" s="4">
        <v>1</v>
      </c>
      <c r="O223" s="4">
        <v>1</v>
      </c>
      <c r="P223" s="4">
        <v>1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1</v>
      </c>
      <c r="AB223" s="4">
        <v>0</v>
      </c>
      <c r="AC223" s="4">
        <v>0</v>
      </c>
      <c r="AD223" s="4">
        <v>0</v>
      </c>
      <c r="AE223" s="4">
        <v>1</v>
      </c>
      <c r="AF223" s="4">
        <v>0</v>
      </c>
      <c r="AG223" s="4">
        <v>0</v>
      </c>
      <c r="AH223" s="4">
        <v>0</v>
      </c>
      <c r="AI223" s="4">
        <v>0</v>
      </c>
      <c r="AJ223" s="4">
        <v>10895</v>
      </c>
    </row>
    <row r="224" spans="6:36" x14ac:dyDescent="0.25">
      <c r="F224" s="4">
        <v>47</v>
      </c>
      <c r="G224" s="4">
        <v>110</v>
      </c>
      <c r="H224" s="4">
        <v>197</v>
      </c>
      <c r="I224" s="4">
        <v>1119</v>
      </c>
      <c r="J224" s="4">
        <v>1600</v>
      </c>
      <c r="K224" s="4">
        <v>3</v>
      </c>
      <c r="L224" s="4">
        <v>1</v>
      </c>
      <c r="M224" s="4">
        <v>0</v>
      </c>
      <c r="N224" s="4">
        <v>1</v>
      </c>
      <c r="O224" s="4">
        <v>1</v>
      </c>
      <c r="P224" s="4">
        <v>1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0</v>
      </c>
      <c r="Z224" s="4">
        <v>0</v>
      </c>
      <c r="AA224" s="4">
        <v>1</v>
      </c>
      <c r="AB224" s="4">
        <v>0</v>
      </c>
      <c r="AC224" s="4">
        <v>1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11500</v>
      </c>
    </row>
    <row r="225" spans="6:36" x14ac:dyDescent="0.25">
      <c r="F225" s="4">
        <v>55</v>
      </c>
      <c r="G225" s="4">
        <v>110</v>
      </c>
      <c r="H225" s="4">
        <v>69</v>
      </c>
      <c r="I225" s="4">
        <v>1040</v>
      </c>
      <c r="J225" s="4">
        <v>1600</v>
      </c>
      <c r="K225" s="4">
        <v>3</v>
      </c>
      <c r="L225" s="4">
        <v>0</v>
      </c>
      <c r="M225" s="4">
        <v>0</v>
      </c>
      <c r="N225" s="4">
        <v>0</v>
      </c>
      <c r="O225" s="4">
        <v>1</v>
      </c>
      <c r="P225" s="4">
        <v>1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1</v>
      </c>
      <c r="X225" s="4">
        <v>0</v>
      </c>
      <c r="Y225" s="4">
        <v>0</v>
      </c>
      <c r="Z225" s="4">
        <v>0</v>
      </c>
      <c r="AA225" s="4">
        <v>1</v>
      </c>
      <c r="AB225" s="4">
        <v>0</v>
      </c>
      <c r="AC225" s="4">
        <v>1</v>
      </c>
      <c r="AD225" s="4">
        <v>0</v>
      </c>
      <c r="AE225" s="4">
        <v>1</v>
      </c>
      <c r="AF225" s="4">
        <v>0</v>
      </c>
      <c r="AG225" s="4">
        <v>0</v>
      </c>
      <c r="AH225" s="4">
        <v>0</v>
      </c>
      <c r="AI225" s="4">
        <v>0</v>
      </c>
      <c r="AJ225" s="4">
        <v>10250</v>
      </c>
    </row>
    <row r="226" spans="6:36" x14ac:dyDescent="0.25">
      <c r="F226" s="4">
        <v>54</v>
      </c>
      <c r="G226" s="4">
        <v>110</v>
      </c>
      <c r="H226" s="4">
        <v>69</v>
      </c>
      <c r="I226" s="4">
        <v>1035</v>
      </c>
      <c r="J226" s="4">
        <v>1600</v>
      </c>
      <c r="K226" s="4">
        <v>3</v>
      </c>
      <c r="L226" s="4">
        <v>1</v>
      </c>
      <c r="M226" s="4">
        <v>0</v>
      </c>
      <c r="N226" s="4">
        <v>1</v>
      </c>
      <c r="O226" s="4">
        <v>1</v>
      </c>
      <c r="P226" s="4">
        <v>1</v>
      </c>
      <c r="Q226" s="4">
        <v>1</v>
      </c>
      <c r="R226" s="4">
        <v>0</v>
      </c>
      <c r="S226" s="4">
        <v>0</v>
      </c>
      <c r="T226" s="4">
        <v>1</v>
      </c>
      <c r="U226" s="4">
        <v>1</v>
      </c>
      <c r="V226" s="4">
        <v>1</v>
      </c>
      <c r="W226" s="4">
        <v>1</v>
      </c>
      <c r="X226" s="4">
        <v>0</v>
      </c>
      <c r="Y226" s="4">
        <v>0</v>
      </c>
      <c r="Z226" s="4">
        <v>0</v>
      </c>
      <c r="AA226" s="4">
        <v>1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1</v>
      </c>
      <c r="AH226" s="4">
        <v>0</v>
      </c>
      <c r="AI226" s="4">
        <v>0</v>
      </c>
      <c r="AJ226" s="4">
        <v>11950</v>
      </c>
    </row>
    <row r="227" spans="6:36" x14ac:dyDescent="0.25">
      <c r="F227" s="4">
        <v>50</v>
      </c>
      <c r="G227" s="4">
        <v>110</v>
      </c>
      <c r="H227" s="4">
        <v>85</v>
      </c>
      <c r="I227" s="4">
        <v>1060</v>
      </c>
      <c r="J227" s="4">
        <v>1600</v>
      </c>
      <c r="K227" s="4">
        <v>3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  <c r="W227" s="4">
        <v>1</v>
      </c>
      <c r="X227" s="4">
        <v>0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 s="4">
        <v>0</v>
      </c>
      <c r="AE227" s="4">
        <v>1</v>
      </c>
      <c r="AF227" s="4">
        <v>0</v>
      </c>
      <c r="AG227" s="4">
        <v>0</v>
      </c>
      <c r="AH227" s="4">
        <v>0</v>
      </c>
      <c r="AI227" s="4">
        <v>0</v>
      </c>
      <c r="AJ227" s="4">
        <v>10950</v>
      </c>
    </row>
    <row r="228" spans="6:36" x14ac:dyDescent="0.25">
      <c r="F228" s="4">
        <v>49</v>
      </c>
      <c r="G228" s="4">
        <v>69</v>
      </c>
      <c r="H228" s="4">
        <v>185</v>
      </c>
      <c r="I228" s="4">
        <v>1105</v>
      </c>
      <c r="J228" s="4">
        <v>1900</v>
      </c>
      <c r="K228" s="4">
        <v>3</v>
      </c>
      <c r="L228" s="4">
        <v>0</v>
      </c>
      <c r="M228" s="4">
        <v>0</v>
      </c>
      <c r="N228" s="4">
        <v>1</v>
      </c>
      <c r="O228" s="4">
        <v>1</v>
      </c>
      <c r="P228" s="4">
        <v>1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1</v>
      </c>
      <c r="Y228" s="4">
        <v>0</v>
      </c>
      <c r="Z228" s="4">
        <v>0</v>
      </c>
      <c r="AA228" s="4">
        <v>1</v>
      </c>
      <c r="AB228" s="4">
        <v>0</v>
      </c>
      <c r="AC228" s="4">
        <v>0</v>
      </c>
      <c r="AD228" s="4">
        <v>1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10995</v>
      </c>
    </row>
    <row r="229" spans="6:36" x14ac:dyDescent="0.25">
      <c r="F229" s="4">
        <v>49</v>
      </c>
      <c r="G229" s="4">
        <v>110</v>
      </c>
      <c r="H229" s="4">
        <v>85</v>
      </c>
      <c r="I229" s="4">
        <v>1075</v>
      </c>
      <c r="J229" s="4">
        <v>1600</v>
      </c>
      <c r="K229" s="4">
        <v>3</v>
      </c>
      <c r="L229" s="4">
        <v>1</v>
      </c>
      <c r="M229" s="4">
        <v>0</v>
      </c>
      <c r="N229" s="4">
        <v>1</v>
      </c>
      <c r="O229" s="4">
        <v>1</v>
      </c>
      <c r="P229" s="4">
        <v>1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1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1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8900</v>
      </c>
    </row>
    <row r="230" spans="6:36" x14ac:dyDescent="0.25">
      <c r="F230" s="4">
        <v>47</v>
      </c>
      <c r="G230" s="4">
        <v>110</v>
      </c>
      <c r="H230" s="4">
        <v>85</v>
      </c>
      <c r="I230" s="4">
        <v>1075</v>
      </c>
      <c r="J230" s="4">
        <v>1600</v>
      </c>
      <c r="K230" s="4">
        <v>3</v>
      </c>
      <c r="L230" s="4">
        <v>1</v>
      </c>
      <c r="M230" s="4">
        <v>0</v>
      </c>
      <c r="N230" s="4">
        <v>1</v>
      </c>
      <c r="O230" s="4">
        <v>1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1</v>
      </c>
      <c r="V230" s="4">
        <v>1</v>
      </c>
      <c r="W230" s="4">
        <v>1</v>
      </c>
      <c r="X230" s="4">
        <v>0</v>
      </c>
      <c r="Y230" s="4">
        <v>0</v>
      </c>
      <c r="Z230" s="4">
        <v>0</v>
      </c>
      <c r="AA230" s="4">
        <v>1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11750</v>
      </c>
    </row>
    <row r="231" spans="6:36" x14ac:dyDescent="0.25">
      <c r="F231" s="4">
        <v>49</v>
      </c>
      <c r="G231" s="4">
        <v>97</v>
      </c>
      <c r="H231" s="4">
        <v>69</v>
      </c>
      <c r="I231" s="4">
        <v>1030</v>
      </c>
      <c r="J231" s="4">
        <v>1400</v>
      </c>
      <c r="K231" s="4">
        <v>3</v>
      </c>
      <c r="L231" s="4">
        <v>1</v>
      </c>
      <c r="M231" s="4">
        <v>0</v>
      </c>
      <c r="N231" s="4">
        <v>1</v>
      </c>
      <c r="O231" s="4">
        <v>1</v>
      </c>
      <c r="P231" s="4">
        <v>1</v>
      </c>
      <c r="Q231" s="4">
        <v>1</v>
      </c>
      <c r="R231" s="4">
        <v>0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0</v>
      </c>
      <c r="Y231" s="4">
        <v>1</v>
      </c>
      <c r="Z231" s="4">
        <v>0</v>
      </c>
      <c r="AA231" s="4">
        <v>1</v>
      </c>
      <c r="AB231" s="4">
        <v>0</v>
      </c>
      <c r="AC231" s="4">
        <v>0</v>
      </c>
      <c r="AD231" s="4">
        <v>1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11450</v>
      </c>
    </row>
    <row r="232" spans="6:36" x14ac:dyDescent="0.25">
      <c r="F232" s="4">
        <v>52</v>
      </c>
      <c r="G232" s="4">
        <v>110</v>
      </c>
      <c r="H232" s="4">
        <v>85</v>
      </c>
      <c r="I232" s="4">
        <v>1055</v>
      </c>
      <c r="J232" s="4">
        <v>1600</v>
      </c>
      <c r="K232" s="4">
        <v>3</v>
      </c>
      <c r="L232" s="4">
        <v>0</v>
      </c>
      <c r="M232" s="4">
        <v>0</v>
      </c>
      <c r="N232" s="4">
        <v>0</v>
      </c>
      <c r="O232" s="4">
        <v>1</v>
      </c>
      <c r="P232" s="4">
        <v>1</v>
      </c>
      <c r="Q232" s="4">
        <v>1</v>
      </c>
      <c r="R232" s="4">
        <v>0</v>
      </c>
      <c r="S232" s="4">
        <v>1</v>
      </c>
      <c r="T232" s="4">
        <v>0</v>
      </c>
      <c r="U232" s="4">
        <v>1</v>
      </c>
      <c r="V232" s="4">
        <v>1</v>
      </c>
      <c r="W232" s="4">
        <v>1</v>
      </c>
      <c r="X232" s="4">
        <v>0</v>
      </c>
      <c r="Y232" s="4">
        <v>1</v>
      </c>
      <c r="Z232" s="4">
        <v>0</v>
      </c>
      <c r="AA232" s="4">
        <v>1</v>
      </c>
      <c r="AB232" s="4">
        <v>1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12000</v>
      </c>
    </row>
    <row r="233" spans="6:36" x14ac:dyDescent="0.25">
      <c r="F233" s="4">
        <v>50</v>
      </c>
      <c r="G233" s="4">
        <v>110</v>
      </c>
      <c r="H233" s="4">
        <v>85</v>
      </c>
      <c r="I233" s="4">
        <v>1070</v>
      </c>
      <c r="J233" s="4">
        <v>1600</v>
      </c>
      <c r="K233" s="4">
        <v>3</v>
      </c>
      <c r="L233" s="4">
        <v>0</v>
      </c>
      <c r="M233" s="4">
        <v>1</v>
      </c>
      <c r="N233" s="4">
        <v>1</v>
      </c>
      <c r="O233" s="4">
        <v>1</v>
      </c>
      <c r="P233" s="4">
        <v>1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1</v>
      </c>
      <c r="W233" s="4">
        <v>1</v>
      </c>
      <c r="X233" s="4">
        <v>0</v>
      </c>
      <c r="Y233" s="4">
        <v>0</v>
      </c>
      <c r="Z233" s="4">
        <v>0</v>
      </c>
      <c r="AA233" s="4">
        <v>1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1</v>
      </c>
      <c r="AH233" s="4">
        <v>0</v>
      </c>
      <c r="AI233" s="4">
        <v>0</v>
      </c>
      <c r="AJ233" s="4">
        <v>11950</v>
      </c>
    </row>
    <row r="234" spans="6:36" x14ac:dyDescent="0.25">
      <c r="F234" s="4">
        <v>53</v>
      </c>
      <c r="G234" s="4">
        <v>97</v>
      </c>
      <c r="H234" s="4">
        <v>69</v>
      </c>
      <c r="I234" s="4">
        <v>1025</v>
      </c>
      <c r="J234" s="4">
        <v>1400</v>
      </c>
      <c r="K234" s="4">
        <v>3</v>
      </c>
      <c r="L234" s="4">
        <v>1</v>
      </c>
      <c r="M234" s="4">
        <v>0</v>
      </c>
      <c r="N234" s="4">
        <v>0</v>
      </c>
      <c r="O234" s="4">
        <v>0</v>
      </c>
      <c r="P234" s="4">
        <v>1</v>
      </c>
      <c r="Q234" s="4">
        <v>1</v>
      </c>
      <c r="R234" s="4">
        <v>0</v>
      </c>
      <c r="S234" s="4">
        <v>1</v>
      </c>
      <c r="T234" s="4">
        <v>0</v>
      </c>
      <c r="U234" s="4">
        <v>1</v>
      </c>
      <c r="V234" s="4">
        <v>1</v>
      </c>
      <c r="W234" s="4">
        <v>1</v>
      </c>
      <c r="X234" s="4">
        <v>0</v>
      </c>
      <c r="Y234" s="4">
        <v>0</v>
      </c>
      <c r="Z234" s="4">
        <v>0</v>
      </c>
      <c r="AA234" s="4">
        <v>1</v>
      </c>
      <c r="AB234" s="4">
        <v>0</v>
      </c>
      <c r="AC234" s="4">
        <v>0</v>
      </c>
      <c r="AD234" s="4">
        <v>0</v>
      </c>
      <c r="AE234" s="4">
        <v>0</v>
      </c>
      <c r="AF234" s="4">
        <v>1</v>
      </c>
      <c r="AG234" s="4">
        <v>0</v>
      </c>
      <c r="AH234" s="4">
        <v>0</v>
      </c>
      <c r="AI234" s="4">
        <v>0</v>
      </c>
      <c r="AJ234" s="4">
        <v>9850</v>
      </c>
    </row>
    <row r="235" spans="6:36" x14ac:dyDescent="0.25">
      <c r="F235" s="4">
        <v>54</v>
      </c>
      <c r="G235" s="4">
        <v>110</v>
      </c>
      <c r="H235" s="4">
        <v>69</v>
      </c>
      <c r="I235" s="4">
        <v>1035</v>
      </c>
      <c r="J235" s="4">
        <v>1600</v>
      </c>
      <c r="K235" s="4">
        <v>3</v>
      </c>
      <c r="L235" s="4">
        <v>1</v>
      </c>
      <c r="M235" s="4">
        <v>0</v>
      </c>
      <c r="N235" s="4">
        <v>0</v>
      </c>
      <c r="O235" s="4">
        <v>1</v>
      </c>
      <c r="P235" s="4">
        <v>1</v>
      </c>
      <c r="Q235" s="4">
        <v>1</v>
      </c>
      <c r="R235" s="4">
        <v>0</v>
      </c>
      <c r="S235" s="4">
        <v>1</v>
      </c>
      <c r="T235" s="4">
        <v>1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1</v>
      </c>
      <c r="AB235" s="4">
        <v>0</v>
      </c>
      <c r="AC235" s="4">
        <v>1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0</v>
      </c>
      <c r="AJ235" s="4">
        <v>10950</v>
      </c>
    </row>
    <row r="236" spans="6:36" x14ac:dyDescent="0.25">
      <c r="F236" s="4">
        <v>54</v>
      </c>
      <c r="G236" s="4">
        <v>110</v>
      </c>
      <c r="H236" s="4">
        <v>85</v>
      </c>
      <c r="I236" s="4">
        <v>1080</v>
      </c>
      <c r="J236" s="4">
        <v>1600</v>
      </c>
      <c r="K236" s="4">
        <v>3</v>
      </c>
      <c r="L236" s="4">
        <v>0</v>
      </c>
      <c r="M236" s="4">
        <v>0</v>
      </c>
      <c r="N236" s="4">
        <v>0</v>
      </c>
      <c r="O236" s="4">
        <v>1</v>
      </c>
      <c r="P236" s="4">
        <v>1</v>
      </c>
      <c r="Q236" s="4">
        <v>1</v>
      </c>
      <c r="R236" s="4">
        <v>0</v>
      </c>
      <c r="S236" s="4">
        <v>1</v>
      </c>
      <c r="T236" s="4">
        <v>0</v>
      </c>
      <c r="U236" s="4">
        <v>1</v>
      </c>
      <c r="V236" s="4">
        <v>1</v>
      </c>
      <c r="W236" s="4">
        <v>1</v>
      </c>
      <c r="X236" s="4">
        <v>0</v>
      </c>
      <c r="Y236" s="4">
        <v>1</v>
      </c>
      <c r="Z236" s="4">
        <v>0</v>
      </c>
      <c r="AA236" s="4">
        <v>1</v>
      </c>
      <c r="AB236" s="4">
        <v>0</v>
      </c>
      <c r="AC236" s="4">
        <v>0</v>
      </c>
      <c r="AD236" s="4">
        <v>0</v>
      </c>
      <c r="AE236" s="4">
        <v>0</v>
      </c>
      <c r="AF236" s="4">
        <v>1</v>
      </c>
      <c r="AG236" s="4">
        <v>0</v>
      </c>
      <c r="AH236" s="4">
        <v>0</v>
      </c>
      <c r="AI236" s="4">
        <v>0</v>
      </c>
      <c r="AJ236" s="4">
        <v>10950</v>
      </c>
    </row>
    <row r="237" spans="6:36" x14ac:dyDescent="0.25">
      <c r="F237" s="4">
        <v>49</v>
      </c>
      <c r="G237" s="4">
        <v>86</v>
      </c>
      <c r="H237" s="4">
        <v>69</v>
      </c>
      <c r="I237" s="4">
        <v>1025</v>
      </c>
      <c r="J237" s="4">
        <v>1300</v>
      </c>
      <c r="K237" s="4">
        <v>3</v>
      </c>
      <c r="L237" s="4">
        <v>0</v>
      </c>
      <c r="M237" s="4">
        <v>0</v>
      </c>
      <c r="N237" s="4">
        <v>0</v>
      </c>
      <c r="O237" s="4">
        <v>1</v>
      </c>
      <c r="P237" s="4">
        <v>1</v>
      </c>
      <c r="Q237" s="4">
        <v>1</v>
      </c>
      <c r="R237" s="4">
        <v>0</v>
      </c>
      <c r="S237" s="4">
        <v>0</v>
      </c>
      <c r="T237" s="4">
        <v>0</v>
      </c>
      <c r="U237" s="4">
        <v>1</v>
      </c>
      <c r="V237" s="4">
        <v>1</v>
      </c>
      <c r="W237" s="4">
        <v>1</v>
      </c>
      <c r="X237" s="4">
        <v>0</v>
      </c>
      <c r="Y237" s="4">
        <v>1</v>
      </c>
      <c r="Z237" s="4">
        <v>1</v>
      </c>
      <c r="AA237" s="4">
        <v>1</v>
      </c>
      <c r="AB237" s="4">
        <v>0</v>
      </c>
      <c r="AC237" s="4">
        <v>0</v>
      </c>
      <c r="AD237" s="4">
        <v>0</v>
      </c>
      <c r="AE237" s="4">
        <v>1</v>
      </c>
      <c r="AF237" s="4">
        <v>0</v>
      </c>
      <c r="AG237" s="4">
        <v>0</v>
      </c>
      <c r="AH237" s="4">
        <v>0</v>
      </c>
      <c r="AI237" s="4">
        <v>0</v>
      </c>
      <c r="AJ237" s="4">
        <v>11950</v>
      </c>
    </row>
    <row r="238" spans="6:36" x14ac:dyDescent="0.25">
      <c r="F238" s="4">
        <v>47</v>
      </c>
      <c r="G238" s="4">
        <v>69</v>
      </c>
      <c r="H238" s="4">
        <v>185</v>
      </c>
      <c r="I238" s="4">
        <v>1140</v>
      </c>
      <c r="J238" s="4">
        <v>1900</v>
      </c>
      <c r="K238" s="4">
        <v>3</v>
      </c>
      <c r="L238" s="4">
        <v>1</v>
      </c>
      <c r="M238" s="4">
        <v>0</v>
      </c>
      <c r="N238" s="4">
        <v>0</v>
      </c>
      <c r="O238" s="4">
        <v>1</v>
      </c>
      <c r="P238" s="4">
        <v>0</v>
      </c>
      <c r="Q238" s="4">
        <v>1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1</v>
      </c>
      <c r="AH238" s="4">
        <v>0</v>
      </c>
      <c r="AI238" s="4">
        <v>0</v>
      </c>
      <c r="AJ238" s="4">
        <v>8750</v>
      </c>
    </row>
    <row r="239" spans="6:36" x14ac:dyDescent="0.25">
      <c r="F239" s="4">
        <v>49</v>
      </c>
      <c r="G239" s="4">
        <v>110</v>
      </c>
      <c r="H239" s="4">
        <v>69</v>
      </c>
      <c r="I239" s="4">
        <v>1030</v>
      </c>
      <c r="J239" s="4">
        <v>1600</v>
      </c>
      <c r="K239" s="4">
        <v>3</v>
      </c>
      <c r="L239" s="4">
        <v>1</v>
      </c>
      <c r="M239" s="4">
        <v>0</v>
      </c>
      <c r="N239" s="4">
        <v>0</v>
      </c>
      <c r="O239" s="4">
        <v>1</v>
      </c>
      <c r="P239" s="4">
        <v>1</v>
      </c>
      <c r="Q239" s="4">
        <v>0</v>
      </c>
      <c r="R239" s="4">
        <v>0</v>
      </c>
      <c r="S239" s="4">
        <v>1</v>
      </c>
      <c r="T239" s="4">
        <v>1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1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1</v>
      </c>
      <c r="AH239" s="4">
        <v>0</v>
      </c>
      <c r="AI239" s="4">
        <v>0</v>
      </c>
      <c r="AJ239" s="4">
        <v>8750</v>
      </c>
    </row>
    <row r="240" spans="6:36" x14ac:dyDescent="0.25">
      <c r="F240" s="4">
        <v>55</v>
      </c>
      <c r="G240" s="4">
        <v>72</v>
      </c>
      <c r="H240" s="4">
        <v>185</v>
      </c>
      <c r="I240" s="4">
        <v>1115</v>
      </c>
      <c r="J240" s="4">
        <v>2000</v>
      </c>
      <c r="K240" s="4">
        <v>3</v>
      </c>
      <c r="L240" s="4">
        <v>1</v>
      </c>
      <c r="M240" s="4">
        <v>0</v>
      </c>
      <c r="N240" s="4">
        <v>1</v>
      </c>
      <c r="O240" s="4">
        <v>1</v>
      </c>
      <c r="P240" s="4">
        <v>1</v>
      </c>
      <c r="Q240" s="4">
        <v>0</v>
      </c>
      <c r="R240" s="4">
        <v>0</v>
      </c>
      <c r="S240" s="4">
        <v>0</v>
      </c>
      <c r="T240" s="4">
        <v>1</v>
      </c>
      <c r="U240" s="4">
        <v>0</v>
      </c>
      <c r="V240" s="4">
        <v>0</v>
      </c>
      <c r="W240" s="4">
        <v>1</v>
      </c>
      <c r="X240" s="4">
        <v>0</v>
      </c>
      <c r="Y240" s="4">
        <v>0</v>
      </c>
      <c r="Z240" s="4">
        <v>0</v>
      </c>
      <c r="AA240" s="4">
        <v>1</v>
      </c>
      <c r="AB240" s="4">
        <v>1</v>
      </c>
      <c r="AC240" s="4">
        <v>0</v>
      </c>
      <c r="AD240" s="4">
        <v>0</v>
      </c>
      <c r="AE240" s="4">
        <v>1</v>
      </c>
      <c r="AF240" s="4">
        <v>0</v>
      </c>
      <c r="AG240" s="4">
        <v>0</v>
      </c>
      <c r="AH240" s="4">
        <v>0</v>
      </c>
      <c r="AI240" s="4">
        <v>0</v>
      </c>
      <c r="AJ240" s="4">
        <v>11450</v>
      </c>
    </row>
    <row r="241" spans="6:36" x14ac:dyDescent="0.25">
      <c r="F241" s="4">
        <v>46</v>
      </c>
      <c r="G241" s="4">
        <v>97</v>
      </c>
      <c r="H241" s="4">
        <v>69</v>
      </c>
      <c r="I241" s="4">
        <v>1025</v>
      </c>
      <c r="J241" s="4">
        <v>1400</v>
      </c>
      <c r="K241" s="4">
        <v>3</v>
      </c>
      <c r="L241" s="4">
        <v>0</v>
      </c>
      <c r="M241" s="4">
        <v>0</v>
      </c>
      <c r="N241" s="4">
        <v>1</v>
      </c>
      <c r="O241" s="4">
        <v>1</v>
      </c>
      <c r="P241" s="4">
        <v>1</v>
      </c>
      <c r="Q241" s="4">
        <v>0</v>
      </c>
      <c r="R241" s="4">
        <v>0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  <c r="AC241" s="4">
        <v>0</v>
      </c>
      <c r="AD241" s="4">
        <v>0</v>
      </c>
      <c r="AE241" s="4">
        <v>1</v>
      </c>
      <c r="AF241" s="4">
        <v>0</v>
      </c>
      <c r="AG241" s="4">
        <v>0</v>
      </c>
      <c r="AH241" s="4">
        <v>0</v>
      </c>
      <c r="AI241" s="4">
        <v>0</v>
      </c>
      <c r="AJ241" s="4">
        <v>9950</v>
      </c>
    </row>
    <row r="242" spans="6:36" x14ac:dyDescent="0.25">
      <c r="F242" s="4">
        <v>52</v>
      </c>
      <c r="G242" s="4">
        <v>110</v>
      </c>
      <c r="H242" s="4">
        <v>85</v>
      </c>
      <c r="I242" s="4">
        <v>1080</v>
      </c>
      <c r="J242" s="4">
        <v>1600</v>
      </c>
      <c r="K242" s="4">
        <v>3</v>
      </c>
      <c r="L242" s="4">
        <v>1</v>
      </c>
      <c r="M242" s="4">
        <v>0</v>
      </c>
      <c r="N242" s="4">
        <v>1</v>
      </c>
      <c r="O242" s="4">
        <v>1</v>
      </c>
      <c r="P242" s="4">
        <v>1</v>
      </c>
      <c r="Q242" s="4">
        <v>1</v>
      </c>
      <c r="R242" s="4">
        <v>0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0</v>
      </c>
      <c r="Y242" s="4">
        <v>1</v>
      </c>
      <c r="Z242" s="4">
        <v>0</v>
      </c>
      <c r="AA242" s="4">
        <v>1</v>
      </c>
      <c r="AB242" s="4">
        <v>0</v>
      </c>
      <c r="AC242" s="4">
        <v>1</v>
      </c>
      <c r="AD242" s="4">
        <v>0</v>
      </c>
      <c r="AE242" s="4">
        <v>0</v>
      </c>
      <c r="AF242" s="4">
        <v>0</v>
      </c>
      <c r="AG242" s="4">
        <v>1</v>
      </c>
      <c r="AH242" s="4">
        <v>0</v>
      </c>
      <c r="AI242" s="4">
        <v>1</v>
      </c>
      <c r="AJ242" s="4">
        <v>13950</v>
      </c>
    </row>
    <row r="243" spans="6:36" x14ac:dyDescent="0.25">
      <c r="F243" s="4">
        <v>54</v>
      </c>
      <c r="G243" s="4">
        <v>110</v>
      </c>
      <c r="H243" s="4">
        <v>85</v>
      </c>
      <c r="I243" s="4">
        <v>1090</v>
      </c>
      <c r="J243" s="4">
        <v>1600</v>
      </c>
      <c r="K243" s="4">
        <v>3</v>
      </c>
      <c r="L243" s="4">
        <v>1</v>
      </c>
      <c r="M243" s="4">
        <v>0</v>
      </c>
      <c r="N243" s="4">
        <v>0</v>
      </c>
      <c r="O243" s="4">
        <v>1</v>
      </c>
      <c r="P243" s="4">
        <v>1</v>
      </c>
      <c r="Q243" s="4">
        <v>1</v>
      </c>
      <c r="R243" s="4">
        <v>0</v>
      </c>
      <c r="S243" s="4">
        <v>1</v>
      </c>
      <c r="T243" s="4">
        <v>0</v>
      </c>
      <c r="U243" s="4">
        <v>1</v>
      </c>
      <c r="V243" s="4">
        <v>1</v>
      </c>
      <c r="W243" s="4">
        <v>1</v>
      </c>
      <c r="X243" s="4">
        <v>0</v>
      </c>
      <c r="Y243" s="4">
        <v>1</v>
      </c>
      <c r="Z243" s="4">
        <v>0</v>
      </c>
      <c r="AA243" s="4">
        <v>1</v>
      </c>
      <c r="AB243" s="4">
        <v>1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1</v>
      </c>
      <c r="AI243" s="4">
        <v>0</v>
      </c>
      <c r="AJ243" s="4">
        <v>11250</v>
      </c>
    </row>
    <row r="244" spans="6:36" x14ac:dyDescent="0.25">
      <c r="F244" s="4">
        <v>56</v>
      </c>
      <c r="G244" s="4">
        <v>97</v>
      </c>
      <c r="H244" s="4">
        <v>69</v>
      </c>
      <c r="I244" s="4">
        <v>1025</v>
      </c>
      <c r="J244" s="4">
        <v>1400</v>
      </c>
      <c r="K244" s="4">
        <v>3</v>
      </c>
      <c r="L244" s="4">
        <v>1</v>
      </c>
      <c r="M244" s="4">
        <v>0</v>
      </c>
      <c r="N244" s="4">
        <v>1</v>
      </c>
      <c r="O244" s="4">
        <v>1</v>
      </c>
      <c r="P244" s="4">
        <v>1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1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9750</v>
      </c>
    </row>
    <row r="245" spans="6:36" x14ac:dyDescent="0.25">
      <c r="F245" s="4">
        <v>52</v>
      </c>
      <c r="G245" s="4">
        <v>97</v>
      </c>
      <c r="H245" s="4">
        <v>69</v>
      </c>
      <c r="I245" s="4">
        <v>1025</v>
      </c>
      <c r="J245" s="4">
        <v>1400</v>
      </c>
      <c r="K245" s="4">
        <v>3</v>
      </c>
      <c r="L245" s="4">
        <v>1</v>
      </c>
      <c r="M245" s="4">
        <v>0</v>
      </c>
      <c r="N245" s="4">
        <v>1</v>
      </c>
      <c r="O245" s="4">
        <v>1</v>
      </c>
      <c r="P245" s="4">
        <v>1</v>
      </c>
      <c r="Q245" s="4">
        <v>1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1</v>
      </c>
      <c r="X245" s="4">
        <v>1</v>
      </c>
      <c r="Y245" s="4">
        <v>0</v>
      </c>
      <c r="Z245" s="4">
        <v>0</v>
      </c>
      <c r="AA245" s="4">
        <v>1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9950</v>
      </c>
    </row>
    <row r="246" spans="6:36" x14ac:dyDescent="0.25">
      <c r="F246" s="4">
        <v>56</v>
      </c>
      <c r="G246" s="4">
        <v>110</v>
      </c>
      <c r="H246" s="4">
        <v>19</v>
      </c>
      <c r="I246" s="4">
        <v>1075</v>
      </c>
      <c r="J246" s="4">
        <v>1600</v>
      </c>
      <c r="K246" s="4">
        <v>6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1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1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11950</v>
      </c>
    </row>
    <row r="247" spans="6:36" x14ac:dyDescent="0.25">
      <c r="F247" s="4">
        <v>48</v>
      </c>
      <c r="G247" s="4">
        <v>110</v>
      </c>
      <c r="H247" s="4">
        <v>69</v>
      </c>
      <c r="I247" s="4">
        <v>1040</v>
      </c>
      <c r="J247" s="4">
        <v>1600</v>
      </c>
      <c r="K247" s="4">
        <v>3</v>
      </c>
      <c r="L247" s="4">
        <v>1</v>
      </c>
      <c r="M247" s="4">
        <v>0</v>
      </c>
      <c r="N247" s="4">
        <v>0</v>
      </c>
      <c r="O247" s="4">
        <v>1</v>
      </c>
      <c r="P247" s="4">
        <v>1</v>
      </c>
      <c r="Q247" s="4">
        <v>0</v>
      </c>
      <c r="R247" s="4">
        <v>0</v>
      </c>
      <c r="S247" s="4">
        <v>1</v>
      </c>
      <c r="T247" s="4">
        <v>0</v>
      </c>
      <c r="U247" s="4">
        <v>0</v>
      </c>
      <c r="V247" s="4">
        <v>0</v>
      </c>
      <c r="W247" s="4">
        <v>1</v>
      </c>
      <c r="X247" s="4">
        <v>0</v>
      </c>
      <c r="Y247" s="4">
        <v>0</v>
      </c>
      <c r="Z247" s="4">
        <v>0</v>
      </c>
      <c r="AA247" s="4">
        <v>1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10450</v>
      </c>
    </row>
    <row r="248" spans="6:36" x14ac:dyDescent="0.25">
      <c r="F248" s="4">
        <v>54</v>
      </c>
      <c r="G248" s="4">
        <v>97</v>
      </c>
      <c r="H248" s="4">
        <v>69</v>
      </c>
      <c r="I248" s="4">
        <v>1025</v>
      </c>
      <c r="J248" s="4">
        <v>1400</v>
      </c>
      <c r="K248" s="4">
        <v>3</v>
      </c>
      <c r="L248" s="4">
        <v>1</v>
      </c>
      <c r="M248" s="4">
        <v>0</v>
      </c>
      <c r="N248" s="4">
        <v>0</v>
      </c>
      <c r="O248" s="4">
        <v>1</v>
      </c>
      <c r="P248" s="4">
        <v>1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1</v>
      </c>
      <c r="Y248" s="4">
        <v>0</v>
      </c>
      <c r="Z248" s="4">
        <v>0</v>
      </c>
      <c r="AA248" s="4">
        <v>1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1</v>
      </c>
      <c r="AH248" s="4">
        <v>0</v>
      </c>
      <c r="AI248" s="4">
        <v>0</v>
      </c>
      <c r="AJ248" s="4">
        <v>8950</v>
      </c>
    </row>
    <row r="249" spans="6:36" x14ac:dyDescent="0.25">
      <c r="F249" s="4">
        <v>54</v>
      </c>
      <c r="G249" s="4">
        <v>110</v>
      </c>
      <c r="H249" s="4">
        <v>85</v>
      </c>
      <c r="I249" s="4">
        <v>1080</v>
      </c>
      <c r="J249" s="4">
        <v>1600</v>
      </c>
      <c r="K249" s="4">
        <v>3</v>
      </c>
      <c r="L249" s="4">
        <v>0</v>
      </c>
      <c r="M249" s="4">
        <v>0</v>
      </c>
      <c r="N249" s="4">
        <v>0</v>
      </c>
      <c r="O249" s="4">
        <v>1</v>
      </c>
      <c r="P249" s="4">
        <v>1</v>
      </c>
      <c r="Q249" s="4">
        <v>1</v>
      </c>
      <c r="R249" s="4">
        <v>0</v>
      </c>
      <c r="S249" s="4">
        <v>0</v>
      </c>
      <c r="T249" s="4">
        <v>0</v>
      </c>
      <c r="U249" s="4">
        <v>1</v>
      </c>
      <c r="V249" s="4">
        <v>1</v>
      </c>
      <c r="W249" s="4">
        <v>1</v>
      </c>
      <c r="X249" s="4">
        <v>0</v>
      </c>
      <c r="Y249" s="4">
        <v>1</v>
      </c>
      <c r="Z249" s="4">
        <v>0</v>
      </c>
      <c r="AA249" s="4">
        <v>1</v>
      </c>
      <c r="AB249" s="4">
        <v>0</v>
      </c>
      <c r="AC249" s="4">
        <v>1</v>
      </c>
      <c r="AD249" s="4">
        <v>0</v>
      </c>
      <c r="AE249" s="4">
        <v>1</v>
      </c>
      <c r="AF249" s="4">
        <v>0</v>
      </c>
      <c r="AG249" s="4">
        <v>0</v>
      </c>
      <c r="AH249" s="4">
        <v>0</v>
      </c>
      <c r="AI249" s="4">
        <v>0</v>
      </c>
      <c r="AJ249" s="4">
        <v>11450</v>
      </c>
    </row>
    <row r="250" spans="6:36" x14ac:dyDescent="0.25">
      <c r="F250" s="4">
        <v>54</v>
      </c>
      <c r="G250" s="4">
        <v>97</v>
      </c>
      <c r="H250" s="4">
        <v>69</v>
      </c>
      <c r="I250" s="4">
        <v>1025</v>
      </c>
      <c r="J250" s="4">
        <v>1400</v>
      </c>
      <c r="K250" s="4">
        <v>3</v>
      </c>
      <c r="L250" s="4">
        <v>0</v>
      </c>
      <c r="M250" s="4">
        <v>0</v>
      </c>
      <c r="N250" s="4">
        <v>0</v>
      </c>
      <c r="O250" s="4">
        <v>1</v>
      </c>
      <c r="P250" s="4">
        <v>1</v>
      </c>
      <c r="Q250" s="4">
        <v>0</v>
      </c>
      <c r="R250" s="4">
        <v>0</v>
      </c>
      <c r="S250" s="4">
        <v>0</v>
      </c>
      <c r="T250" s="4">
        <v>1</v>
      </c>
      <c r="U250" s="4">
        <v>0</v>
      </c>
      <c r="V250" s="4">
        <v>0</v>
      </c>
      <c r="W250" s="4">
        <v>1</v>
      </c>
      <c r="X250" s="4">
        <v>1</v>
      </c>
      <c r="Y250" s="4">
        <v>0</v>
      </c>
      <c r="Z250" s="4">
        <v>0</v>
      </c>
      <c r="AA250" s="4">
        <v>1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1</v>
      </c>
      <c r="AI250" s="4">
        <v>0</v>
      </c>
      <c r="AJ250" s="4">
        <v>9500</v>
      </c>
    </row>
    <row r="251" spans="6:36" x14ac:dyDescent="0.25">
      <c r="F251" s="4">
        <v>50</v>
      </c>
      <c r="G251" s="4">
        <v>97</v>
      </c>
      <c r="H251" s="4">
        <v>85</v>
      </c>
      <c r="I251" s="4">
        <v>1060</v>
      </c>
      <c r="J251" s="4">
        <v>1400</v>
      </c>
      <c r="K251" s="4">
        <v>3</v>
      </c>
      <c r="L251" s="4">
        <v>1</v>
      </c>
      <c r="M251" s="4">
        <v>0</v>
      </c>
      <c r="N251" s="4">
        <v>0</v>
      </c>
      <c r="O251" s="4">
        <v>1</v>
      </c>
      <c r="P251" s="4">
        <v>1</v>
      </c>
      <c r="Q251" s="4">
        <v>1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0</v>
      </c>
      <c r="AA251" s="4">
        <v>1</v>
      </c>
      <c r="AB251" s="4">
        <v>0</v>
      </c>
      <c r="AC251" s="4">
        <v>0</v>
      </c>
      <c r="AD251" s="4">
        <v>0</v>
      </c>
      <c r="AE251" s="4">
        <v>0</v>
      </c>
      <c r="AF251" s="4">
        <v>1</v>
      </c>
      <c r="AG251" s="4">
        <v>0</v>
      </c>
      <c r="AH251" s="4">
        <v>0</v>
      </c>
      <c r="AI251" s="4">
        <v>0</v>
      </c>
      <c r="AJ251" s="4">
        <v>10500</v>
      </c>
    </row>
    <row r="252" spans="6:36" x14ac:dyDescent="0.25">
      <c r="F252" s="4">
        <v>50</v>
      </c>
      <c r="G252" s="4">
        <v>110</v>
      </c>
      <c r="H252" s="4">
        <v>85</v>
      </c>
      <c r="I252" s="4">
        <v>1075</v>
      </c>
      <c r="J252" s="4">
        <v>1600</v>
      </c>
      <c r="K252" s="4">
        <v>12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1</v>
      </c>
      <c r="AH252" s="4">
        <v>0</v>
      </c>
      <c r="AI252" s="4">
        <v>0</v>
      </c>
      <c r="AJ252" s="4">
        <v>10750</v>
      </c>
    </row>
    <row r="253" spans="6:36" x14ac:dyDescent="0.25">
      <c r="F253" s="4">
        <v>56</v>
      </c>
      <c r="G253" s="4">
        <v>110</v>
      </c>
      <c r="H253" s="4">
        <v>69</v>
      </c>
      <c r="I253" s="4">
        <v>1050</v>
      </c>
      <c r="J253" s="4">
        <v>1600</v>
      </c>
      <c r="K253" s="4">
        <v>3</v>
      </c>
      <c r="L253" s="4">
        <v>1</v>
      </c>
      <c r="M253" s="4">
        <v>0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1</v>
      </c>
      <c r="W253" s="4">
        <v>1</v>
      </c>
      <c r="X253" s="4">
        <v>0</v>
      </c>
      <c r="Y253" s="4">
        <v>0</v>
      </c>
      <c r="Z253" s="4">
        <v>0</v>
      </c>
      <c r="AA253" s="4">
        <v>1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1</v>
      </c>
      <c r="AI253" s="4">
        <v>0</v>
      </c>
      <c r="AJ253" s="4">
        <v>12000</v>
      </c>
    </row>
    <row r="254" spans="6:36" x14ac:dyDescent="0.25">
      <c r="F254" s="4">
        <v>54</v>
      </c>
      <c r="G254" s="4">
        <v>110</v>
      </c>
      <c r="H254" s="4">
        <v>69</v>
      </c>
      <c r="I254" s="4">
        <v>1035</v>
      </c>
      <c r="J254" s="4">
        <v>1600</v>
      </c>
      <c r="K254" s="4">
        <v>3</v>
      </c>
      <c r="L254" s="4">
        <v>1</v>
      </c>
      <c r="M254" s="4">
        <v>0</v>
      </c>
      <c r="N254" s="4">
        <v>1</v>
      </c>
      <c r="O254" s="4">
        <v>1</v>
      </c>
      <c r="P254" s="4">
        <v>1</v>
      </c>
      <c r="Q254" s="4">
        <v>1</v>
      </c>
      <c r="R254" s="4">
        <v>0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0</v>
      </c>
      <c r="Y254" s="4">
        <v>1</v>
      </c>
      <c r="Z254" s="4">
        <v>0</v>
      </c>
      <c r="AA254" s="4">
        <v>1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1</v>
      </c>
      <c r="AH254" s="4">
        <v>0</v>
      </c>
      <c r="AI254" s="4">
        <v>0</v>
      </c>
      <c r="AJ254" s="4">
        <v>11950</v>
      </c>
    </row>
    <row r="255" spans="6:36" x14ac:dyDescent="0.25">
      <c r="F255" s="4">
        <v>52</v>
      </c>
      <c r="G255" s="4">
        <v>110</v>
      </c>
      <c r="H255" s="4">
        <v>69</v>
      </c>
      <c r="I255" s="4">
        <v>1045</v>
      </c>
      <c r="J255" s="4">
        <v>1600</v>
      </c>
      <c r="K255" s="4">
        <v>3</v>
      </c>
      <c r="L255" s="4">
        <v>1</v>
      </c>
      <c r="M255" s="4">
        <v>0</v>
      </c>
      <c r="N255" s="4">
        <v>0</v>
      </c>
      <c r="O255" s="4">
        <v>1</v>
      </c>
      <c r="P255" s="4">
        <v>1</v>
      </c>
      <c r="Q255" s="4">
        <v>1</v>
      </c>
      <c r="R255" s="4">
        <v>0</v>
      </c>
      <c r="S255" s="4">
        <v>1</v>
      </c>
      <c r="T255" s="4">
        <v>0</v>
      </c>
      <c r="U255" s="4">
        <v>1</v>
      </c>
      <c r="V255" s="4">
        <v>1</v>
      </c>
      <c r="W255" s="4">
        <v>1</v>
      </c>
      <c r="X255" s="4">
        <v>0</v>
      </c>
      <c r="Y255" s="4">
        <v>1</v>
      </c>
      <c r="Z255" s="4">
        <v>0</v>
      </c>
      <c r="AA255" s="4">
        <v>1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1</v>
      </c>
      <c r="AH255" s="4">
        <v>0</v>
      </c>
      <c r="AI255" s="4">
        <v>0</v>
      </c>
      <c r="AJ255" s="4">
        <v>11250</v>
      </c>
    </row>
    <row r="256" spans="6:36" x14ac:dyDescent="0.25">
      <c r="F256" s="4">
        <v>56</v>
      </c>
      <c r="G256" s="4">
        <v>110</v>
      </c>
      <c r="H256" s="4">
        <v>85</v>
      </c>
      <c r="I256" s="4">
        <v>1080</v>
      </c>
      <c r="J256" s="4">
        <v>1600</v>
      </c>
      <c r="K256" s="4">
        <v>3</v>
      </c>
      <c r="L256" s="4">
        <v>1</v>
      </c>
      <c r="M256" s="4">
        <v>0</v>
      </c>
      <c r="N256" s="4">
        <v>1</v>
      </c>
      <c r="O256" s="4">
        <v>1</v>
      </c>
      <c r="P256" s="4">
        <v>1</v>
      </c>
      <c r="Q256" s="4">
        <v>1</v>
      </c>
      <c r="R256" s="4">
        <v>0</v>
      </c>
      <c r="S256" s="4">
        <v>1</v>
      </c>
      <c r="T256" s="4">
        <v>0</v>
      </c>
      <c r="U256" s="4">
        <v>1</v>
      </c>
      <c r="V256" s="4">
        <v>1</v>
      </c>
      <c r="W256" s="4">
        <v>1</v>
      </c>
      <c r="X256" s="4">
        <v>0</v>
      </c>
      <c r="Y256" s="4">
        <v>1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1</v>
      </c>
      <c r="AG256" s="4">
        <v>0</v>
      </c>
      <c r="AH256" s="4">
        <v>0</v>
      </c>
      <c r="AI256" s="4">
        <v>0</v>
      </c>
      <c r="AJ256" s="4">
        <v>11250</v>
      </c>
    </row>
    <row r="257" spans="6:36" x14ac:dyDescent="0.25">
      <c r="F257" s="4">
        <v>53</v>
      </c>
      <c r="G257" s="4">
        <v>97</v>
      </c>
      <c r="H257" s="4">
        <v>69</v>
      </c>
      <c r="I257" s="4">
        <v>1025</v>
      </c>
      <c r="J257" s="4">
        <v>1400</v>
      </c>
      <c r="K257" s="4">
        <v>3</v>
      </c>
      <c r="L257" s="4">
        <v>1</v>
      </c>
      <c r="M257" s="4">
        <v>0</v>
      </c>
      <c r="N257" s="4">
        <v>0</v>
      </c>
      <c r="O257" s="4">
        <v>1</v>
      </c>
      <c r="P257" s="4">
        <v>1</v>
      </c>
      <c r="Q257" s="4">
        <v>0</v>
      </c>
      <c r="R257" s="4">
        <v>0</v>
      </c>
      <c r="S257" s="4">
        <v>1</v>
      </c>
      <c r="T257" s="4">
        <v>1</v>
      </c>
      <c r="U257" s="4">
        <v>0</v>
      </c>
      <c r="V257" s="4">
        <v>0</v>
      </c>
      <c r="W257" s="4">
        <v>1</v>
      </c>
      <c r="X257" s="4">
        <v>0</v>
      </c>
      <c r="Y257" s="4">
        <v>0</v>
      </c>
      <c r="Z257" s="4">
        <v>0</v>
      </c>
      <c r="AA257" s="4">
        <v>1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1</v>
      </c>
      <c r="AH257" s="4">
        <v>0</v>
      </c>
      <c r="AI257" s="4">
        <v>0</v>
      </c>
      <c r="AJ257" s="4">
        <v>9950</v>
      </c>
    </row>
    <row r="258" spans="6:36" x14ac:dyDescent="0.25">
      <c r="F258" s="4">
        <v>51</v>
      </c>
      <c r="G258" s="4">
        <v>110</v>
      </c>
      <c r="H258" s="4">
        <v>85</v>
      </c>
      <c r="I258" s="4">
        <v>1080</v>
      </c>
      <c r="J258" s="4">
        <v>1600</v>
      </c>
      <c r="K258" s="4">
        <v>3</v>
      </c>
      <c r="L258" s="4">
        <v>0</v>
      </c>
      <c r="M258" s="4">
        <v>0</v>
      </c>
      <c r="N258" s="4">
        <v>0</v>
      </c>
      <c r="O258" s="4">
        <v>1</v>
      </c>
      <c r="P258" s="4">
        <v>1</v>
      </c>
      <c r="Q258" s="4">
        <v>1</v>
      </c>
      <c r="R258" s="4">
        <v>0</v>
      </c>
      <c r="S258" s="4">
        <v>1</v>
      </c>
      <c r="T258" s="4">
        <v>0</v>
      </c>
      <c r="U258" s="4">
        <v>1</v>
      </c>
      <c r="V258" s="4">
        <v>1</v>
      </c>
      <c r="W258" s="4">
        <v>1</v>
      </c>
      <c r="X258" s="4">
        <v>0</v>
      </c>
      <c r="Y258" s="4">
        <v>1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1</v>
      </c>
      <c r="AF258" s="4">
        <v>0</v>
      </c>
      <c r="AG258" s="4">
        <v>0</v>
      </c>
      <c r="AH258" s="4">
        <v>0</v>
      </c>
      <c r="AI258" s="4">
        <v>0</v>
      </c>
      <c r="AJ258" s="4">
        <v>9700</v>
      </c>
    </row>
    <row r="259" spans="6:36" x14ac:dyDescent="0.25">
      <c r="F259" s="4">
        <v>53</v>
      </c>
      <c r="G259" s="4">
        <v>110</v>
      </c>
      <c r="H259" s="4">
        <v>69</v>
      </c>
      <c r="I259" s="4">
        <v>1040</v>
      </c>
      <c r="J259" s="4">
        <v>1600</v>
      </c>
      <c r="K259" s="4">
        <v>3</v>
      </c>
      <c r="L259" s="4">
        <v>0</v>
      </c>
      <c r="M259" s="4">
        <v>0</v>
      </c>
      <c r="N259" s="4">
        <v>0</v>
      </c>
      <c r="O259" s="4">
        <v>1</v>
      </c>
      <c r="P259" s="4">
        <v>1</v>
      </c>
      <c r="Q259" s="4">
        <v>1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1</v>
      </c>
      <c r="AB259" s="4">
        <v>0</v>
      </c>
      <c r="AC259" s="4">
        <v>1</v>
      </c>
      <c r="AD259" s="4">
        <v>1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9900</v>
      </c>
    </row>
    <row r="260" spans="6:36" x14ac:dyDescent="0.25">
      <c r="F260" s="4">
        <v>55</v>
      </c>
      <c r="G260" s="4">
        <v>110</v>
      </c>
      <c r="H260" s="4">
        <v>69</v>
      </c>
      <c r="I260" s="4">
        <v>1045</v>
      </c>
      <c r="J260" s="4">
        <v>1600</v>
      </c>
      <c r="K260" s="4">
        <v>3</v>
      </c>
      <c r="L260" s="4">
        <v>0</v>
      </c>
      <c r="M260" s="4">
        <v>0</v>
      </c>
      <c r="N260" s="4">
        <v>0</v>
      </c>
      <c r="O260" s="4">
        <v>1</v>
      </c>
      <c r="P260" s="4">
        <v>1</v>
      </c>
      <c r="Q260" s="4">
        <v>1</v>
      </c>
      <c r="R260" s="4">
        <v>0</v>
      </c>
      <c r="S260" s="4">
        <v>1</v>
      </c>
      <c r="T260" s="4">
        <v>0</v>
      </c>
      <c r="U260" s="4">
        <v>1</v>
      </c>
      <c r="V260" s="4">
        <v>1</v>
      </c>
      <c r="W260" s="4">
        <v>1</v>
      </c>
      <c r="X260" s="4">
        <v>0</v>
      </c>
      <c r="Y260" s="4">
        <v>1</v>
      </c>
      <c r="Z260" s="4">
        <v>0</v>
      </c>
      <c r="AA260" s="4">
        <v>1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1</v>
      </c>
      <c r="AI260" s="4">
        <v>0</v>
      </c>
      <c r="AJ260" s="4">
        <v>9990</v>
      </c>
    </row>
    <row r="261" spans="6:36" x14ac:dyDescent="0.25">
      <c r="F261" s="4">
        <v>53</v>
      </c>
      <c r="G261" s="4">
        <v>110</v>
      </c>
      <c r="H261" s="4">
        <v>69</v>
      </c>
      <c r="I261" s="4">
        <v>1035</v>
      </c>
      <c r="J261" s="4">
        <v>1600</v>
      </c>
      <c r="K261" s="4">
        <v>12</v>
      </c>
      <c r="L261" s="4">
        <v>1</v>
      </c>
      <c r="M261" s="4">
        <v>0</v>
      </c>
      <c r="N261" s="4">
        <v>1</v>
      </c>
      <c r="O261" s="4">
        <v>1</v>
      </c>
      <c r="P261" s="4">
        <v>1</v>
      </c>
      <c r="Q261" s="4">
        <v>1</v>
      </c>
      <c r="R261" s="4">
        <v>0</v>
      </c>
      <c r="S261" s="4">
        <v>0</v>
      </c>
      <c r="T261" s="4">
        <v>0</v>
      </c>
      <c r="U261" s="4">
        <v>1</v>
      </c>
      <c r="V261" s="4">
        <v>1</v>
      </c>
      <c r="W261" s="4">
        <v>1</v>
      </c>
      <c r="X261" s="4">
        <v>1</v>
      </c>
      <c r="Y261" s="4">
        <v>1</v>
      </c>
      <c r="Z261" s="4">
        <v>0</v>
      </c>
      <c r="AA261" s="4">
        <v>0</v>
      </c>
      <c r="AB261" s="4">
        <v>0</v>
      </c>
      <c r="AC261" s="4">
        <v>1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11950</v>
      </c>
    </row>
    <row r="262" spans="6:36" x14ac:dyDescent="0.25">
      <c r="F262" s="4">
        <v>46</v>
      </c>
      <c r="G262" s="4">
        <v>97</v>
      </c>
      <c r="H262" s="4">
        <v>85</v>
      </c>
      <c r="I262" s="4">
        <v>1060</v>
      </c>
      <c r="J262" s="4">
        <v>1400</v>
      </c>
      <c r="K262" s="4">
        <v>3</v>
      </c>
      <c r="L262" s="4">
        <v>1</v>
      </c>
      <c r="M262" s="4">
        <v>0</v>
      </c>
      <c r="N262" s="4">
        <v>1</v>
      </c>
      <c r="O262" s="4">
        <v>1</v>
      </c>
      <c r="P262" s="4">
        <v>1</v>
      </c>
      <c r="Q262" s="4">
        <v>0</v>
      </c>
      <c r="R262" s="4">
        <v>0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0</v>
      </c>
      <c r="Y262" s="4">
        <v>0</v>
      </c>
      <c r="Z262" s="4">
        <v>0</v>
      </c>
      <c r="AA262" s="4">
        <v>1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10900</v>
      </c>
    </row>
    <row r="263" spans="6:36" x14ac:dyDescent="0.25">
      <c r="F263" s="4">
        <v>51</v>
      </c>
      <c r="G263" s="4">
        <v>110</v>
      </c>
      <c r="H263" s="4">
        <v>85</v>
      </c>
      <c r="I263" s="4">
        <v>1080</v>
      </c>
      <c r="J263" s="4">
        <v>1600</v>
      </c>
      <c r="K263" s="4">
        <v>3</v>
      </c>
      <c r="L263" s="4">
        <v>1</v>
      </c>
      <c r="M263" s="4">
        <v>0</v>
      </c>
      <c r="N263" s="4">
        <v>1</v>
      </c>
      <c r="O263" s="4">
        <v>1</v>
      </c>
      <c r="P263" s="4">
        <v>1</v>
      </c>
      <c r="Q263" s="4">
        <v>1</v>
      </c>
      <c r="R263" s="4">
        <v>0</v>
      </c>
      <c r="S263" s="4">
        <v>1</v>
      </c>
      <c r="T263" s="4">
        <v>1</v>
      </c>
      <c r="U263" s="4">
        <v>0</v>
      </c>
      <c r="V263" s="4">
        <v>1</v>
      </c>
      <c r="W263" s="4">
        <v>1</v>
      </c>
      <c r="X263" s="4">
        <v>0</v>
      </c>
      <c r="Y263" s="4">
        <v>0</v>
      </c>
      <c r="Z263" s="4">
        <v>0</v>
      </c>
      <c r="AA263" s="4">
        <v>1</v>
      </c>
      <c r="AB263" s="4">
        <v>0</v>
      </c>
      <c r="AC263" s="4">
        <v>0</v>
      </c>
      <c r="AD263" s="4">
        <v>0</v>
      </c>
      <c r="AE263" s="4">
        <v>1</v>
      </c>
      <c r="AF263" s="4">
        <v>0</v>
      </c>
      <c r="AG263" s="4">
        <v>0</v>
      </c>
      <c r="AH263" s="4">
        <v>0</v>
      </c>
      <c r="AI263" s="4">
        <v>1</v>
      </c>
      <c r="AJ263" s="4">
        <v>13950</v>
      </c>
    </row>
    <row r="264" spans="6:36" x14ac:dyDescent="0.25">
      <c r="F264" s="4">
        <v>55</v>
      </c>
      <c r="G264" s="4">
        <v>97</v>
      </c>
      <c r="H264" s="4">
        <v>19</v>
      </c>
      <c r="I264" s="4">
        <v>1085</v>
      </c>
      <c r="J264" s="4">
        <v>1400</v>
      </c>
      <c r="K264" s="4">
        <v>12</v>
      </c>
      <c r="L264" s="4">
        <v>1</v>
      </c>
      <c r="M264" s="4">
        <v>0</v>
      </c>
      <c r="N264" s="4">
        <v>0</v>
      </c>
      <c r="O264" s="4">
        <v>1</v>
      </c>
      <c r="P264" s="4">
        <v>1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1</v>
      </c>
      <c r="X264" s="4">
        <v>1</v>
      </c>
      <c r="Y264" s="4">
        <v>0</v>
      </c>
      <c r="Z264" s="4">
        <v>0</v>
      </c>
      <c r="AA264" s="4">
        <v>0</v>
      </c>
      <c r="AB264" s="4">
        <v>1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10750</v>
      </c>
    </row>
    <row r="265" spans="6:36" x14ac:dyDescent="0.25">
      <c r="F265" s="4">
        <v>55</v>
      </c>
      <c r="G265" s="4">
        <v>110</v>
      </c>
      <c r="H265" s="4">
        <v>85</v>
      </c>
      <c r="I265" s="4">
        <v>1070</v>
      </c>
      <c r="J265" s="4">
        <v>1600</v>
      </c>
      <c r="K265" s="4">
        <v>3</v>
      </c>
      <c r="L265" s="4">
        <v>1</v>
      </c>
      <c r="M265" s="4">
        <v>0</v>
      </c>
      <c r="N265" s="4">
        <v>1</v>
      </c>
      <c r="O265" s="4">
        <v>1</v>
      </c>
      <c r="P265" s="4">
        <v>1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1</v>
      </c>
      <c r="X265" s="4">
        <v>0</v>
      </c>
      <c r="Y265" s="4">
        <v>0</v>
      </c>
      <c r="Z265" s="4">
        <v>0</v>
      </c>
      <c r="AA265" s="4">
        <v>1</v>
      </c>
      <c r="AB265" s="4">
        <v>0</v>
      </c>
      <c r="AC265" s="4">
        <v>1</v>
      </c>
      <c r="AD265" s="4">
        <v>0</v>
      </c>
      <c r="AE265" s="4">
        <v>0</v>
      </c>
      <c r="AF265" s="4">
        <v>1</v>
      </c>
      <c r="AG265" s="4">
        <v>0</v>
      </c>
      <c r="AH265" s="4">
        <v>0</v>
      </c>
      <c r="AI265" s="4">
        <v>0</v>
      </c>
      <c r="AJ265" s="4">
        <v>11950</v>
      </c>
    </row>
    <row r="266" spans="6:36" x14ac:dyDescent="0.25">
      <c r="F266" s="4">
        <v>56</v>
      </c>
      <c r="G266" s="4">
        <v>97</v>
      </c>
      <c r="H266" s="4">
        <v>69</v>
      </c>
      <c r="I266" s="4">
        <v>1025</v>
      </c>
      <c r="J266" s="4">
        <v>1400</v>
      </c>
      <c r="K266" s="4">
        <v>3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10000</v>
      </c>
    </row>
    <row r="267" spans="6:36" x14ac:dyDescent="0.25">
      <c r="F267" s="4">
        <v>50</v>
      </c>
      <c r="G267" s="4">
        <v>110</v>
      </c>
      <c r="H267" s="4">
        <v>85</v>
      </c>
      <c r="I267" s="4">
        <v>1080</v>
      </c>
      <c r="J267" s="4">
        <v>1600</v>
      </c>
      <c r="K267" s="4">
        <v>3</v>
      </c>
      <c r="L267" s="4">
        <v>0</v>
      </c>
      <c r="M267" s="4">
        <v>0</v>
      </c>
      <c r="N267" s="4">
        <v>1</v>
      </c>
      <c r="O267" s="4">
        <v>1</v>
      </c>
      <c r="P267" s="4">
        <v>1</v>
      </c>
      <c r="Q267" s="4">
        <v>1</v>
      </c>
      <c r="R267" s="4">
        <v>0</v>
      </c>
      <c r="S267" s="4">
        <v>1</v>
      </c>
      <c r="T267" s="4">
        <v>0</v>
      </c>
      <c r="U267" s="4">
        <v>1</v>
      </c>
      <c r="V267" s="4">
        <v>1</v>
      </c>
      <c r="W267" s="4">
        <v>1</v>
      </c>
      <c r="X267" s="4">
        <v>0</v>
      </c>
      <c r="Y267" s="4">
        <v>1</v>
      </c>
      <c r="Z267" s="4">
        <v>0</v>
      </c>
      <c r="AA267" s="4">
        <v>1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11450</v>
      </c>
    </row>
    <row r="268" spans="6:36" x14ac:dyDescent="0.25">
      <c r="F268" s="4">
        <v>53</v>
      </c>
      <c r="G268" s="4">
        <v>110</v>
      </c>
      <c r="H268" s="4">
        <v>85</v>
      </c>
      <c r="I268" s="4">
        <v>1075</v>
      </c>
      <c r="J268" s="4">
        <v>1600</v>
      </c>
      <c r="K268" s="4">
        <v>3</v>
      </c>
      <c r="L268" s="4">
        <v>0</v>
      </c>
      <c r="M268" s="4">
        <v>0</v>
      </c>
      <c r="N268" s="4">
        <v>0</v>
      </c>
      <c r="O268" s="4">
        <v>1</v>
      </c>
      <c r="P268" s="4">
        <v>1</v>
      </c>
      <c r="Q268" s="4">
        <v>1</v>
      </c>
      <c r="R268" s="4">
        <v>0</v>
      </c>
      <c r="S268" s="4">
        <v>1</v>
      </c>
      <c r="T268" s="4">
        <v>0</v>
      </c>
      <c r="U268" s="4">
        <v>1</v>
      </c>
      <c r="V268" s="4">
        <v>1</v>
      </c>
      <c r="W268" s="4">
        <v>1</v>
      </c>
      <c r="X268" s="4">
        <v>1</v>
      </c>
      <c r="Y268" s="4">
        <v>0</v>
      </c>
      <c r="Z268" s="4">
        <v>0</v>
      </c>
      <c r="AA268" s="4">
        <v>1</v>
      </c>
      <c r="AB268" s="4">
        <v>0</v>
      </c>
      <c r="AC268" s="4">
        <v>1</v>
      </c>
      <c r="AD268" s="4">
        <v>0</v>
      </c>
      <c r="AE268" s="4">
        <v>1</v>
      </c>
      <c r="AF268" s="4">
        <v>0</v>
      </c>
      <c r="AG268" s="4">
        <v>0</v>
      </c>
      <c r="AH268" s="4">
        <v>0</v>
      </c>
      <c r="AI268" s="4">
        <v>0</v>
      </c>
      <c r="AJ268" s="4">
        <v>9650</v>
      </c>
    </row>
    <row r="269" spans="6:36" x14ac:dyDescent="0.25">
      <c r="F269" s="4">
        <v>51</v>
      </c>
      <c r="G269" s="4">
        <v>110</v>
      </c>
      <c r="H269" s="4">
        <v>85</v>
      </c>
      <c r="I269" s="4">
        <v>1055</v>
      </c>
      <c r="J269" s="4">
        <v>1600</v>
      </c>
      <c r="K269" s="4">
        <v>3</v>
      </c>
      <c r="L269" s="4">
        <v>0</v>
      </c>
      <c r="M269" s="4">
        <v>0</v>
      </c>
      <c r="N269" s="4">
        <v>1</v>
      </c>
      <c r="O269" s="4">
        <v>1</v>
      </c>
      <c r="P269" s="4">
        <v>1</v>
      </c>
      <c r="Q269" s="4">
        <v>1</v>
      </c>
      <c r="R269" s="4">
        <v>0</v>
      </c>
      <c r="S269" s="4">
        <v>1</v>
      </c>
      <c r="T269" s="4">
        <v>0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0</v>
      </c>
      <c r="AA269" s="4">
        <v>1</v>
      </c>
      <c r="AB269" s="4">
        <v>1</v>
      </c>
      <c r="AC269" s="4">
        <v>0</v>
      </c>
      <c r="AD269" s="4">
        <v>0</v>
      </c>
      <c r="AE269" s="4">
        <v>1</v>
      </c>
      <c r="AF269" s="4">
        <v>0</v>
      </c>
      <c r="AG269" s="4">
        <v>0</v>
      </c>
      <c r="AH269" s="4">
        <v>0</v>
      </c>
      <c r="AI269" s="4">
        <v>0</v>
      </c>
      <c r="AJ269" s="4">
        <v>11450</v>
      </c>
    </row>
    <row r="270" spans="6:36" x14ac:dyDescent="0.25">
      <c r="F270" s="4">
        <v>52</v>
      </c>
      <c r="G270" s="4">
        <v>110</v>
      </c>
      <c r="H270" s="4">
        <v>69</v>
      </c>
      <c r="I270" s="4">
        <v>1050</v>
      </c>
      <c r="J270" s="4">
        <v>1600</v>
      </c>
      <c r="K270" s="4">
        <v>3</v>
      </c>
      <c r="L270" s="4">
        <v>1</v>
      </c>
      <c r="M270" s="4">
        <v>0</v>
      </c>
      <c r="N270" s="4">
        <v>1</v>
      </c>
      <c r="O270" s="4">
        <v>1</v>
      </c>
      <c r="P270" s="4">
        <v>1</v>
      </c>
      <c r="Q270" s="4">
        <v>1</v>
      </c>
      <c r="R270" s="4">
        <v>0</v>
      </c>
      <c r="S270" s="4">
        <v>0</v>
      </c>
      <c r="T270" s="4">
        <v>0</v>
      </c>
      <c r="U270" s="4">
        <v>1</v>
      </c>
      <c r="V270" s="4">
        <v>1</v>
      </c>
      <c r="W270" s="4">
        <v>1</v>
      </c>
      <c r="X270" s="4">
        <v>1</v>
      </c>
      <c r="Y270" s="4">
        <v>0</v>
      </c>
      <c r="Z270" s="4">
        <v>0</v>
      </c>
      <c r="AA270" s="4">
        <v>1</v>
      </c>
      <c r="AB270" s="4">
        <v>0</v>
      </c>
      <c r="AC270" s="4">
        <v>1</v>
      </c>
      <c r="AD270" s="4">
        <v>0</v>
      </c>
      <c r="AE270" s="4">
        <v>0</v>
      </c>
      <c r="AF270" s="4">
        <v>0</v>
      </c>
      <c r="AG270" s="4">
        <v>1</v>
      </c>
      <c r="AH270" s="4">
        <v>0</v>
      </c>
      <c r="AI270" s="4">
        <v>0</v>
      </c>
      <c r="AJ270" s="4">
        <v>10250</v>
      </c>
    </row>
    <row r="271" spans="6:36" x14ac:dyDescent="0.25">
      <c r="F271" s="4">
        <v>54</v>
      </c>
      <c r="G271" s="4">
        <v>97</v>
      </c>
      <c r="H271" s="4">
        <v>69</v>
      </c>
      <c r="I271" s="4">
        <v>1025</v>
      </c>
      <c r="J271" s="4">
        <v>1400</v>
      </c>
      <c r="K271" s="4">
        <v>3</v>
      </c>
      <c r="L271" s="4">
        <v>1</v>
      </c>
      <c r="M271" s="4">
        <v>0</v>
      </c>
      <c r="N271" s="4">
        <v>0</v>
      </c>
      <c r="O271" s="4">
        <v>1</v>
      </c>
      <c r="P271" s="4">
        <v>1</v>
      </c>
      <c r="Q271" s="4">
        <v>0</v>
      </c>
      <c r="R271" s="4">
        <v>0</v>
      </c>
      <c r="S271" s="4">
        <v>0</v>
      </c>
      <c r="T271" s="4">
        <v>1</v>
      </c>
      <c r="U271" s="4">
        <v>0</v>
      </c>
      <c r="V271" s="4">
        <v>0</v>
      </c>
      <c r="W271" s="4">
        <v>1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9950</v>
      </c>
    </row>
    <row r="272" spans="6:36" x14ac:dyDescent="0.25">
      <c r="F272" s="4">
        <v>54</v>
      </c>
      <c r="G272" s="4">
        <v>110</v>
      </c>
      <c r="H272" s="4">
        <v>69</v>
      </c>
      <c r="I272" s="4">
        <v>1030</v>
      </c>
      <c r="J272" s="4">
        <v>1600</v>
      </c>
      <c r="K272" s="4">
        <v>3</v>
      </c>
      <c r="L272" s="4">
        <v>1</v>
      </c>
      <c r="M272" s="4">
        <v>0</v>
      </c>
      <c r="N272" s="4">
        <v>0</v>
      </c>
      <c r="O272" s="4">
        <v>1</v>
      </c>
      <c r="P272" s="4">
        <v>1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1</v>
      </c>
      <c r="X272" s="4">
        <v>1</v>
      </c>
      <c r="Y272" s="4">
        <v>0</v>
      </c>
      <c r="Z272" s="4">
        <v>0</v>
      </c>
      <c r="AA272" s="4">
        <v>1</v>
      </c>
      <c r="AB272" s="4">
        <v>0</v>
      </c>
      <c r="AC272" s="4">
        <v>0</v>
      </c>
      <c r="AD272" s="4">
        <v>0</v>
      </c>
      <c r="AE272" s="4">
        <v>1</v>
      </c>
      <c r="AF272" s="4">
        <v>0</v>
      </c>
      <c r="AG272" s="4">
        <v>0</v>
      </c>
      <c r="AH272" s="4">
        <v>0</v>
      </c>
      <c r="AI272" s="4">
        <v>0</v>
      </c>
      <c r="AJ272" s="4">
        <v>10250</v>
      </c>
    </row>
    <row r="273" spans="6:36" x14ac:dyDescent="0.25">
      <c r="F273" s="4">
        <v>54</v>
      </c>
      <c r="G273" s="4">
        <v>110</v>
      </c>
      <c r="H273" s="4">
        <v>85</v>
      </c>
      <c r="I273" s="4">
        <v>1055</v>
      </c>
      <c r="J273" s="4">
        <v>1600</v>
      </c>
      <c r="K273" s="4">
        <v>3</v>
      </c>
      <c r="L273" s="4">
        <v>0</v>
      </c>
      <c r="M273" s="4">
        <v>0</v>
      </c>
      <c r="N273" s="4">
        <v>1</v>
      </c>
      <c r="O273" s="4">
        <v>1</v>
      </c>
      <c r="P273" s="4">
        <v>1</v>
      </c>
      <c r="Q273" s="4">
        <v>1</v>
      </c>
      <c r="R273" s="4">
        <v>0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0</v>
      </c>
      <c r="Y273" s="4">
        <v>1</v>
      </c>
      <c r="Z273" s="4">
        <v>0</v>
      </c>
      <c r="AA273" s="4">
        <v>1</v>
      </c>
      <c r="AB273" s="4">
        <v>1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1</v>
      </c>
      <c r="AI273" s="4">
        <v>0</v>
      </c>
      <c r="AJ273" s="4">
        <v>10850</v>
      </c>
    </row>
    <row r="274" spans="6:36" x14ac:dyDescent="0.25">
      <c r="F274" s="4">
        <v>50</v>
      </c>
      <c r="G274" s="4">
        <v>110</v>
      </c>
      <c r="H274" s="4">
        <v>85</v>
      </c>
      <c r="I274" s="4">
        <v>1080</v>
      </c>
      <c r="J274" s="4">
        <v>1600</v>
      </c>
      <c r="K274" s="4">
        <v>3</v>
      </c>
      <c r="L274" s="4">
        <v>1</v>
      </c>
      <c r="M274" s="4">
        <v>0</v>
      </c>
      <c r="N274" s="4">
        <v>1</v>
      </c>
      <c r="O274" s="4">
        <v>1</v>
      </c>
      <c r="P274" s="4">
        <v>1</v>
      </c>
      <c r="Q274" s="4">
        <v>1</v>
      </c>
      <c r="R274" s="4">
        <v>0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0</v>
      </c>
      <c r="Y274" s="4">
        <v>1</v>
      </c>
      <c r="Z274" s="4">
        <v>0</v>
      </c>
      <c r="AA274" s="4">
        <v>1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11950</v>
      </c>
    </row>
    <row r="275" spans="6:36" x14ac:dyDescent="0.25">
      <c r="F275" s="4">
        <v>52</v>
      </c>
      <c r="G275" s="4">
        <v>110</v>
      </c>
      <c r="H275" s="4">
        <v>69</v>
      </c>
      <c r="I275" s="4">
        <v>1035</v>
      </c>
      <c r="J275" s="4">
        <v>1600</v>
      </c>
      <c r="K275" s="4">
        <v>3</v>
      </c>
      <c r="L275" s="4">
        <v>1</v>
      </c>
      <c r="M275" s="4">
        <v>0</v>
      </c>
      <c r="N275" s="4">
        <v>1</v>
      </c>
      <c r="O275" s="4">
        <v>1</v>
      </c>
      <c r="P275" s="4">
        <v>1</v>
      </c>
      <c r="Q275" s="4">
        <v>1</v>
      </c>
      <c r="R275" s="4">
        <v>0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0</v>
      </c>
      <c r="Y275" s="4">
        <v>0</v>
      </c>
      <c r="Z275" s="4">
        <v>0</v>
      </c>
      <c r="AA275" s="4">
        <v>1</v>
      </c>
      <c r="AB275" s="4">
        <v>0</v>
      </c>
      <c r="AC275" s="4">
        <v>1</v>
      </c>
      <c r="AD275" s="4">
        <v>0</v>
      </c>
      <c r="AE275" s="4">
        <v>1</v>
      </c>
      <c r="AF275" s="4">
        <v>0</v>
      </c>
      <c r="AG275" s="4">
        <v>0</v>
      </c>
      <c r="AH275" s="4">
        <v>0</v>
      </c>
      <c r="AI275" s="4">
        <v>0</v>
      </c>
      <c r="AJ275" s="4">
        <v>11750</v>
      </c>
    </row>
    <row r="276" spans="6:36" x14ac:dyDescent="0.25">
      <c r="F276" s="4">
        <v>47</v>
      </c>
      <c r="G276" s="4">
        <v>110</v>
      </c>
      <c r="H276" s="4">
        <v>85</v>
      </c>
      <c r="I276" s="4">
        <v>1075</v>
      </c>
      <c r="J276" s="4">
        <v>1600</v>
      </c>
      <c r="K276" s="4">
        <v>12</v>
      </c>
      <c r="L276" s="4">
        <v>0</v>
      </c>
      <c r="M276" s="4">
        <v>0</v>
      </c>
      <c r="N276" s="4">
        <v>0</v>
      </c>
      <c r="O276" s="4">
        <v>1</v>
      </c>
      <c r="P276" s="4">
        <v>1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1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1</v>
      </c>
      <c r="AI276" s="4">
        <v>0</v>
      </c>
      <c r="AJ276" s="4">
        <v>10950</v>
      </c>
    </row>
    <row r="277" spans="6:36" x14ac:dyDescent="0.25">
      <c r="F277" s="4">
        <v>54</v>
      </c>
      <c r="G277" s="4">
        <v>110</v>
      </c>
      <c r="H277" s="4">
        <v>85</v>
      </c>
      <c r="I277" s="4">
        <v>1055</v>
      </c>
      <c r="J277" s="4">
        <v>1600</v>
      </c>
      <c r="K277" s="4">
        <v>3</v>
      </c>
      <c r="L277" s="4">
        <v>1</v>
      </c>
      <c r="M277" s="4">
        <v>0</v>
      </c>
      <c r="N277" s="4">
        <v>1</v>
      </c>
      <c r="O277" s="4">
        <v>1</v>
      </c>
      <c r="P277" s="4">
        <v>1</v>
      </c>
      <c r="Q277" s="4">
        <v>1</v>
      </c>
      <c r="R277" s="4">
        <v>0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0</v>
      </c>
      <c r="Y277" s="4">
        <v>1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1</v>
      </c>
      <c r="AI277" s="4">
        <v>0</v>
      </c>
      <c r="AJ277" s="4">
        <v>12450</v>
      </c>
    </row>
    <row r="278" spans="6:36" x14ac:dyDescent="0.25">
      <c r="F278" s="4">
        <v>50</v>
      </c>
      <c r="G278" s="4">
        <v>97</v>
      </c>
      <c r="H278" s="4">
        <v>69</v>
      </c>
      <c r="I278" s="4">
        <v>1025</v>
      </c>
      <c r="J278" s="4">
        <v>1400</v>
      </c>
      <c r="K278" s="4">
        <v>3</v>
      </c>
      <c r="L278" s="4">
        <v>0</v>
      </c>
      <c r="M278" s="4">
        <v>0</v>
      </c>
      <c r="N278" s="4">
        <v>1</v>
      </c>
      <c r="O278" s="4">
        <v>1</v>
      </c>
      <c r="P278" s="4">
        <v>1</v>
      </c>
      <c r="Q278" s="4">
        <v>0</v>
      </c>
      <c r="R278" s="4">
        <v>0</v>
      </c>
      <c r="S278" s="4">
        <v>1</v>
      </c>
      <c r="T278" s="4">
        <v>1</v>
      </c>
      <c r="U278" s="4">
        <v>0</v>
      </c>
      <c r="V278" s="4">
        <v>0</v>
      </c>
      <c r="W278" s="4">
        <v>1</v>
      </c>
      <c r="X278" s="4">
        <v>1</v>
      </c>
      <c r="Y278" s="4">
        <v>0</v>
      </c>
      <c r="Z278" s="4">
        <v>0</v>
      </c>
      <c r="AA278" s="4">
        <v>1</v>
      </c>
      <c r="AB278" s="4">
        <v>0</v>
      </c>
      <c r="AC278" s="4">
        <v>0</v>
      </c>
      <c r="AD278" s="4">
        <v>0</v>
      </c>
      <c r="AE278" s="4">
        <v>1</v>
      </c>
      <c r="AF278" s="4">
        <v>0</v>
      </c>
      <c r="AG278" s="4">
        <v>0</v>
      </c>
      <c r="AH278" s="4">
        <v>0</v>
      </c>
      <c r="AI278" s="4">
        <v>0</v>
      </c>
      <c r="AJ278" s="4">
        <v>10900</v>
      </c>
    </row>
    <row r="279" spans="6:36" x14ac:dyDescent="0.25">
      <c r="F279" s="4">
        <v>47</v>
      </c>
      <c r="G279" s="4">
        <v>97</v>
      </c>
      <c r="H279" s="4">
        <v>85</v>
      </c>
      <c r="I279" s="4">
        <v>1060</v>
      </c>
      <c r="J279" s="4">
        <v>1400</v>
      </c>
      <c r="K279" s="4">
        <v>3</v>
      </c>
      <c r="L279" s="4">
        <v>0</v>
      </c>
      <c r="M279" s="4">
        <v>0</v>
      </c>
      <c r="N279" s="4">
        <v>1</v>
      </c>
      <c r="O279" s="4">
        <v>1</v>
      </c>
      <c r="P279" s="4">
        <v>1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1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10950</v>
      </c>
    </row>
    <row r="280" spans="6:36" x14ac:dyDescent="0.25">
      <c r="F280" s="4">
        <v>56</v>
      </c>
      <c r="G280" s="4">
        <v>110</v>
      </c>
      <c r="H280" s="4">
        <v>85</v>
      </c>
      <c r="I280" s="4">
        <v>1080</v>
      </c>
      <c r="J280" s="4">
        <v>1600</v>
      </c>
      <c r="K280" s="4">
        <v>3</v>
      </c>
      <c r="L280" s="4">
        <v>1</v>
      </c>
      <c r="M280" s="4">
        <v>0</v>
      </c>
      <c r="N280" s="4">
        <v>1</v>
      </c>
      <c r="O280" s="4">
        <v>1</v>
      </c>
      <c r="P280" s="4">
        <v>1</v>
      </c>
      <c r="Q280" s="4">
        <v>1</v>
      </c>
      <c r="R280" s="4">
        <v>0</v>
      </c>
      <c r="S280" s="4">
        <v>0</v>
      </c>
      <c r="T280" s="4">
        <v>1</v>
      </c>
      <c r="U280" s="4">
        <v>1</v>
      </c>
      <c r="V280" s="4">
        <v>1</v>
      </c>
      <c r="W280" s="4">
        <v>1</v>
      </c>
      <c r="X280" s="4">
        <v>0</v>
      </c>
      <c r="Y280" s="4">
        <v>1</v>
      </c>
      <c r="Z280" s="4">
        <v>0</v>
      </c>
      <c r="AA280" s="4">
        <v>1</v>
      </c>
      <c r="AB280" s="4">
        <v>1</v>
      </c>
      <c r="AC280" s="4">
        <v>0</v>
      </c>
      <c r="AD280" s="4">
        <v>0</v>
      </c>
      <c r="AE280" s="4">
        <v>0</v>
      </c>
      <c r="AF280" s="4">
        <v>1</v>
      </c>
      <c r="AG280" s="4">
        <v>0</v>
      </c>
      <c r="AH280" s="4">
        <v>0</v>
      </c>
      <c r="AI280" s="4">
        <v>0</v>
      </c>
      <c r="AJ280" s="4">
        <v>12500</v>
      </c>
    </row>
    <row r="281" spans="6:36" x14ac:dyDescent="0.25">
      <c r="F281" s="4">
        <v>55</v>
      </c>
      <c r="G281" s="4">
        <v>97</v>
      </c>
      <c r="H281" s="4">
        <v>69</v>
      </c>
      <c r="I281" s="4">
        <v>1025</v>
      </c>
      <c r="J281" s="4">
        <v>1400</v>
      </c>
      <c r="K281" s="4">
        <v>3</v>
      </c>
      <c r="L281" s="4">
        <v>0</v>
      </c>
      <c r="M281" s="4">
        <v>0</v>
      </c>
      <c r="N281" s="4">
        <v>0</v>
      </c>
      <c r="O281" s="4">
        <v>1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1</v>
      </c>
      <c r="X281" s="4">
        <v>1</v>
      </c>
      <c r="Y281" s="4">
        <v>0</v>
      </c>
      <c r="Z281" s="4">
        <v>0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0</v>
      </c>
      <c r="AI281" s="4">
        <v>0</v>
      </c>
      <c r="AJ281" s="4">
        <v>9950</v>
      </c>
    </row>
    <row r="282" spans="6:36" x14ac:dyDescent="0.25">
      <c r="F282" s="4">
        <v>56</v>
      </c>
      <c r="G282" s="4">
        <v>86</v>
      </c>
      <c r="H282" s="4">
        <v>69</v>
      </c>
      <c r="I282" s="4">
        <v>1025</v>
      </c>
      <c r="J282" s="4">
        <v>1300</v>
      </c>
      <c r="K282" s="4">
        <v>3</v>
      </c>
      <c r="L282" s="4">
        <v>1</v>
      </c>
      <c r="M282" s="4">
        <v>0</v>
      </c>
      <c r="N282" s="4">
        <v>1</v>
      </c>
      <c r="O282" s="4">
        <v>1</v>
      </c>
      <c r="P282" s="4">
        <v>1</v>
      </c>
      <c r="Q282" s="4">
        <v>1</v>
      </c>
      <c r="R282" s="4">
        <v>0</v>
      </c>
      <c r="S282" s="4">
        <v>0</v>
      </c>
      <c r="T282" s="4">
        <v>0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0</v>
      </c>
      <c r="AA282" s="4">
        <v>1</v>
      </c>
      <c r="AB282" s="4">
        <v>1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10750</v>
      </c>
    </row>
    <row r="283" spans="6:36" x14ac:dyDescent="0.25">
      <c r="F283" s="4">
        <v>52</v>
      </c>
      <c r="G283" s="4">
        <v>97</v>
      </c>
      <c r="H283" s="4">
        <v>69</v>
      </c>
      <c r="I283" s="4">
        <v>1025</v>
      </c>
      <c r="J283" s="4">
        <v>1400</v>
      </c>
      <c r="K283" s="4">
        <v>3</v>
      </c>
      <c r="L283" s="4">
        <v>1</v>
      </c>
      <c r="M283" s="4">
        <v>0</v>
      </c>
      <c r="N283" s="4">
        <v>1</v>
      </c>
      <c r="O283" s="4">
        <v>1</v>
      </c>
      <c r="P283" s="4">
        <v>1</v>
      </c>
      <c r="Q283" s="4">
        <v>0</v>
      </c>
      <c r="R283" s="4">
        <v>0</v>
      </c>
      <c r="S283" s="4">
        <v>1</v>
      </c>
      <c r="T283" s="4">
        <v>0</v>
      </c>
      <c r="U283" s="4">
        <v>1</v>
      </c>
      <c r="V283" s="4">
        <v>1</v>
      </c>
      <c r="W283" s="4">
        <v>1</v>
      </c>
      <c r="X283" s="4">
        <v>0</v>
      </c>
      <c r="Y283" s="4">
        <v>0</v>
      </c>
      <c r="Z283" s="4">
        <v>0</v>
      </c>
      <c r="AA283" s="4">
        <v>1</v>
      </c>
      <c r="AB283" s="4">
        <v>0</v>
      </c>
      <c r="AC283" s="4">
        <v>1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10750</v>
      </c>
    </row>
    <row r="284" spans="6:36" x14ac:dyDescent="0.25">
      <c r="F284" s="4">
        <v>49</v>
      </c>
      <c r="G284" s="4">
        <v>110</v>
      </c>
      <c r="H284" s="4">
        <v>19</v>
      </c>
      <c r="I284" s="4">
        <v>1105</v>
      </c>
      <c r="J284" s="4">
        <v>1600</v>
      </c>
      <c r="K284" s="4">
        <v>12</v>
      </c>
      <c r="L284" s="4">
        <v>1</v>
      </c>
      <c r="M284" s="4">
        <v>0</v>
      </c>
      <c r="N284" s="4">
        <v>0</v>
      </c>
      <c r="O284" s="4">
        <v>1</v>
      </c>
      <c r="P284" s="4">
        <v>1</v>
      </c>
      <c r="Q284" s="4">
        <v>1</v>
      </c>
      <c r="R284" s="4">
        <v>0</v>
      </c>
      <c r="S284" s="4">
        <v>0</v>
      </c>
      <c r="T284" s="4">
        <v>0</v>
      </c>
      <c r="U284" s="4">
        <v>1</v>
      </c>
      <c r="V284" s="4">
        <v>1</v>
      </c>
      <c r="W284" s="4">
        <v>1</v>
      </c>
      <c r="X284" s="4">
        <v>1</v>
      </c>
      <c r="Y284" s="4">
        <v>0</v>
      </c>
      <c r="Z284" s="4">
        <v>0</v>
      </c>
      <c r="AA284" s="4">
        <v>0</v>
      </c>
      <c r="AB284" s="4">
        <v>0</v>
      </c>
      <c r="AC284" s="4">
        <v>1</v>
      </c>
      <c r="AD284" s="4">
        <v>1</v>
      </c>
      <c r="AE284" s="4">
        <v>0</v>
      </c>
      <c r="AF284" s="4">
        <v>0</v>
      </c>
      <c r="AG284" s="4">
        <v>0</v>
      </c>
      <c r="AH284" s="4">
        <v>0</v>
      </c>
      <c r="AI284" s="4">
        <v>1</v>
      </c>
      <c r="AJ284" s="4">
        <v>12950</v>
      </c>
    </row>
    <row r="285" spans="6:36" x14ac:dyDescent="0.25">
      <c r="F285" s="4">
        <v>50</v>
      </c>
      <c r="G285" s="4">
        <v>97</v>
      </c>
      <c r="H285" s="4">
        <v>85</v>
      </c>
      <c r="I285" s="4">
        <v>1060</v>
      </c>
      <c r="J285" s="4">
        <v>1400</v>
      </c>
      <c r="K285" s="4">
        <v>3</v>
      </c>
      <c r="L285" s="4">
        <v>1</v>
      </c>
      <c r="M285" s="4">
        <v>0</v>
      </c>
      <c r="N285" s="4">
        <v>1</v>
      </c>
      <c r="O285" s="4">
        <v>1</v>
      </c>
      <c r="P285" s="4">
        <v>1</v>
      </c>
      <c r="Q285" s="4">
        <v>0</v>
      </c>
      <c r="R285" s="4">
        <v>0</v>
      </c>
      <c r="S285" s="4">
        <v>1</v>
      </c>
      <c r="T285" s="4">
        <v>0</v>
      </c>
      <c r="U285" s="4">
        <v>1</v>
      </c>
      <c r="V285" s="4">
        <v>1</v>
      </c>
      <c r="W285" s="4">
        <v>1</v>
      </c>
      <c r="X285" s="4">
        <v>0</v>
      </c>
      <c r="Y285" s="4">
        <v>0</v>
      </c>
      <c r="Z285" s="4">
        <v>0</v>
      </c>
      <c r="AA285" s="4">
        <v>1</v>
      </c>
      <c r="AB285" s="4">
        <v>0</v>
      </c>
      <c r="AC285" s="4">
        <v>1</v>
      </c>
      <c r="AD285" s="4">
        <v>0</v>
      </c>
      <c r="AE285" s="4">
        <v>1</v>
      </c>
      <c r="AF285" s="4">
        <v>0</v>
      </c>
      <c r="AG285" s="4">
        <v>0</v>
      </c>
      <c r="AH285" s="4">
        <v>0</v>
      </c>
      <c r="AI285" s="4">
        <v>0</v>
      </c>
      <c r="AJ285" s="4">
        <v>11250</v>
      </c>
    </row>
    <row r="286" spans="6:36" x14ac:dyDescent="0.25">
      <c r="F286" s="4">
        <v>47</v>
      </c>
      <c r="G286" s="4">
        <v>110</v>
      </c>
      <c r="H286" s="4">
        <v>85</v>
      </c>
      <c r="I286" s="4">
        <v>1090</v>
      </c>
      <c r="J286" s="4">
        <v>1600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1</v>
      </c>
      <c r="Q286" s="4">
        <v>1</v>
      </c>
      <c r="R286" s="4">
        <v>0</v>
      </c>
      <c r="S286" s="4">
        <v>0</v>
      </c>
      <c r="T286" s="4">
        <v>0</v>
      </c>
      <c r="U286" s="4">
        <v>1</v>
      </c>
      <c r="V286" s="4">
        <v>1</v>
      </c>
      <c r="W286" s="4">
        <v>1</v>
      </c>
      <c r="X286" s="4">
        <v>0</v>
      </c>
      <c r="Y286" s="4">
        <v>1</v>
      </c>
      <c r="Z286" s="4">
        <v>1</v>
      </c>
      <c r="AA286" s="4">
        <v>1</v>
      </c>
      <c r="AB286" s="4">
        <v>1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1</v>
      </c>
      <c r="AI286" s="4">
        <v>0</v>
      </c>
      <c r="AJ286" s="4">
        <v>11950</v>
      </c>
    </row>
    <row r="287" spans="6:36" x14ac:dyDescent="0.25">
      <c r="F287" s="4">
        <v>47</v>
      </c>
      <c r="G287" s="4">
        <v>110</v>
      </c>
      <c r="H287" s="4">
        <v>85</v>
      </c>
      <c r="I287" s="4">
        <v>1080</v>
      </c>
      <c r="J287" s="4">
        <v>1600</v>
      </c>
      <c r="K287" s="4">
        <v>3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1</v>
      </c>
      <c r="R287" s="4">
        <v>0</v>
      </c>
      <c r="S287" s="4">
        <v>0</v>
      </c>
      <c r="T287" s="4">
        <v>0</v>
      </c>
      <c r="U287" s="4">
        <v>1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1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1</v>
      </c>
      <c r="AI287" s="4">
        <v>0</v>
      </c>
      <c r="AJ287" s="4">
        <v>11000</v>
      </c>
    </row>
    <row r="288" spans="6:36" x14ac:dyDescent="0.25">
      <c r="F288" s="4">
        <v>50</v>
      </c>
      <c r="G288" s="4">
        <v>110</v>
      </c>
      <c r="H288" s="4">
        <v>85</v>
      </c>
      <c r="I288" s="4">
        <v>1080</v>
      </c>
      <c r="J288" s="4">
        <v>1600</v>
      </c>
      <c r="K288" s="4">
        <v>3</v>
      </c>
      <c r="L288" s="4">
        <v>1</v>
      </c>
      <c r="M288" s="4">
        <v>0</v>
      </c>
      <c r="N288" s="4">
        <v>0</v>
      </c>
      <c r="O288" s="4">
        <v>1</v>
      </c>
      <c r="P288" s="4">
        <v>1</v>
      </c>
      <c r="Q288" s="4">
        <v>1</v>
      </c>
      <c r="R288" s="4">
        <v>0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0</v>
      </c>
      <c r="Y288" s="4">
        <v>1</v>
      </c>
      <c r="Z288" s="4">
        <v>0</v>
      </c>
      <c r="AA288" s="4">
        <v>1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1</v>
      </c>
      <c r="AJ288" s="4">
        <v>13500</v>
      </c>
    </row>
    <row r="289" spans="6:36" x14ac:dyDescent="0.25">
      <c r="F289" s="4">
        <v>55</v>
      </c>
      <c r="G289" s="4">
        <v>110</v>
      </c>
      <c r="H289" s="4">
        <v>69</v>
      </c>
      <c r="I289" s="4">
        <v>1035</v>
      </c>
      <c r="J289" s="4">
        <v>1600</v>
      </c>
      <c r="K289" s="4">
        <v>3</v>
      </c>
      <c r="L289" s="4">
        <v>1</v>
      </c>
      <c r="M289" s="4">
        <v>0</v>
      </c>
      <c r="N289" s="4">
        <v>1</v>
      </c>
      <c r="O289" s="4">
        <v>1</v>
      </c>
      <c r="P289" s="4">
        <v>1</v>
      </c>
      <c r="Q289" s="4">
        <v>1</v>
      </c>
      <c r="R289" s="4">
        <v>0</v>
      </c>
      <c r="S289" s="4">
        <v>1</v>
      </c>
      <c r="T289" s="4">
        <v>0</v>
      </c>
      <c r="U289" s="4">
        <v>1</v>
      </c>
      <c r="V289" s="4">
        <v>1</v>
      </c>
      <c r="W289" s="4">
        <v>1</v>
      </c>
      <c r="X289" s="4">
        <v>0</v>
      </c>
      <c r="Y289" s="4">
        <v>0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10995</v>
      </c>
    </row>
    <row r="290" spans="6:36" x14ac:dyDescent="0.25">
      <c r="F290" s="4">
        <v>48</v>
      </c>
      <c r="G290" s="4">
        <v>97</v>
      </c>
      <c r="H290" s="4">
        <v>85</v>
      </c>
      <c r="I290" s="4">
        <v>1065</v>
      </c>
      <c r="J290" s="4">
        <v>1400</v>
      </c>
      <c r="K290" s="4">
        <v>3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1</v>
      </c>
      <c r="R290" s="4">
        <v>0</v>
      </c>
      <c r="S290" s="4">
        <v>1</v>
      </c>
      <c r="T290" s="4">
        <v>0</v>
      </c>
      <c r="U290" s="4">
        <v>1</v>
      </c>
      <c r="V290" s="4">
        <v>1</v>
      </c>
      <c r="W290" s="4">
        <v>1</v>
      </c>
      <c r="X290" s="4">
        <v>0</v>
      </c>
      <c r="Y290" s="4">
        <v>1</v>
      </c>
      <c r="Z290" s="4">
        <v>0</v>
      </c>
      <c r="AA290" s="4">
        <v>1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1</v>
      </c>
      <c r="AI290" s="4">
        <v>0</v>
      </c>
      <c r="AJ290" s="4">
        <v>10750</v>
      </c>
    </row>
    <row r="291" spans="6:36" x14ac:dyDescent="0.25">
      <c r="F291" s="4">
        <v>52</v>
      </c>
      <c r="G291" s="4">
        <v>110</v>
      </c>
      <c r="H291" s="4">
        <v>85</v>
      </c>
      <c r="I291" s="4">
        <v>1075</v>
      </c>
      <c r="J291" s="4">
        <v>1600</v>
      </c>
      <c r="K291" s="4">
        <v>3</v>
      </c>
      <c r="L291" s="4">
        <v>1</v>
      </c>
      <c r="M291" s="4">
        <v>0</v>
      </c>
      <c r="N291" s="4">
        <v>0</v>
      </c>
      <c r="O291" s="4">
        <v>1</v>
      </c>
      <c r="P291" s="4">
        <v>1</v>
      </c>
      <c r="Q291" s="4">
        <v>0</v>
      </c>
      <c r="R291" s="4">
        <v>0</v>
      </c>
      <c r="S291" s="4">
        <v>1</v>
      </c>
      <c r="T291" s="4">
        <v>0</v>
      </c>
      <c r="U291" s="4">
        <v>1</v>
      </c>
      <c r="V291" s="4">
        <v>1</v>
      </c>
      <c r="W291" s="4">
        <v>1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1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10950</v>
      </c>
    </row>
    <row r="292" spans="6:36" x14ac:dyDescent="0.25">
      <c r="F292" s="4">
        <v>45</v>
      </c>
      <c r="G292" s="4">
        <v>110</v>
      </c>
      <c r="H292" s="4">
        <v>85</v>
      </c>
      <c r="I292" s="4">
        <v>1070</v>
      </c>
      <c r="J292" s="4">
        <v>1600</v>
      </c>
      <c r="K292" s="4">
        <v>3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1</v>
      </c>
      <c r="X292" s="4">
        <v>0</v>
      </c>
      <c r="Y292" s="4">
        <v>0</v>
      </c>
      <c r="Z292" s="4">
        <v>0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1</v>
      </c>
      <c r="AG292" s="4">
        <v>0</v>
      </c>
      <c r="AH292" s="4">
        <v>0</v>
      </c>
      <c r="AI292" s="4">
        <v>1</v>
      </c>
      <c r="AJ292" s="4">
        <v>12950</v>
      </c>
    </row>
    <row r="293" spans="6:36" x14ac:dyDescent="0.25">
      <c r="F293" s="4">
        <v>48</v>
      </c>
      <c r="G293" s="4">
        <v>110</v>
      </c>
      <c r="H293" s="4">
        <v>85</v>
      </c>
      <c r="I293" s="4">
        <v>1055</v>
      </c>
      <c r="J293" s="4">
        <v>1600</v>
      </c>
      <c r="K293" s="4">
        <v>3</v>
      </c>
      <c r="L293" s="4">
        <v>0</v>
      </c>
      <c r="M293" s="4">
        <v>0</v>
      </c>
      <c r="N293" s="4">
        <v>0</v>
      </c>
      <c r="O293" s="4">
        <v>1</v>
      </c>
      <c r="P293" s="4">
        <v>1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1</v>
      </c>
      <c r="W293" s="4">
        <v>1</v>
      </c>
      <c r="X293" s="4">
        <v>0</v>
      </c>
      <c r="Y293" s="4">
        <v>1</v>
      </c>
      <c r="Z293" s="4">
        <v>0</v>
      </c>
      <c r="AA293" s="4">
        <v>1</v>
      </c>
      <c r="AB293" s="4">
        <v>0</v>
      </c>
      <c r="AC293" s="4">
        <v>0</v>
      </c>
      <c r="AD293" s="4">
        <v>0</v>
      </c>
      <c r="AE293" s="4">
        <v>1</v>
      </c>
      <c r="AF293" s="4">
        <v>0</v>
      </c>
      <c r="AG293" s="4">
        <v>0</v>
      </c>
      <c r="AH293" s="4">
        <v>0</v>
      </c>
      <c r="AI293" s="4">
        <v>0</v>
      </c>
      <c r="AJ293" s="4">
        <v>11710</v>
      </c>
    </row>
    <row r="294" spans="6:36" x14ac:dyDescent="0.25">
      <c r="F294" s="4">
        <v>49</v>
      </c>
      <c r="G294" s="4">
        <v>97</v>
      </c>
      <c r="H294" s="4">
        <v>69</v>
      </c>
      <c r="I294" s="4">
        <v>1025</v>
      </c>
      <c r="J294" s="4">
        <v>1400</v>
      </c>
      <c r="K294" s="4">
        <v>3</v>
      </c>
      <c r="L294" s="4">
        <v>0</v>
      </c>
      <c r="M294" s="4">
        <v>0</v>
      </c>
      <c r="N294" s="4">
        <v>1</v>
      </c>
      <c r="O294" s="4">
        <v>1</v>
      </c>
      <c r="P294" s="4">
        <v>1</v>
      </c>
      <c r="Q294" s="4">
        <v>0</v>
      </c>
      <c r="R294" s="4">
        <v>0</v>
      </c>
      <c r="S294" s="4">
        <v>1</v>
      </c>
      <c r="T294" s="4">
        <v>1</v>
      </c>
      <c r="U294" s="4">
        <v>0</v>
      </c>
      <c r="V294" s="4">
        <v>0</v>
      </c>
      <c r="W294" s="4">
        <v>1</v>
      </c>
      <c r="X294" s="4">
        <v>0</v>
      </c>
      <c r="Y294" s="4">
        <v>0</v>
      </c>
      <c r="Z294" s="4">
        <v>0</v>
      </c>
      <c r="AA294" s="4">
        <v>1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1</v>
      </c>
      <c r="AH294" s="4">
        <v>0</v>
      </c>
      <c r="AI294" s="4">
        <v>0</v>
      </c>
      <c r="AJ294" s="4">
        <v>9980</v>
      </c>
    </row>
    <row r="295" spans="6:36" x14ac:dyDescent="0.25">
      <c r="F295" s="4">
        <v>46</v>
      </c>
      <c r="G295" s="4">
        <v>110</v>
      </c>
      <c r="H295" s="4">
        <v>85</v>
      </c>
      <c r="I295" s="4">
        <v>1075</v>
      </c>
      <c r="J295" s="4">
        <v>1600</v>
      </c>
      <c r="K295" s="4">
        <v>3</v>
      </c>
      <c r="L295" s="4">
        <v>1</v>
      </c>
      <c r="M295" s="4">
        <v>0</v>
      </c>
      <c r="N295" s="4">
        <v>1</v>
      </c>
      <c r="O295" s="4">
        <v>1</v>
      </c>
      <c r="P295" s="4">
        <v>1</v>
      </c>
      <c r="Q295" s="4">
        <v>1</v>
      </c>
      <c r="R295" s="4">
        <v>0</v>
      </c>
      <c r="S295" s="4">
        <v>1</v>
      </c>
      <c r="T295" s="4">
        <v>0</v>
      </c>
      <c r="U295" s="4">
        <v>0</v>
      </c>
      <c r="V295" s="4">
        <v>1</v>
      </c>
      <c r="W295" s="4">
        <v>1</v>
      </c>
      <c r="X295" s="4">
        <v>0</v>
      </c>
      <c r="Y295" s="4">
        <v>0</v>
      </c>
      <c r="Z295" s="4">
        <v>0</v>
      </c>
      <c r="AA295" s="4">
        <v>1</v>
      </c>
      <c r="AB295" s="4">
        <v>0</v>
      </c>
      <c r="AC295" s="4">
        <v>0</v>
      </c>
      <c r="AD295" s="4">
        <v>0</v>
      </c>
      <c r="AE295" s="4">
        <v>1</v>
      </c>
      <c r="AF295" s="4">
        <v>0</v>
      </c>
      <c r="AG295" s="4">
        <v>0</v>
      </c>
      <c r="AH295" s="4">
        <v>0</v>
      </c>
      <c r="AI295" s="4">
        <v>0</v>
      </c>
      <c r="AJ295" s="4">
        <v>11500</v>
      </c>
    </row>
    <row r="296" spans="6:36" x14ac:dyDescent="0.25">
      <c r="F296" s="4">
        <v>56</v>
      </c>
      <c r="G296" s="4">
        <v>110</v>
      </c>
      <c r="H296" s="4">
        <v>85</v>
      </c>
      <c r="I296" s="4">
        <v>1080</v>
      </c>
      <c r="J296" s="4">
        <v>1600</v>
      </c>
      <c r="K296" s="4">
        <v>12</v>
      </c>
      <c r="L296" s="4">
        <v>0</v>
      </c>
      <c r="M296" s="4">
        <v>0</v>
      </c>
      <c r="N296" s="4">
        <v>1</v>
      </c>
      <c r="O296" s="4">
        <v>1</v>
      </c>
      <c r="P296" s="4">
        <v>0</v>
      </c>
      <c r="Q296" s="4">
        <v>1</v>
      </c>
      <c r="R296" s="4">
        <v>0</v>
      </c>
      <c r="S296" s="4">
        <v>0</v>
      </c>
      <c r="T296" s="4">
        <v>1</v>
      </c>
      <c r="U296" s="4">
        <v>1</v>
      </c>
      <c r="V296" s="4">
        <v>0</v>
      </c>
      <c r="W296" s="4">
        <v>1</v>
      </c>
      <c r="X296" s="4">
        <v>1</v>
      </c>
      <c r="Y296" s="4">
        <v>1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1</v>
      </c>
      <c r="AG296" s="4">
        <v>0</v>
      </c>
      <c r="AH296" s="4">
        <v>0</v>
      </c>
      <c r="AI296" s="4">
        <v>0</v>
      </c>
      <c r="AJ296" s="4">
        <v>11950</v>
      </c>
    </row>
    <row r="297" spans="6:36" x14ac:dyDescent="0.25">
      <c r="F297" s="4">
        <v>49</v>
      </c>
      <c r="G297" s="4">
        <v>97</v>
      </c>
      <c r="H297" s="4">
        <v>69</v>
      </c>
      <c r="I297" s="4">
        <v>1030</v>
      </c>
      <c r="J297" s="4">
        <v>1400</v>
      </c>
      <c r="K297" s="4">
        <v>3</v>
      </c>
      <c r="L297" s="4">
        <v>0</v>
      </c>
      <c r="M297" s="4">
        <v>0</v>
      </c>
      <c r="N297" s="4">
        <v>0</v>
      </c>
      <c r="O297" s="4">
        <v>1</v>
      </c>
      <c r="P297" s="4">
        <v>1</v>
      </c>
      <c r="Q297" s="4">
        <v>1</v>
      </c>
      <c r="R297" s="4">
        <v>0</v>
      </c>
      <c r="S297" s="4">
        <v>1</v>
      </c>
      <c r="T297" s="4">
        <v>0</v>
      </c>
      <c r="U297" s="4">
        <v>1</v>
      </c>
      <c r="V297" s="4">
        <v>1</v>
      </c>
      <c r="W297" s="4">
        <v>1</v>
      </c>
      <c r="X297" s="4">
        <v>0</v>
      </c>
      <c r="Y297" s="4">
        <v>1</v>
      </c>
      <c r="Z297" s="4">
        <v>0</v>
      </c>
      <c r="AA297" s="4">
        <v>1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1</v>
      </c>
      <c r="AI297" s="4">
        <v>0</v>
      </c>
      <c r="AJ297" s="4">
        <v>11930</v>
      </c>
    </row>
    <row r="298" spans="6:36" x14ac:dyDescent="0.25">
      <c r="F298" s="4">
        <v>56</v>
      </c>
      <c r="G298" s="4">
        <v>97</v>
      </c>
      <c r="H298" s="4">
        <v>69</v>
      </c>
      <c r="I298" s="4">
        <v>1025</v>
      </c>
      <c r="J298" s="4">
        <v>1400</v>
      </c>
      <c r="K298" s="4">
        <v>6</v>
      </c>
      <c r="L298" s="4">
        <v>0</v>
      </c>
      <c r="M298" s="4">
        <v>0</v>
      </c>
      <c r="N298" s="4">
        <v>0</v>
      </c>
      <c r="O298" s="4">
        <v>0</v>
      </c>
      <c r="P298" s="4">
        <v>1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1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8950</v>
      </c>
    </row>
    <row r="299" spans="6:36" x14ac:dyDescent="0.25">
      <c r="F299" s="4">
        <v>55</v>
      </c>
      <c r="G299" s="4">
        <v>86</v>
      </c>
      <c r="H299" s="4">
        <v>69</v>
      </c>
      <c r="I299" s="4">
        <v>1050</v>
      </c>
      <c r="J299" s="4">
        <v>1300</v>
      </c>
      <c r="K299" s="4">
        <v>3</v>
      </c>
      <c r="L299" s="4">
        <v>1</v>
      </c>
      <c r="M299" s="4">
        <v>0</v>
      </c>
      <c r="N299" s="4">
        <v>1</v>
      </c>
      <c r="O299" s="4">
        <v>1</v>
      </c>
      <c r="P299" s="4">
        <v>1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1</v>
      </c>
      <c r="AD299" s="4">
        <v>0</v>
      </c>
      <c r="AE299" s="4">
        <v>0</v>
      </c>
      <c r="AF299" s="4">
        <v>0</v>
      </c>
      <c r="AG299" s="4">
        <v>1</v>
      </c>
      <c r="AH299" s="4">
        <v>0</v>
      </c>
      <c r="AI299" s="4">
        <v>0</v>
      </c>
      <c r="AJ299" s="4">
        <v>10500</v>
      </c>
    </row>
    <row r="300" spans="6:36" x14ac:dyDescent="0.25">
      <c r="F300" s="4">
        <v>50</v>
      </c>
      <c r="G300" s="4">
        <v>110</v>
      </c>
      <c r="H300" s="4">
        <v>85</v>
      </c>
      <c r="I300" s="4">
        <v>1075</v>
      </c>
      <c r="J300" s="4">
        <v>1600</v>
      </c>
      <c r="K300" s="4">
        <v>3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0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0</v>
      </c>
      <c r="Y300" s="4">
        <v>1</v>
      </c>
      <c r="Z300" s="4">
        <v>0</v>
      </c>
      <c r="AA300" s="4">
        <v>1</v>
      </c>
      <c r="AB300" s="4">
        <v>1</v>
      </c>
      <c r="AC300" s="4">
        <v>1</v>
      </c>
      <c r="AD300" s="4">
        <v>0</v>
      </c>
      <c r="AE300" s="4">
        <v>0</v>
      </c>
      <c r="AF300" s="4">
        <v>1</v>
      </c>
      <c r="AG300" s="4">
        <v>0</v>
      </c>
      <c r="AH300" s="4">
        <v>0</v>
      </c>
      <c r="AI300" s="4">
        <v>1</v>
      </c>
      <c r="AJ300" s="4">
        <v>12950</v>
      </c>
    </row>
    <row r="301" spans="6:36" x14ac:dyDescent="0.25">
      <c r="F301" s="4">
        <v>55</v>
      </c>
      <c r="G301" s="4">
        <v>97</v>
      </c>
      <c r="H301" s="4">
        <v>69</v>
      </c>
      <c r="I301" s="4">
        <v>1025</v>
      </c>
      <c r="J301" s="4">
        <v>1400</v>
      </c>
      <c r="K301" s="4">
        <v>3</v>
      </c>
      <c r="L301" s="4">
        <v>1</v>
      </c>
      <c r="M301" s="4">
        <v>0</v>
      </c>
      <c r="N301" s="4">
        <v>1</v>
      </c>
      <c r="O301" s="4">
        <v>1</v>
      </c>
      <c r="P301" s="4">
        <v>1</v>
      </c>
      <c r="Q301" s="4">
        <v>0</v>
      </c>
      <c r="R301" s="4">
        <v>0</v>
      </c>
      <c r="S301" s="4">
        <v>1</v>
      </c>
      <c r="T301" s="4">
        <v>0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1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9950</v>
      </c>
    </row>
    <row r="302" spans="6:36" x14ac:dyDescent="0.25">
      <c r="F302" s="4">
        <v>53</v>
      </c>
      <c r="G302" s="4">
        <v>97</v>
      </c>
      <c r="H302" s="4">
        <v>85</v>
      </c>
      <c r="I302" s="4">
        <v>1060</v>
      </c>
      <c r="J302" s="4">
        <v>1400</v>
      </c>
      <c r="K302" s="4">
        <v>3</v>
      </c>
      <c r="L302" s="4">
        <v>0</v>
      </c>
      <c r="M302" s="4">
        <v>0</v>
      </c>
      <c r="N302" s="4">
        <v>0</v>
      </c>
      <c r="O302" s="4">
        <v>1</v>
      </c>
      <c r="P302" s="4">
        <v>1</v>
      </c>
      <c r="Q302" s="4">
        <v>0</v>
      </c>
      <c r="R302" s="4">
        <v>0</v>
      </c>
      <c r="S302" s="4">
        <v>1</v>
      </c>
      <c r="T302" s="4">
        <v>0</v>
      </c>
      <c r="U302" s="4">
        <v>0</v>
      </c>
      <c r="V302" s="4">
        <v>0</v>
      </c>
      <c r="W302" s="4">
        <v>1</v>
      </c>
      <c r="X302" s="4">
        <v>1</v>
      </c>
      <c r="Y302" s="4">
        <v>0</v>
      </c>
      <c r="Z302" s="4">
        <v>0</v>
      </c>
      <c r="AA302" s="4">
        <v>1</v>
      </c>
      <c r="AB302" s="4">
        <v>0</v>
      </c>
      <c r="AC302" s="4">
        <v>1</v>
      </c>
      <c r="AD302" s="4">
        <v>0</v>
      </c>
      <c r="AE302" s="4">
        <v>0</v>
      </c>
      <c r="AF302" s="4">
        <v>0</v>
      </c>
      <c r="AG302" s="4">
        <v>1</v>
      </c>
      <c r="AH302" s="4">
        <v>0</v>
      </c>
      <c r="AI302" s="4">
        <v>0</v>
      </c>
      <c r="AJ302" s="4">
        <v>10950</v>
      </c>
    </row>
    <row r="303" spans="6:36" x14ac:dyDescent="0.25">
      <c r="F303" s="4">
        <v>50</v>
      </c>
      <c r="G303" s="4">
        <v>97</v>
      </c>
      <c r="H303" s="4">
        <v>85</v>
      </c>
      <c r="I303" s="4">
        <v>1060</v>
      </c>
      <c r="J303" s="4">
        <v>1400</v>
      </c>
      <c r="K303" s="4">
        <v>3</v>
      </c>
      <c r="L303" s="4">
        <v>1</v>
      </c>
      <c r="M303" s="4">
        <v>0</v>
      </c>
      <c r="N303" s="4">
        <v>0</v>
      </c>
      <c r="O303" s="4">
        <v>1</v>
      </c>
      <c r="P303" s="4">
        <v>1</v>
      </c>
      <c r="Q303" s="4">
        <v>0</v>
      </c>
      <c r="R303" s="4">
        <v>0</v>
      </c>
      <c r="S303" s="4">
        <v>0</v>
      </c>
      <c r="T303" s="4">
        <v>0</v>
      </c>
      <c r="U303" s="4">
        <v>1</v>
      </c>
      <c r="V303" s="4">
        <v>1</v>
      </c>
      <c r="W303" s="4">
        <v>1</v>
      </c>
      <c r="X303" s="4">
        <v>1</v>
      </c>
      <c r="Y303" s="4">
        <v>0</v>
      </c>
      <c r="Z303" s="4">
        <v>0</v>
      </c>
      <c r="AA303" s="4">
        <v>0</v>
      </c>
      <c r="AB303" s="4">
        <v>0</v>
      </c>
      <c r="AC303" s="4">
        <v>1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10950</v>
      </c>
    </row>
    <row r="304" spans="6:36" x14ac:dyDescent="0.25">
      <c r="F304" s="4">
        <v>48</v>
      </c>
      <c r="G304" s="4">
        <v>97</v>
      </c>
      <c r="H304" s="4">
        <v>69</v>
      </c>
      <c r="I304" s="4">
        <v>1025</v>
      </c>
      <c r="J304" s="4">
        <v>1400</v>
      </c>
      <c r="K304" s="4">
        <v>3</v>
      </c>
      <c r="L304" s="4">
        <v>1</v>
      </c>
      <c r="M304" s="4">
        <v>0</v>
      </c>
      <c r="N304" s="4">
        <v>1</v>
      </c>
      <c r="O304" s="4">
        <v>1</v>
      </c>
      <c r="P304" s="4">
        <v>1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  <c r="Y304" s="4">
        <v>0</v>
      </c>
      <c r="Z304" s="4">
        <v>0</v>
      </c>
      <c r="AA304" s="4">
        <v>1</v>
      </c>
      <c r="AB304" s="4">
        <v>0</v>
      </c>
      <c r="AC304" s="4">
        <v>0</v>
      </c>
      <c r="AD304" s="4">
        <v>0</v>
      </c>
      <c r="AE304" s="4">
        <v>1</v>
      </c>
      <c r="AF304" s="4">
        <v>0</v>
      </c>
      <c r="AG304" s="4">
        <v>0</v>
      </c>
      <c r="AH304" s="4">
        <v>0</v>
      </c>
      <c r="AI304" s="4">
        <v>0</v>
      </c>
      <c r="AJ304" s="4">
        <v>10450</v>
      </c>
    </row>
    <row r="305" spans="6:36" x14ac:dyDescent="0.25">
      <c r="F305" s="4">
        <v>50</v>
      </c>
      <c r="G305" s="4">
        <v>97</v>
      </c>
      <c r="H305" s="4">
        <v>85</v>
      </c>
      <c r="I305" s="4">
        <v>1065</v>
      </c>
      <c r="J305" s="4">
        <v>1400</v>
      </c>
      <c r="K305" s="4">
        <v>3</v>
      </c>
      <c r="L305" s="4">
        <v>0</v>
      </c>
      <c r="M305" s="4">
        <v>0</v>
      </c>
      <c r="N305" s="4">
        <v>0</v>
      </c>
      <c r="O305" s="4">
        <v>1</v>
      </c>
      <c r="P305" s="4">
        <v>1</v>
      </c>
      <c r="Q305" s="4">
        <v>1</v>
      </c>
      <c r="R305" s="4">
        <v>0</v>
      </c>
      <c r="S305" s="4">
        <v>1</v>
      </c>
      <c r="T305" s="4">
        <v>0</v>
      </c>
      <c r="U305" s="4">
        <v>1</v>
      </c>
      <c r="V305" s="4">
        <v>1</v>
      </c>
      <c r="W305" s="4">
        <v>1</v>
      </c>
      <c r="X305" s="4">
        <v>0</v>
      </c>
      <c r="Y305" s="4">
        <v>1</v>
      </c>
      <c r="Z305" s="4">
        <v>0</v>
      </c>
      <c r="AA305" s="4">
        <v>1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1</v>
      </c>
      <c r="AJ305" s="4">
        <v>12950</v>
      </c>
    </row>
    <row r="306" spans="6:36" x14ac:dyDescent="0.25">
      <c r="F306" s="4">
        <v>50</v>
      </c>
      <c r="G306" s="4">
        <v>90</v>
      </c>
      <c r="H306" s="4">
        <v>64</v>
      </c>
      <c r="I306" s="4">
        <v>1260</v>
      </c>
      <c r="J306" s="4">
        <v>2000</v>
      </c>
      <c r="K306" s="4">
        <v>3</v>
      </c>
      <c r="L306" s="4">
        <v>1</v>
      </c>
      <c r="M306" s="4">
        <v>0</v>
      </c>
      <c r="N306" s="4">
        <v>0</v>
      </c>
      <c r="O306" s="4">
        <v>0</v>
      </c>
      <c r="P306" s="4">
        <v>1</v>
      </c>
      <c r="Q306" s="4">
        <v>1</v>
      </c>
      <c r="R306" s="4">
        <v>0</v>
      </c>
      <c r="S306" s="4">
        <v>0</v>
      </c>
      <c r="T306" s="4">
        <v>0</v>
      </c>
      <c r="U306" s="4">
        <v>1</v>
      </c>
      <c r="V306" s="4">
        <v>1</v>
      </c>
      <c r="W306" s="4">
        <v>1</v>
      </c>
      <c r="X306" s="4">
        <v>1</v>
      </c>
      <c r="Y306" s="4">
        <v>0</v>
      </c>
      <c r="Z306" s="4">
        <v>0</v>
      </c>
      <c r="AA306" s="4">
        <v>0</v>
      </c>
      <c r="AB306" s="4">
        <v>1</v>
      </c>
      <c r="AC306" s="4">
        <v>1</v>
      </c>
      <c r="AD306" s="4">
        <v>0</v>
      </c>
      <c r="AE306" s="4">
        <v>0</v>
      </c>
      <c r="AF306" s="4">
        <v>1</v>
      </c>
      <c r="AG306" s="4">
        <v>0</v>
      </c>
      <c r="AH306" s="4">
        <v>0</v>
      </c>
      <c r="AI306" s="4">
        <v>0</v>
      </c>
      <c r="AJ306" s="4">
        <v>7500</v>
      </c>
    </row>
    <row r="307" spans="6:36" x14ac:dyDescent="0.25">
      <c r="F307" s="4">
        <v>68</v>
      </c>
      <c r="G307" s="4">
        <v>72</v>
      </c>
      <c r="H307" s="4">
        <v>185</v>
      </c>
      <c r="I307" s="4">
        <v>1115</v>
      </c>
      <c r="J307" s="4">
        <v>2000</v>
      </c>
      <c r="K307" s="4">
        <v>3</v>
      </c>
      <c r="L307" s="4">
        <v>0</v>
      </c>
      <c r="M307" s="4">
        <v>0</v>
      </c>
      <c r="N307" s="4">
        <v>0</v>
      </c>
      <c r="O307" s="4">
        <v>1</v>
      </c>
      <c r="P307" s="4">
        <v>1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1</v>
      </c>
      <c r="W307" s="4">
        <v>1</v>
      </c>
      <c r="X307" s="4">
        <v>0</v>
      </c>
      <c r="Y307" s="4">
        <v>0</v>
      </c>
      <c r="Z307" s="4">
        <v>1</v>
      </c>
      <c r="AA307" s="4">
        <v>1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1</v>
      </c>
      <c r="AI307" s="4">
        <v>0</v>
      </c>
      <c r="AJ307" s="4">
        <v>7900</v>
      </c>
    </row>
    <row r="308" spans="6:36" x14ac:dyDescent="0.25">
      <c r="F308" s="4">
        <v>68</v>
      </c>
      <c r="G308" s="4">
        <v>86</v>
      </c>
      <c r="H308" s="4">
        <v>69</v>
      </c>
      <c r="I308" s="4">
        <v>1000</v>
      </c>
      <c r="J308" s="4">
        <v>1300</v>
      </c>
      <c r="K308" s="4">
        <v>3</v>
      </c>
      <c r="L308" s="4">
        <v>0</v>
      </c>
      <c r="M308" s="4">
        <v>0</v>
      </c>
      <c r="N308" s="4">
        <v>0</v>
      </c>
      <c r="O308" s="4">
        <v>1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1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5950</v>
      </c>
    </row>
    <row r="309" spans="6:36" x14ac:dyDescent="0.25">
      <c r="F309" s="4">
        <v>59</v>
      </c>
      <c r="G309" s="4">
        <v>72</v>
      </c>
      <c r="H309" s="4">
        <v>185</v>
      </c>
      <c r="I309" s="4">
        <v>1115</v>
      </c>
      <c r="J309" s="4">
        <v>2000</v>
      </c>
      <c r="K309" s="4">
        <v>3</v>
      </c>
      <c r="L309" s="4">
        <v>1</v>
      </c>
      <c r="M309" s="4">
        <v>0</v>
      </c>
      <c r="N309" s="4">
        <v>0</v>
      </c>
      <c r="O309" s="4">
        <v>1</v>
      </c>
      <c r="P309" s="4">
        <v>1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1</v>
      </c>
      <c r="AA309" s="4">
        <v>1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7500</v>
      </c>
    </row>
    <row r="310" spans="6:36" x14ac:dyDescent="0.25">
      <c r="F310" s="4">
        <v>62</v>
      </c>
      <c r="G310" s="4">
        <v>72</v>
      </c>
      <c r="H310" s="4">
        <v>185</v>
      </c>
      <c r="I310" s="4">
        <v>1140</v>
      </c>
      <c r="J310" s="4">
        <v>2000</v>
      </c>
      <c r="K310" s="4">
        <v>3</v>
      </c>
      <c r="L310" s="4">
        <v>1</v>
      </c>
      <c r="M310" s="4">
        <v>0</v>
      </c>
      <c r="N310" s="4">
        <v>0</v>
      </c>
      <c r="O310" s="4">
        <v>1</v>
      </c>
      <c r="P310" s="4">
        <v>1</v>
      </c>
      <c r="Q310" s="4">
        <v>1</v>
      </c>
      <c r="R310" s="4">
        <v>0</v>
      </c>
      <c r="S310" s="4">
        <v>0</v>
      </c>
      <c r="T310" s="4">
        <v>0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0</v>
      </c>
      <c r="AA310" s="4">
        <v>1</v>
      </c>
      <c r="AB310" s="4">
        <v>1</v>
      </c>
      <c r="AC310" s="4">
        <v>0</v>
      </c>
      <c r="AD310" s="4">
        <v>1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7500</v>
      </c>
    </row>
    <row r="311" spans="6:36" x14ac:dyDescent="0.25">
      <c r="F311" s="4">
        <v>67</v>
      </c>
      <c r="G311" s="4">
        <v>72</v>
      </c>
      <c r="H311" s="4">
        <v>185</v>
      </c>
      <c r="I311" s="4">
        <v>1100</v>
      </c>
      <c r="J311" s="4">
        <v>2000</v>
      </c>
      <c r="K311" s="4">
        <v>3</v>
      </c>
      <c r="L311" s="4">
        <v>0</v>
      </c>
      <c r="M311" s="4">
        <v>0</v>
      </c>
      <c r="N311" s="4">
        <v>0</v>
      </c>
      <c r="O311" s="4">
        <v>1</v>
      </c>
      <c r="P311" s="4">
        <v>1</v>
      </c>
      <c r="Q311" s="4">
        <v>1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1</v>
      </c>
      <c r="AC311" s="4">
        <v>1</v>
      </c>
      <c r="AD311" s="4">
        <v>0</v>
      </c>
      <c r="AE311" s="4">
        <v>1</v>
      </c>
      <c r="AF311" s="4">
        <v>0</v>
      </c>
      <c r="AG311" s="4">
        <v>0</v>
      </c>
      <c r="AH311" s="4">
        <v>0</v>
      </c>
      <c r="AI311" s="4">
        <v>0</v>
      </c>
      <c r="AJ311" s="4">
        <v>5751</v>
      </c>
    </row>
    <row r="312" spans="6:36" x14ac:dyDescent="0.25">
      <c r="F312" s="4">
        <v>67</v>
      </c>
      <c r="G312" s="4">
        <v>110</v>
      </c>
      <c r="H312" s="4">
        <v>69</v>
      </c>
      <c r="I312" s="4">
        <v>1050</v>
      </c>
      <c r="J312" s="4">
        <v>1600</v>
      </c>
      <c r="K312" s="4">
        <v>6</v>
      </c>
      <c r="L312" s="4">
        <v>1</v>
      </c>
      <c r="M312" s="4">
        <v>0</v>
      </c>
      <c r="N312" s="4">
        <v>0</v>
      </c>
      <c r="O312" s="4">
        <v>1</v>
      </c>
      <c r="P312" s="4">
        <v>1</v>
      </c>
      <c r="Q312" s="4">
        <v>0</v>
      </c>
      <c r="R312" s="4">
        <v>0</v>
      </c>
      <c r="S312" s="4">
        <v>0</v>
      </c>
      <c r="T312" s="4">
        <v>0</v>
      </c>
      <c r="U312" s="4">
        <v>1</v>
      </c>
      <c r="V312" s="4">
        <v>1</v>
      </c>
      <c r="W312" s="4">
        <v>1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1</v>
      </c>
      <c r="AD312" s="4">
        <v>1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7950</v>
      </c>
    </row>
    <row r="313" spans="6:36" x14ac:dyDescent="0.25">
      <c r="F313" s="4">
        <v>59</v>
      </c>
      <c r="G313" s="4">
        <v>72</v>
      </c>
      <c r="H313" s="4">
        <v>185</v>
      </c>
      <c r="I313" s="4">
        <v>1120</v>
      </c>
      <c r="J313" s="4">
        <v>2000</v>
      </c>
      <c r="K313" s="4">
        <v>3</v>
      </c>
      <c r="L313" s="4">
        <v>1</v>
      </c>
      <c r="M313" s="4">
        <v>0</v>
      </c>
      <c r="N313" s="4">
        <v>0</v>
      </c>
      <c r="O313" s="4">
        <v>1</v>
      </c>
      <c r="P313" s="4">
        <v>1</v>
      </c>
      <c r="Q313" s="4">
        <v>1</v>
      </c>
      <c r="R313" s="4">
        <v>0</v>
      </c>
      <c r="S313" s="4">
        <v>0</v>
      </c>
      <c r="T313" s="4">
        <v>1</v>
      </c>
      <c r="U313" s="4">
        <v>1</v>
      </c>
      <c r="V313" s="4">
        <v>1</v>
      </c>
      <c r="W313" s="4">
        <v>1</v>
      </c>
      <c r="X313" s="4">
        <v>0</v>
      </c>
      <c r="Y313" s="4">
        <v>1</v>
      </c>
      <c r="Z313" s="4">
        <v>0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1</v>
      </c>
      <c r="AI313" s="4">
        <v>0</v>
      </c>
      <c r="AJ313" s="4">
        <v>7750</v>
      </c>
    </row>
    <row r="314" spans="6:36" x14ac:dyDescent="0.25">
      <c r="F314" s="4">
        <v>64</v>
      </c>
      <c r="G314" s="4">
        <v>110</v>
      </c>
      <c r="H314" s="4">
        <v>85</v>
      </c>
      <c r="I314" s="4">
        <v>1065</v>
      </c>
      <c r="J314" s="4">
        <v>1600</v>
      </c>
      <c r="K314" s="4">
        <v>3</v>
      </c>
      <c r="L314" s="4">
        <v>1</v>
      </c>
      <c r="M314" s="4">
        <v>0</v>
      </c>
      <c r="N314" s="4">
        <v>0</v>
      </c>
      <c r="O314" s="4">
        <v>1</v>
      </c>
      <c r="P314" s="4">
        <v>1</v>
      </c>
      <c r="Q314" s="4">
        <v>1</v>
      </c>
      <c r="R314" s="4">
        <v>0</v>
      </c>
      <c r="S314" s="4">
        <v>0</v>
      </c>
      <c r="T314" s="4">
        <v>0</v>
      </c>
      <c r="U314" s="4">
        <v>1</v>
      </c>
      <c r="V314" s="4">
        <v>1</v>
      </c>
      <c r="W314" s="4">
        <v>1</v>
      </c>
      <c r="X314" s="4">
        <v>0</v>
      </c>
      <c r="Y314" s="4">
        <v>1</v>
      </c>
      <c r="Z314" s="4">
        <v>1</v>
      </c>
      <c r="AA314" s="4">
        <v>1</v>
      </c>
      <c r="AB314" s="4">
        <v>1</v>
      </c>
      <c r="AC314" s="4">
        <v>0</v>
      </c>
      <c r="AD314" s="4">
        <v>0</v>
      </c>
      <c r="AE314" s="4">
        <v>0</v>
      </c>
      <c r="AF314" s="4">
        <v>0</v>
      </c>
      <c r="AG314" s="4">
        <v>1</v>
      </c>
      <c r="AH314" s="4">
        <v>0</v>
      </c>
      <c r="AI314" s="4">
        <v>0</v>
      </c>
      <c r="AJ314" s="4">
        <v>8250</v>
      </c>
    </row>
    <row r="315" spans="6:36" x14ac:dyDescent="0.25">
      <c r="F315" s="4">
        <v>62</v>
      </c>
      <c r="G315" s="4">
        <v>72</v>
      </c>
      <c r="H315" s="4">
        <v>185</v>
      </c>
      <c r="I315" s="4">
        <v>1135</v>
      </c>
      <c r="J315" s="4">
        <v>2000</v>
      </c>
      <c r="K315" s="4">
        <v>3</v>
      </c>
      <c r="L315" s="4">
        <v>0</v>
      </c>
      <c r="M315" s="4">
        <v>0</v>
      </c>
      <c r="N315" s="4">
        <v>0</v>
      </c>
      <c r="O315" s="4">
        <v>1</v>
      </c>
      <c r="P315" s="4">
        <v>1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4">
        <v>0</v>
      </c>
      <c r="Y315" s="4">
        <v>0</v>
      </c>
      <c r="Z315" s="4">
        <v>0</v>
      </c>
      <c r="AA315" s="4">
        <v>1</v>
      </c>
      <c r="AB315" s="4">
        <v>0</v>
      </c>
      <c r="AC315" s="4">
        <v>0</v>
      </c>
      <c r="AD315" s="4">
        <v>1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9500</v>
      </c>
    </row>
    <row r="316" spans="6:36" x14ac:dyDescent="0.25">
      <c r="F316" s="4">
        <v>67</v>
      </c>
      <c r="G316" s="4">
        <v>110</v>
      </c>
      <c r="H316" s="4">
        <v>197</v>
      </c>
      <c r="I316" s="4">
        <v>1120</v>
      </c>
      <c r="J316" s="4">
        <v>1600</v>
      </c>
      <c r="K316" s="4">
        <v>3</v>
      </c>
      <c r="L316" s="4">
        <v>1</v>
      </c>
      <c r="M316" s="4">
        <v>0</v>
      </c>
      <c r="N316" s="4">
        <v>0</v>
      </c>
      <c r="O316" s="4">
        <v>1</v>
      </c>
      <c r="P316" s="4">
        <v>1</v>
      </c>
      <c r="Q316" s="4">
        <v>1</v>
      </c>
      <c r="R316" s="4">
        <v>0</v>
      </c>
      <c r="S316" s="4">
        <v>0</v>
      </c>
      <c r="T316" s="4">
        <v>1</v>
      </c>
      <c r="U316" s="4">
        <v>1</v>
      </c>
      <c r="V316" s="4">
        <v>1</v>
      </c>
      <c r="W316" s="4">
        <v>1</v>
      </c>
      <c r="X316" s="4">
        <v>0</v>
      </c>
      <c r="Y316" s="4">
        <v>1</v>
      </c>
      <c r="Z316" s="4">
        <v>0</v>
      </c>
      <c r="AA316" s="4">
        <v>1</v>
      </c>
      <c r="AB316" s="4">
        <v>1</v>
      </c>
      <c r="AC316" s="4">
        <v>0</v>
      </c>
      <c r="AD316" s="4">
        <v>0</v>
      </c>
      <c r="AE316" s="4">
        <v>1</v>
      </c>
      <c r="AF316" s="4">
        <v>0</v>
      </c>
      <c r="AG316" s="4">
        <v>0</v>
      </c>
      <c r="AH316" s="4">
        <v>0</v>
      </c>
      <c r="AI316" s="4">
        <v>0</v>
      </c>
      <c r="AJ316" s="4">
        <v>7950</v>
      </c>
    </row>
    <row r="317" spans="6:36" x14ac:dyDescent="0.25">
      <c r="F317" s="4">
        <v>64</v>
      </c>
      <c r="G317" s="4">
        <v>72</v>
      </c>
      <c r="H317" s="4">
        <v>185</v>
      </c>
      <c r="I317" s="4">
        <v>1120</v>
      </c>
      <c r="J317" s="4">
        <v>2000</v>
      </c>
      <c r="K317" s="4">
        <v>3</v>
      </c>
      <c r="L317" s="4">
        <v>1</v>
      </c>
      <c r="M317" s="4">
        <v>0</v>
      </c>
      <c r="N317" s="4">
        <v>0</v>
      </c>
      <c r="O317" s="4">
        <v>1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1</v>
      </c>
      <c r="W317" s="4">
        <v>1</v>
      </c>
      <c r="X317" s="4">
        <v>0</v>
      </c>
      <c r="Y317" s="4">
        <v>1</v>
      </c>
      <c r="Z317" s="4">
        <v>0</v>
      </c>
      <c r="AA317" s="4">
        <v>1</v>
      </c>
      <c r="AB317" s="4">
        <v>0</v>
      </c>
      <c r="AC317" s="4">
        <v>1</v>
      </c>
      <c r="AD317" s="4">
        <v>0</v>
      </c>
      <c r="AE317" s="4">
        <v>0</v>
      </c>
      <c r="AF317" s="4">
        <v>1</v>
      </c>
      <c r="AG317" s="4">
        <v>0</v>
      </c>
      <c r="AH317" s="4">
        <v>0</v>
      </c>
      <c r="AI317" s="4">
        <v>0</v>
      </c>
      <c r="AJ317" s="4">
        <v>8950</v>
      </c>
    </row>
    <row r="318" spans="6:36" x14ac:dyDescent="0.25">
      <c r="F318" s="4">
        <v>58</v>
      </c>
      <c r="G318" s="4">
        <v>72</v>
      </c>
      <c r="H318" s="4">
        <v>185</v>
      </c>
      <c r="I318" s="4">
        <v>1135</v>
      </c>
      <c r="J318" s="4">
        <v>2000</v>
      </c>
      <c r="K318" s="4">
        <v>3</v>
      </c>
      <c r="L318" s="4">
        <v>1</v>
      </c>
      <c r="M318" s="4">
        <v>0</v>
      </c>
      <c r="N318" s="4">
        <v>0</v>
      </c>
      <c r="O318" s="4">
        <v>1</v>
      </c>
      <c r="P318" s="4">
        <v>1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1</v>
      </c>
      <c r="W318" s="4">
        <v>1</v>
      </c>
      <c r="X318" s="4">
        <v>0</v>
      </c>
      <c r="Y318" s="4">
        <v>0</v>
      </c>
      <c r="Z318" s="4">
        <v>1</v>
      </c>
      <c r="AA318" s="4">
        <v>1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1</v>
      </c>
      <c r="AH318" s="4">
        <v>0</v>
      </c>
      <c r="AI318" s="4">
        <v>0</v>
      </c>
      <c r="AJ318" s="4">
        <v>8950</v>
      </c>
    </row>
    <row r="319" spans="6:36" x14ac:dyDescent="0.25">
      <c r="F319" s="4">
        <v>64</v>
      </c>
      <c r="G319" s="4">
        <v>72</v>
      </c>
      <c r="H319" s="4">
        <v>185</v>
      </c>
      <c r="I319" s="4">
        <v>1135</v>
      </c>
      <c r="J319" s="4">
        <v>2000</v>
      </c>
      <c r="K319" s="4">
        <v>3</v>
      </c>
      <c r="L319" s="4">
        <v>0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1</v>
      </c>
      <c r="AA319" s="4">
        <v>1</v>
      </c>
      <c r="AB319" s="4">
        <v>0</v>
      </c>
      <c r="AC319" s="4">
        <v>0</v>
      </c>
      <c r="AD319" s="4">
        <v>0</v>
      </c>
      <c r="AE319" s="4">
        <v>1</v>
      </c>
      <c r="AF319" s="4">
        <v>0</v>
      </c>
      <c r="AG319" s="4">
        <v>0</v>
      </c>
      <c r="AH319" s="4">
        <v>0</v>
      </c>
      <c r="AI319" s="4">
        <v>0</v>
      </c>
      <c r="AJ319" s="4">
        <v>7950</v>
      </c>
    </row>
    <row r="320" spans="6:36" x14ac:dyDescent="0.25">
      <c r="F320" s="4">
        <v>68</v>
      </c>
      <c r="G320" s="4">
        <v>72</v>
      </c>
      <c r="H320" s="4">
        <v>185</v>
      </c>
      <c r="I320" s="4">
        <v>1115</v>
      </c>
      <c r="J320" s="4">
        <v>2000</v>
      </c>
      <c r="K320" s="4">
        <v>3</v>
      </c>
      <c r="L320" s="4">
        <v>1</v>
      </c>
      <c r="M320" s="4">
        <v>0</v>
      </c>
      <c r="N320" s="4">
        <v>0</v>
      </c>
      <c r="O320" s="4">
        <v>1</v>
      </c>
      <c r="P320" s="4">
        <v>1</v>
      </c>
      <c r="Q320" s="4">
        <v>0</v>
      </c>
      <c r="R320" s="4">
        <v>0</v>
      </c>
      <c r="S320" s="4">
        <v>0</v>
      </c>
      <c r="T320" s="4">
        <v>1</v>
      </c>
      <c r="U320" s="4">
        <v>0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0</v>
      </c>
      <c r="AE320" s="4">
        <v>0</v>
      </c>
      <c r="AF320" s="4">
        <v>1</v>
      </c>
      <c r="AG320" s="4">
        <v>0</v>
      </c>
      <c r="AH320" s="4">
        <v>0</v>
      </c>
      <c r="AI320" s="4">
        <v>0</v>
      </c>
      <c r="AJ320" s="4">
        <v>8750</v>
      </c>
    </row>
    <row r="321" spans="6:36" x14ac:dyDescent="0.25">
      <c r="F321" s="4">
        <v>66</v>
      </c>
      <c r="G321" s="4">
        <v>72</v>
      </c>
      <c r="H321" s="4">
        <v>185</v>
      </c>
      <c r="I321" s="4">
        <v>1100</v>
      </c>
      <c r="J321" s="4">
        <v>2000</v>
      </c>
      <c r="K321" s="4">
        <v>3</v>
      </c>
      <c r="L321" s="4">
        <v>0</v>
      </c>
      <c r="M321" s="4">
        <v>0</v>
      </c>
      <c r="N321" s="4">
        <v>0</v>
      </c>
      <c r="O321" s="4">
        <v>1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1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1</v>
      </c>
      <c r="AH321" s="4">
        <v>0</v>
      </c>
      <c r="AI321" s="4">
        <v>0</v>
      </c>
      <c r="AJ321" s="4">
        <v>9950</v>
      </c>
    </row>
    <row r="322" spans="6:36" x14ac:dyDescent="0.25">
      <c r="F322" s="4">
        <v>68</v>
      </c>
      <c r="G322" s="4">
        <v>110</v>
      </c>
      <c r="H322" s="4">
        <v>69</v>
      </c>
      <c r="I322" s="4">
        <v>1035</v>
      </c>
      <c r="J322" s="4">
        <v>1600</v>
      </c>
      <c r="K322" s="4">
        <v>3</v>
      </c>
      <c r="L322" s="4">
        <v>1</v>
      </c>
      <c r="M322" s="4">
        <v>0</v>
      </c>
      <c r="N322" s="4">
        <v>1</v>
      </c>
      <c r="O322" s="4">
        <v>1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1</v>
      </c>
      <c r="W322" s="4">
        <v>1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1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7950</v>
      </c>
    </row>
    <row r="323" spans="6:36" x14ac:dyDescent="0.25">
      <c r="F323" s="4">
        <v>57</v>
      </c>
      <c r="G323" s="4">
        <v>110</v>
      </c>
      <c r="H323" s="4">
        <v>85</v>
      </c>
      <c r="I323" s="4">
        <v>1065</v>
      </c>
      <c r="J323" s="4">
        <v>1600</v>
      </c>
      <c r="K323" s="4">
        <v>3</v>
      </c>
      <c r="L323" s="4">
        <v>0</v>
      </c>
      <c r="M323" s="4">
        <v>0</v>
      </c>
      <c r="N323" s="4">
        <v>1</v>
      </c>
      <c r="O323" s="4">
        <v>1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1</v>
      </c>
      <c r="V323" s="4">
        <v>1</v>
      </c>
      <c r="W323" s="4">
        <v>1</v>
      </c>
      <c r="X323" s="4">
        <v>0</v>
      </c>
      <c r="Y323" s="4">
        <v>1</v>
      </c>
      <c r="Z323" s="4">
        <v>1</v>
      </c>
      <c r="AA323" s="4">
        <v>1</v>
      </c>
      <c r="AB323" s="4">
        <v>1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0</v>
      </c>
      <c r="AJ323" s="4">
        <v>10950</v>
      </c>
    </row>
    <row r="324" spans="6:36" x14ac:dyDescent="0.25">
      <c r="F324" s="4">
        <v>68</v>
      </c>
      <c r="G324" s="4">
        <v>110</v>
      </c>
      <c r="H324" s="4">
        <v>85</v>
      </c>
      <c r="I324" s="4">
        <v>1065</v>
      </c>
      <c r="J324" s="4">
        <v>1600</v>
      </c>
      <c r="K324" s="4">
        <v>3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0</v>
      </c>
      <c r="S324" s="4">
        <v>0</v>
      </c>
      <c r="T324" s="4">
        <v>0</v>
      </c>
      <c r="U324" s="4">
        <v>1</v>
      </c>
      <c r="V324" s="4">
        <v>0</v>
      </c>
      <c r="W324" s="4">
        <v>1</v>
      </c>
      <c r="X324" s="4">
        <v>1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8600</v>
      </c>
    </row>
    <row r="325" spans="6:36" x14ac:dyDescent="0.25">
      <c r="F325" s="4">
        <v>68</v>
      </c>
      <c r="G325" s="4">
        <v>72</v>
      </c>
      <c r="H325" s="4">
        <v>185</v>
      </c>
      <c r="I325" s="4">
        <v>1115</v>
      </c>
      <c r="J325" s="4">
        <v>2000</v>
      </c>
      <c r="K325" s="4">
        <v>3</v>
      </c>
      <c r="L325" s="4">
        <v>0</v>
      </c>
      <c r="M325" s="4">
        <v>0</v>
      </c>
      <c r="N325" s="4">
        <v>0</v>
      </c>
      <c r="O325" s="4">
        <v>1</v>
      </c>
      <c r="P325" s="4">
        <v>1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1</v>
      </c>
      <c r="X325" s="4">
        <v>0</v>
      </c>
      <c r="Y325" s="4">
        <v>0</v>
      </c>
      <c r="Z325" s="4">
        <v>1</v>
      </c>
      <c r="AA325" s="4">
        <v>1</v>
      </c>
      <c r="AB325" s="4">
        <v>0</v>
      </c>
      <c r="AC325" s="4">
        <v>0</v>
      </c>
      <c r="AD325" s="4">
        <v>1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6950</v>
      </c>
    </row>
    <row r="326" spans="6:36" x14ac:dyDescent="0.25">
      <c r="F326" s="4">
        <v>58</v>
      </c>
      <c r="G326" s="4">
        <v>110</v>
      </c>
      <c r="H326" s="4">
        <v>85</v>
      </c>
      <c r="I326" s="4">
        <v>1070</v>
      </c>
      <c r="J326" s="4">
        <v>1600</v>
      </c>
      <c r="K326" s="4">
        <v>3</v>
      </c>
      <c r="L326" s="4">
        <v>0</v>
      </c>
      <c r="M326" s="4">
        <v>0</v>
      </c>
      <c r="N326" s="4">
        <v>0</v>
      </c>
      <c r="O326" s="4">
        <v>1</v>
      </c>
      <c r="P326" s="4">
        <v>1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1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1</v>
      </c>
      <c r="AH326" s="4">
        <v>0</v>
      </c>
      <c r="AI326" s="4">
        <v>0</v>
      </c>
      <c r="AJ326" s="4">
        <v>9950</v>
      </c>
    </row>
    <row r="327" spans="6:36" x14ac:dyDescent="0.25">
      <c r="F327" s="4">
        <v>60</v>
      </c>
      <c r="G327" s="4">
        <v>110</v>
      </c>
      <c r="H327" s="4">
        <v>197</v>
      </c>
      <c r="I327" s="4">
        <v>1079</v>
      </c>
      <c r="J327" s="4">
        <v>1600</v>
      </c>
      <c r="K327" s="4">
        <v>3</v>
      </c>
      <c r="L327" s="4">
        <v>1</v>
      </c>
      <c r="M327" s="4">
        <v>0</v>
      </c>
      <c r="N327" s="4">
        <v>1</v>
      </c>
      <c r="O327" s="4">
        <v>1</v>
      </c>
      <c r="P327" s="4">
        <v>1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1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1</v>
      </c>
      <c r="AF327" s="4">
        <v>0</v>
      </c>
      <c r="AG327" s="4">
        <v>0</v>
      </c>
      <c r="AH327" s="4">
        <v>0</v>
      </c>
      <c r="AI327" s="4">
        <v>0</v>
      </c>
      <c r="AJ327" s="4">
        <v>9450</v>
      </c>
    </row>
    <row r="328" spans="6:36" x14ac:dyDescent="0.25">
      <c r="F328" s="4">
        <v>65</v>
      </c>
      <c r="G328" s="4">
        <v>90</v>
      </c>
      <c r="H328" s="4">
        <v>64</v>
      </c>
      <c r="I328" s="4">
        <v>1260</v>
      </c>
      <c r="J328" s="4">
        <v>2000</v>
      </c>
      <c r="K328" s="4">
        <v>3</v>
      </c>
      <c r="L328" s="4">
        <v>0</v>
      </c>
      <c r="M328" s="4">
        <v>0</v>
      </c>
      <c r="N328" s="4">
        <v>0</v>
      </c>
      <c r="O328" s="4">
        <v>1</v>
      </c>
      <c r="P328" s="4">
        <v>1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6950</v>
      </c>
    </row>
    <row r="329" spans="6:36" x14ac:dyDescent="0.25">
      <c r="F329" s="4">
        <v>67</v>
      </c>
      <c r="G329" s="4">
        <v>86</v>
      </c>
      <c r="H329" s="4">
        <v>69</v>
      </c>
      <c r="I329" s="4">
        <v>1020</v>
      </c>
      <c r="J329" s="4">
        <v>1300</v>
      </c>
      <c r="K329" s="4">
        <v>3</v>
      </c>
      <c r="L329" s="4">
        <v>1</v>
      </c>
      <c r="M329" s="4">
        <v>0</v>
      </c>
      <c r="N329" s="4">
        <v>1</v>
      </c>
      <c r="O329" s="4">
        <v>1</v>
      </c>
      <c r="P329" s="4">
        <v>1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1</v>
      </c>
      <c r="W329" s="4">
        <v>1</v>
      </c>
      <c r="X329" s="4">
        <v>0</v>
      </c>
      <c r="Y329" s="4">
        <v>1</v>
      </c>
      <c r="Z329" s="4">
        <v>0</v>
      </c>
      <c r="AA329" s="4">
        <v>1</v>
      </c>
      <c r="AB329" s="4">
        <v>0</v>
      </c>
      <c r="AC329" s="4">
        <v>1</v>
      </c>
      <c r="AD329" s="4">
        <v>0</v>
      </c>
      <c r="AE329" s="4">
        <v>0</v>
      </c>
      <c r="AF329" s="4">
        <v>0</v>
      </c>
      <c r="AG329" s="4">
        <v>0</v>
      </c>
      <c r="AH329" s="4">
        <v>1</v>
      </c>
      <c r="AI329" s="4">
        <v>0</v>
      </c>
      <c r="AJ329" s="4">
        <v>9950</v>
      </c>
    </row>
    <row r="330" spans="6:36" x14ac:dyDescent="0.25">
      <c r="F330" s="4">
        <v>59</v>
      </c>
      <c r="G330" s="4">
        <v>86</v>
      </c>
      <c r="H330" s="4">
        <v>69</v>
      </c>
      <c r="I330" s="4">
        <v>1040</v>
      </c>
      <c r="J330" s="4">
        <v>1300</v>
      </c>
      <c r="K330" s="4">
        <v>3</v>
      </c>
      <c r="L330" s="4">
        <v>1</v>
      </c>
      <c r="M330" s="4">
        <v>0</v>
      </c>
      <c r="N330" s="4">
        <v>0</v>
      </c>
      <c r="O330" s="4">
        <v>1</v>
      </c>
      <c r="P330" s="4">
        <v>1</v>
      </c>
      <c r="Q330" s="4">
        <v>1</v>
      </c>
      <c r="R330" s="4">
        <v>0</v>
      </c>
      <c r="S330" s="4">
        <v>0</v>
      </c>
      <c r="T330" s="4">
        <v>0</v>
      </c>
      <c r="U330" s="4">
        <v>1</v>
      </c>
      <c r="V330" s="4">
        <v>1</v>
      </c>
      <c r="W330" s="4">
        <v>1</v>
      </c>
      <c r="X330" s="4">
        <v>0</v>
      </c>
      <c r="Y330" s="4">
        <v>1</v>
      </c>
      <c r="Z330" s="4">
        <v>0</v>
      </c>
      <c r="AA330" s="4">
        <v>1</v>
      </c>
      <c r="AB330" s="4">
        <v>1</v>
      </c>
      <c r="AC330" s="4">
        <v>0</v>
      </c>
      <c r="AD330" s="4">
        <v>0</v>
      </c>
      <c r="AE330" s="4">
        <v>0</v>
      </c>
      <c r="AF330" s="4">
        <v>0</v>
      </c>
      <c r="AG330" s="4">
        <v>1</v>
      </c>
      <c r="AH330" s="4">
        <v>0</v>
      </c>
      <c r="AI330" s="4">
        <v>0</v>
      </c>
      <c r="AJ330" s="4">
        <v>8250</v>
      </c>
    </row>
    <row r="331" spans="6:36" x14ac:dyDescent="0.25">
      <c r="F331" s="4">
        <v>68</v>
      </c>
      <c r="G331" s="4">
        <v>110</v>
      </c>
      <c r="H331" s="4">
        <v>85</v>
      </c>
      <c r="I331" s="4">
        <v>1070</v>
      </c>
      <c r="J331" s="4">
        <v>1600</v>
      </c>
      <c r="K331" s="4">
        <v>3</v>
      </c>
      <c r="L331" s="4">
        <v>1</v>
      </c>
      <c r="M331" s="4">
        <v>0</v>
      </c>
      <c r="N331" s="4">
        <v>1</v>
      </c>
      <c r="O331" s="4">
        <v>1</v>
      </c>
      <c r="P331" s="4">
        <v>1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1</v>
      </c>
      <c r="W331" s="4">
        <v>1</v>
      </c>
      <c r="X331" s="4">
        <v>0</v>
      </c>
      <c r="Y331" s="4">
        <v>0</v>
      </c>
      <c r="Z331" s="4">
        <v>1</v>
      </c>
      <c r="AA331" s="4">
        <v>1</v>
      </c>
      <c r="AB331" s="4">
        <v>0</v>
      </c>
      <c r="AC331" s="4">
        <v>0</v>
      </c>
      <c r="AD331" s="4">
        <v>0</v>
      </c>
      <c r="AE331" s="4">
        <v>0</v>
      </c>
      <c r="AF331" s="4">
        <v>1</v>
      </c>
      <c r="AG331" s="4">
        <v>0</v>
      </c>
      <c r="AH331" s="4">
        <v>0</v>
      </c>
      <c r="AI331" s="4">
        <v>0</v>
      </c>
      <c r="AJ331" s="4">
        <v>9950</v>
      </c>
    </row>
    <row r="332" spans="6:36" x14ac:dyDescent="0.25">
      <c r="F332" s="4">
        <v>65</v>
      </c>
      <c r="G332" s="4">
        <v>110</v>
      </c>
      <c r="H332" s="4">
        <v>85</v>
      </c>
      <c r="I332" s="4">
        <v>1065</v>
      </c>
      <c r="J332" s="4">
        <v>1600</v>
      </c>
      <c r="K332" s="4">
        <v>3</v>
      </c>
      <c r="L332" s="4">
        <v>0</v>
      </c>
      <c r="M332" s="4">
        <v>0</v>
      </c>
      <c r="N332" s="4">
        <v>1</v>
      </c>
      <c r="O332" s="4">
        <v>1</v>
      </c>
      <c r="P332" s="4">
        <v>1</v>
      </c>
      <c r="Q332" s="4">
        <v>1</v>
      </c>
      <c r="R332" s="4">
        <v>0</v>
      </c>
      <c r="S332" s="4">
        <v>0</v>
      </c>
      <c r="T332" s="4">
        <v>0</v>
      </c>
      <c r="U332" s="4">
        <v>1</v>
      </c>
      <c r="V332" s="4">
        <v>1</v>
      </c>
      <c r="W332" s="4">
        <v>1</v>
      </c>
      <c r="X332" s="4">
        <v>0</v>
      </c>
      <c r="Y332" s="4">
        <v>1</v>
      </c>
      <c r="Z332" s="4">
        <v>1</v>
      </c>
      <c r="AA332" s="4">
        <v>1</v>
      </c>
      <c r="AB332" s="4">
        <v>1</v>
      </c>
      <c r="AC332" s="4">
        <v>0</v>
      </c>
      <c r="AD332" s="4">
        <v>0</v>
      </c>
      <c r="AE332" s="4">
        <v>1</v>
      </c>
      <c r="AF332" s="4">
        <v>0</v>
      </c>
      <c r="AG332" s="4">
        <v>0</v>
      </c>
      <c r="AH332" s="4">
        <v>0</v>
      </c>
      <c r="AI332" s="4">
        <v>0</v>
      </c>
      <c r="AJ332" s="4">
        <v>9750</v>
      </c>
    </row>
    <row r="333" spans="6:36" x14ac:dyDescent="0.25">
      <c r="F333" s="4">
        <v>61</v>
      </c>
      <c r="G333" s="4">
        <v>110</v>
      </c>
      <c r="H333" s="4">
        <v>85</v>
      </c>
      <c r="I333" s="4">
        <v>1070</v>
      </c>
      <c r="J333" s="4">
        <v>1600</v>
      </c>
      <c r="K333" s="4">
        <v>3</v>
      </c>
      <c r="L333" s="4">
        <v>1</v>
      </c>
      <c r="M333" s="4">
        <v>0</v>
      </c>
      <c r="N333" s="4">
        <v>0</v>
      </c>
      <c r="O333" s="4">
        <v>1</v>
      </c>
      <c r="P333" s="4">
        <v>1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1</v>
      </c>
      <c r="AA333" s="4">
        <v>1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9250</v>
      </c>
    </row>
    <row r="334" spans="6:36" x14ac:dyDescent="0.25">
      <c r="F334" s="4">
        <v>68</v>
      </c>
      <c r="G334" s="4">
        <v>110</v>
      </c>
      <c r="H334" s="4">
        <v>69</v>
      </c>
      <c r="I334" s="4">
        <v>1050</v>
      </c>
      <c r="J334" s="4">
        <v>1600</v>
      </c>
      <c r="K334" s="4">
        <v>3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1</v>
      </c>
      <c r="AI334" s="4">
        <v>0</v>
      </c>
      <c r="AJ334" s="4">
        <v>9500</v>
      </c>
    </row>
    <row r="335" spans="6:36" x14ac:dyDescent="0.25">
      <c r="F335" s="4">
        <v>62</v>
      </c>
      <c r="G335" s="4">
        <v>110</v>
      </c>
      <c r="H335" s="4">
        <v>85</v>
      </c>
      <c r="I335" s="4">
        <v>1075</v>
      </c>
      <c r="J335" s="4">
        <v>1600</v>
      </c>
      <c r="K335" s="4">
        <v>3</v>
      </c>
      <c r="L335" s="4">
        <v>0</v>
      </c>
      <c r="M335" s="4">
        <v>0</v>
      </c>
      <c r="N335" s="4">
        <v>1</v>
      </c>
      <c r="O335" s="4">
        <v>1</v>
      </c>
      <c r="P335" s="4">
        <v>1</v>
      </c>
      <c r="Q335" s="4">
        <v>1</v>
      </c>
      <c r="R335" s="4">
        <v>0</v>
      </c>
      <c r="S335" s="4">
        <v>0</v>
      </c>
      <c r="T335" s="4">
        <v>1</v>
      </c>
      <c r="U335" s="4">
        <v>1</v>
      </c>
      <c r="V335" s="4">
        <v>1</v>
      </c>
      <c r="W335" s="4">
        <v>1</v>
      </c>
      <c r="X335" s="4">
        <v>0</v>
      </c>
      <c r="Y335" s="4">
        <v>1</v>
      </c>
      <c r="Z335" s="4">
        <v>0</v>
      </c>
      <c r="AA335" s="4">
        <v>1</v>
      </c>
      <c r="AB335" s="4">
        <v>1</v>
      </c>
      <c r="AC335" s="4">
        <v>0</v>
      </c>
      <c r="AD335" s="4">
        <v>0</v>
      </c>
      <c r="AE335" s="4">
        <v>0</v>
      </c>
      <c r="AF335" s="4">
        <v>1</v>
      </c>
      <c r="AG335" s="4">
        <v>0</v>
      </c>
      <c r="AH335" s="4">
        <v>0</v>
      </c>
      <c r="AI335" s="4">
        <v>0</v>
      </c>
      <c r="AJ335" s="4">
        <v>9950</v>
      </c>
    </row>
    <row r="336" spans="6:36" x14ac:dyDescent="0.25">
      <c r="F336" s="4">
        <v>63</v>
      </c>
      <c r="G336" s="4">
        <v>110</v>
      </c>
      <c r="H336" s="4">
        <v>69</v>
      </c>
      <c r="I336" s="4">
        <v>1050</v>
      </c>
      <c r="J336" s="4">
        <v>1600</v>
      </c>
      <c r="K336" s="4">
        <v>3</v>
      </c>
      <c r="L336" s="4">
        <v>0</v>
      </c>
      <c r="M336" s="4">
        <v>0</v>
      </c>
      <c r="N336" s="4">
        <v>1</v>
      </c>
      <c r="O336" s="4">
        <v>1</v>
      </c>
      <c r="P336" s="4">
        <v>1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1</v>
      </c>
      <c r="X336" s="4">
        <v>0</v>
      </c>
      <c r="Y336" s="4">
        <v>0</v>
      </c>
      <c r="Z336" s="4">
        <v>1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7750</v>
      </c>
    </row>
    <row r="337" spans="6:36" x14ac:dyDescent="0.25">
      <c r="F337" s="4">
        <v>68</v>
      </c>
      <c r="G337" s="4">
        <v>110</v>
      </c>
      <c r="H337" s="4">
        <v>85</v>
      </c>
      <c r="I337" s="4">
        <v>1075</v>
      </c>
      <c r="J337" s="4">
        <v>1600</v>
      </c>
      <c r="K337" s="4">
        <v>3</v>
      </c>
      <c r="L337" s="4">
        <v>0</v>
      </c>
      <c r="M337" s="4">
        <v>0</v>
      </c>
      <c r="N337" s="4">
        <v>0</v>
      </c>
      <c r="O337" s="4">
        <v>1</v>
      </c>
      <c r="P337" s="4">
        <v>1</v>
      </c>
      <c r="Q337" s="4">
        <v>1</v>
      </c>
      <c r="R337" s="4">
        <v>0</v>
      </c>
      <c r="S337" s="4">
        <v>0</v>
      </c>
      <c r="T337" s="4">
        <v>0</v>
      </c>
      <c r="U337" s="4">
        <v>1</v>
      </c>
      <c r="V337" s="4">
        <v>1</v>
      </c>
      <c r="W337" s="4">
        <v>1</v>
      </c>
      <c r="X337" s="4">
        <v>0</v>
      </c>
      <c r="Y337" s="4">
        <v>1</v>
      </c>
      <c r="Z337" s="4">
        <v>0</v>
      </c>
      <c r="AA337" s="4">
        <v>1</v>
      </c>
      <c r="AB337" s="4">
        <v>0</v>
      </c>
      <c r="AC337" s="4">
        <v>0</v>
      </c>
      <c r="AD337" s="4">
        <v>0</v>
      </c>
      <c r="AE337" s="4">
        <v>1</v>
      </c>
      <c r="AF337" s="4">
        <v>0</v>
      </c>
      <c r="AG337" s="4">
        <v>0</v>
      </c>
      <c r="AH337" s="4">
        <v>0</v>
      </c>
      <c r="AI337" s="4">
        <v>0</v>
      </c>
      <c r="AJ337" s="4">
        <v>9500</v>
      </c>
    </row>
    <row r="338" spans="6:36" x14ac:dyDescent="0.25">
      <c r="F338" s="4">
        <v>67</v>
      </c>
      <c r="G338" s="4">
        <v>110</v>
      </c>
      <c r="H338" s="4">
        <v>69</v>
      </c>
      <c r="I338" s="4">
        <v>1035</v>
      </c>
      <c r="J338" s="4">
        <v>1600</v>
      </c>
      <c r="K338" s="4">
        <v>3</v>
      </c>
      <c r="L338" s="4">
        <v>1</v>
      </c>
      <c r="M338" s="4">
        <v>0</v>
      </c>
      <c r="N338" s="4">
        <v>1</v>
      </c>
      <c r="O338" s="4">
        <v>1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  <c r="V338" s="4">
        <v>1</v>
      </c>
      <c r="W338" s="4">
        <v>1</v>
      </c>
      <c r="X338" s="4">
        <v>0</v>
      </c>
      <c r="Y338" s="4">
        <v>0</v>
      </c>
      <c r="Z338" s="4">
        <v>0</v>
      </c>
      <c r="AA338" s="4">
        <v>1</v>
      </c>
      <c r="AB338" s="4">
        <v>0</v>
      </c>
      <c r="AC338" s="4">
        <v>1</v>
      </c>
      <c r="AD338" s="4">
        <v>1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9950</v>
      </c>
    </row>
    <row r="339" spans="6:36" x14ac:dyDescent="0.25">
      <c r="F339" s="4">
        <v>64</v>
      </c>
      <c r="G339" s="4">
        <v>110</v>
      </c>
      <c r="H339" s="4">
        <v>19</v>
      </c>
      <c r="I339" s="4">
        <v>1050</v>
      </c>
      <c r="J339" s="4">
        <v>1600</v>
      </c>
      <c r="K339" s="4">
        <v>12</v>
      </c>
      <c r="L339" s="4">
        <v>0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1</v>
      </c>
      <c r="V339" s="4">
        <v>1</v>
      </c>
      <c r="W339" s="4">
        <v>1</v>
      </c>
      <c r="X339" s="4">
        <v>0</v>
      </c>
      <c r="Y339" s="4">
        <v>1</v>
      </c>
      <c r="Z339" s="4">
        <v>0</v>
      </c>
      <c r="AA339" s="4">
        <v>0</v>
      </c>
      <c r="AB339" s="4">
        <v>1</v>
      </c>
      <c r="AC339" s="4">
        <v>0</v>
      </c>
      <c r="AD339" s="4">
        <v>0</v>
      </c>
      <c r="AE339" s="4">
        <v>0</v>
      </c>
      <c r="AF339" s="4">
        <v>0</v>
      </c>
      <c r="AG339" s="4">
        <v>1</v>
      </c>
      <c r="AH339" s="4">
        <v>0</v>
      </c>
      <c r="AI339" s="4">
        <v>0</v>
      </c>
      <c r="AJ339" s="4">
        <v>9750</v>
      </c>
    </row>
    <row r="340" spans="6:36" x14ac:dyDescent="0.25">
      <c r="F340" s="4">
        <v>59</v>
      </c>
      <c r="G340" s="4">
        <v>86</v>
      </c>
      <c r="H340" s="4">
        <v>19</v>
      </c>
      <c r="I340" s="4">
        <v>1015</v>
      </c>
      <c r="J340" s="4">
        <v>1300</v>
      </c>
      <c r="K340" s="4">
        <v>3</v>
      </c>
      <c r="L340" s="4">
        <v>1</v>
      </c>
      <c r="M340" s="4">
        <v>0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0</v>
      </c>
      <c r="T340" s="4">
        <v>0</v>
      </c>
      <c r="U340" s="4">
        <v>1</v>
      </c>
      <c r="V340" s="4">
        <v>1</v>
      </c>
      <c r="W340" s="4">
        <v>1</v>
      </c>
      <c r="X340" s="4">
        <v>1</v>
      </c>
      <c r="Y340" s="4">
        <v>0</v>
      </c>
      <c r="Z340" s="4">
        <v>0</v>
      </c>
      <c r="AA340" s="4">
        <v>0</v>
      </c>
      <c r="AB340" s="4">
        <v>1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5950</v>
      </c>
    </row>
    <row r="341" spans="6:36" x14ac:dyDescent="0.25">
      <c r="F341" s="4">
        <v>68</v>
      </c>
      <c r="G341" s="4">
        <v>110</v>
      </c>
      <c r="H341" s="4">
        <v>85</v>
      </c>
      <c r="I341" s="4">
        <v>1085</v>
      </c>
      <c r="J341" s="4">
        <v>1600</v>
      </c>
      <c r="K341" s="4">
        <v>3</v>
      </c>
      <c r="L341" s="4">
        <v>1</v>
      </c>
      <c r="M341" s="4">
        <v>0</v>
      </c>
      <c r="N341" s="4">
        <v>0</v>
      </c>
      <c r="O341" s="4">
        <v>1</v>
      </c>
      <c r="P341" s="4">
        <v>1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1</v>
      </c>
      <c r="AA341" s="4">
        <v>1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8495</v>
      </c>
    </row>
    <row r="342" spans="6:36" x14ac:dyDescent="0.25">
      <c r="F342" s="4">
        <v>67</v>
      </c>
      <c r="G342" s="4">
        <v>86</v>
      </c>
      <c r="H342" s="4">
        <v>69</v>
      </c>
      <c r="I342" s="4">
        <v>1020</v>
      </c>
      <c r="J342" s="4">
        <v>1300</v>
      </c>
      <c r="K342" s="4">
        <v>3</v>
      </c>
      <c r="L342" s="4">
        <v>0</v>
      </c>
      <c r="M342" s="4">
        <v>0</v>
      </c>
      <c r="N342" s="4">
        <v>1</v>
      </c>
      <c r="O342" s="4">
        <v>1</v>
      </c>
      <c r="P342" s="4">
        <v>1</v>
      </c>
      <c r="Q342" s="4">
        <v>1</v>
      </c>
      <c r="R342" s="4">
        <v>0</v>
      </c>
      <c r="S342" s="4">
        <v>0</v>
      </c>
      <c r="T342" s="4">
        <v>0</v>
      </c>
      <c r="U342" s="4">
        <v>1</v>
      </c>
      <c r="V342" s="4">
        <v>1</v>
      </c>
      <c r="W342" s="4">
        <v>1</v>
      </c>
      <c r="X342" s="4">
        <v>0</v>
      </c>
      <c r="Y342" s="4">
        <v>1</v>
      </c>
      <c r="Z342" s="4">
        <v>0</v>
      </c>
      <c r="AA342" s="4">
        <v>1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9250</v>
      </c>
    </row>
    <row r="343" spans="6:36" x14ac:dyDescent="0.25">
      <c r="F343" s="4">
        <v>63</v>
      </c>
      <c r="G343" s="4">
        <v>86</v>
      </c>
      <c r="H343" s="4">
        <v>85</v>
      </c>
      <c r="I343" s="4">
        <v>1055</v>
      </c>
      <c r="J343" s="4">
        <v>1300</v>
      </c>
      <c r="K343" s="4">
        <v>3</v>
      </c>
      <c r="L343" s="4">
        <v>0</v>
      </c>
      <c r="M343" s="4">
        <v>0</v>
      </c>
      <c r="N343" s="4">
        <v>0</v>
      </c>
      <c r="O343" s="4">
        <v>1</v>
      </c>
      <c r="P343" s="4">
        <v>1</v>
      </c>
      <c r="Q343" s="4">
        <v>1</v>
      </c>
      <c r="R343" s="4">
        <v>0</v>
      </c>
      <c r="S343" s="4">
        <v>0</v>
      </c>
      <c r="T343" s="4">
        <v>0</v>
      </c>
      <c r="U343" s="4">
        <v>1</v>
      </c>
      <c r="V343" s="4">
        <v>1</v>
      </c>
      <c r="W343" s="4">
        <v>1</v>
      </c>
      <c r="X343" s="4">
        <v>0</v>
      </c>
      <c r="Y343" s="4">
        <v>1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1</v>
      </c>
      <c r="AI343" s="4">
        <v>0</v>
      </c>
      <c r="AJ343" s="4">
        <v>9250</v>
      </c>
    </row>
    <row r="344" spans="6:36" x14ac:dyDescent="0.25">
      <c r="F344" s="4">
        <v>57</v>
      </c>
      <c r="G344" s="4">
        <v>72</v>
      </c>
      <c r="H344" s="4">
        <v>185</v>
      </c>
      <c r="I344" s="4">
        <v>1135</v>
      </c>
      <c r="J344" s="4">
        <v>2000</v>
      </c>
      <c r="K344" s="4">
        <v>3</v>
      </c>
      <c r="L344" s="4">
        <v>1</v>
      </c>
      <c r="M344" s="4">
        <v>0</v>
      </c>
      <c r="N344" s="4">
        <v>1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0</v>
      </c>
      <c r="AA344" s="4">
        <v>1</v>
      </c>
      <c r="AB344" s="4">
        <v>1</v>
      </c>
      <c r="AC344" s="4">
        <v>0</v>
      </c>
      <c r="AD344" s="4">
        <v>0</v>
      </c>
      <c r="AE344" s="4">
        <v>0</v>
      </c>
      <c r="AF344" s="4">
        <v>0</v>
      </c>
      <c r="AG344" s="4">
        <v>1</v>
      </c>
      <c r="AH344" s="4">
        <v>0</v>
      </c>
      <c r="AI344" s="4">
        <v>0</v>
      </c>
      <c r="AJ344" s="4">
        <v>9950</v>
      </c>
    </row>
    <row r="345" spans="6:36" x14ac:dyDescent="0.25">
      <c r="F345" s="4">
        <v>61</v>
      </c>
      <c r="G345" s="4">
        <v>110</v>
      </c>
      <c r="H345" s="4">
        <v>69</v>
      </c>
      <c r="I345" s="4">
        <v>1050</v>
      </c>
      <c r="J345" s="4">
        <v>1600</v>
      </c>
      <c r="K345" s="4">
        <v>3</v>
      </c>
      <c r="L345" s="4">
        <v>0</v>
      </c>
      <c r="M345" s="4">
        <v>0</v>
      </c>
      <c r="N345" s="4">
        <v>0</v>
      </c>
      <c r="O345" s="4">
        <v>1</v>
      </c>
      <c r="P345" s="4">
        <v>1</v>
      </c>
      <c r="Q345" s="4">
        <v>1</v>
      </c>
      <c r="R345" s="4">
        <v>0</v>
      </c>
      <c r="S345" s="4">
        <v>0</v>
      </c>
      <c r="T345" s="4">
        <v>0</v>
      </c>
      <c r="U345" s="4">
        <v>1</v>
      </c>
      <c r="V345" s="4">
        <v>1</v>
      </c>
      <c r="W345" s="4">
        <v>1</v>
      </c>
      <c r="X345" s="4">
        <v>0</v>
      </c>
      <c r="Y345" s="4">
        <v>0</v>
      </c>
      <c r="Z345" s="4">
        <v>1</v>
      </c>
      <c r="AA345" s="4">
        <v>1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1</v>
      </c>
      <c r="AH345" s="4">
        <v>0</v>
      </c>
      <c r="AI345" s="4">
        <v>0</v>
      </c>
      <c r="AJ345" s="4">
        <v>7950</v>
      </c>
    </row>
    <row r="346" spans="6:36" x14ac:dyDescent="0.25">
      <c r="F346" s="4">
        <v>57</v>
      </c>
      <c r="G346" s="4">
        <v>72</v>
      </c>
      <c r="H346" s="4">
        <v>185</v>
      </c>
      <c r="I346" s="4">
        <v>1115</v>
      </c>
      <c r="J346" s="4">
        <v>2000</v>
      </c>
      <c r="K346" s="4">
        <v>3</v>
      </c>
      <c r="L346" s="4">
        <v>0</v>
      </c>
      <c r="M346" s="4">
        <v>0</v>
      </c>
      <c r="N346" s="4">
        <v>0</v>
      </c>
      <c r="O346" s="4">
        <v>1</v>
      </c>
      <c r="P346" s="4">
        <v>1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1</v>
      </c>
      <c r="AA346" s="4">
        <v>1</v>
      </c>
      <c r="AB346" s="4">
        <v>0</v>
      </c>
      <c r="AC346" s="4">
        <v>0</v>
      </c>
      <c r="AD346" s="4">
        <v>0</v>
      </c>
      <c r="AE346" s="4">
        <v>0</v>
      </c>
      <c r="AF346" s="4">
        <v>1</v>
      </c>
      <c r="AG346" s="4">
        <v>0</v>
      </c>
      <c r="AH346" s="4">
        <v>0</v>
      </c>
      <c r="AI346" s="4">
        <v>0</v>
      </c>
      <c r="AJ346" s="4">
        <v>8250</v>
      </c>
    </row>
    <row r="347" spans="6:36" x14ac:dyDescent="0.25">
      <c r="F347" s="4">
        <v>63</v>
      </c>
      <c r="G347" s="4">
        <v>110</v>
      </c>
      <c r="H347" s="4">
        <v>85</v>
      </c>
      <c r="I347" s="4">
        <v>1065</v>
      </c>
      <c r="J347" s="4">
        <v>1600</v>
      </c>
      <c r="K347" s="4">
        <v>3</v>
      </c>
      <c r="L347" s="4">
        <v>1</v>
      </c>
      <c r="M347" s="4">
        <v>0</v>
      </c>
      <c r="N347" s="4">
        <v>0</v>
      </c>
      <c r="O347" s="4">
        <v>1</v>
      </c>
      <c r="P347" s="4">
        <v>1</v>
      </c>
      <c r="Q347" s="4">
        <v>1</v>
      </c>
      <c r="R347" s="4">
        <v>0</v>
      </c>
      <c r="S347" s="4">
        <v>0</v>
      </c>
      <c r="T347" s="4">
        <v>0</v>
      </c>
      <c r="U347" s="4">
        <v>1</v>
      </c>
      <c r="V347" s="4">
        <v>1</v>
      </c>
      <c r="W347" s="4">
        <v>1</v>
      </c>
      <c r="X347" s="4">
        <v>0</v>
      </c>
      <c r="Y347" s="4">
        <v>1</v>
      </c>
      <c r="Z347" s="4">
        <v>1</v>
      </c>
      <c r="AA347" s="4">
        <v>1</v>
      </c>
      <c r="AB347" s="4">
        <v>1</v>
      </c>
      <c r="AC347" s="4">
        <v>0</v>
      </c>
      <c r="AD347" s="4">
        <v>0</v>
      </c>
      <c r="AE347" s="4">
        <v>0</v>
      </c>
      <c r="AF347" s="4">
        <v>0</v>
      </c>
      <c r="AG347" s="4">
        <v>1</v>
      </c>
      <c r="AH347" s="4">
        <v>0</v>
      </c>
      <c r="AI347" s="4">
        <v>0</v>
      </c>
      <c r="AJ347" s="4">
        <v>8950</v>
      </c>
    </row>
    <row r="348" spans="6:36" x14ac:dyDescent="0.25">
      <c r="F348" s="4">
        <v>68</v>
      </c>
      <c r="G348" s="4">
        <v>110</v>
      </c>
      <c r="H348" s="4">
        <v>85</v>
      </c>
      <c r="I348" s="4">
        <v>1075</v>
      </c>
      <c r="J348" s="4">
        <v>1600</v>
      </c>
      <c r="K348" s="4">
        <v>3</v>
      </c>
      <c r="L348" s="4">
        <v>0</v>
      </c>
      <c r="M348" s="4">
        <v>0</v>
      </c>
      <c r="N348" s="4">
        <v>1</v>
      </c>
      <c r="O348" s="4">
        <v>1</v>
      </c>
      <c r="P348" s="4">
        <v>1</v>
      </c>
      <c r="Q348" s="4">
        <v>1</v>
      </c>
      <c r="R348" s="4">
        <v>0</v>
      </c>
      <c r="S348" s="4">
        <v>0</v>
      </c>
      <c r="T348" s="4">
        <v>0</v>
      </c>
      <c r="U348" s="4">
        <v>1</v>
      </c>
      <c r="V348" s="4">
        <v>1</v>
      </c>
      <c r="W348" s="4">
        <v>1</v>
      </c>
      <c r="X348" s="4">
        <v>0</v>
      </c>
      <c r="Y348" s="4">
        <v>1</v>
      </c>
      <c r="Z348" s="4">
        <v>0</v>
      </c>
      <c r="AA348" s="4">
        <v>1</v>
      </c>
      <c r="AB348" s="4">
        <v>1</v>
      </c>
      <c r="AC348" s="4">
        <v>0</v>
      </c>
      <c r="AD348" s="4">
        <v>0</v>
      </c>
      <c r="AE348" s="4">
        <v>1</v>
      </c>
      <c r="AF348" s="4">
        <v>0</v>
      </c>
      <c r="AG348" s="4">
        <v>0</v>
      </c>
      <c r="AH348" s="4">
        <v>0</v>
      </c>
      <c r="AI348" s="4">
        <v>0</v>
      </c>
      <c r="AJ348" s="4">
        <v>8950</v>
      </c>
    </row>
    <row r="349" spans="6:36" x14ac:dyDescent="0.25">
      <c r="F349" s="4">
        <v>64</v>
      </c>
      <c r="G349" s="4">
        <v>86</v>
      </c>
      <c r="H349" s="4">
        <v>69</v>
      </c>
      <c r="I349" s="4">
        <v>1000</v>
      </c>
      <c r="J349" s="4">
        <v>1300</v>
      </c>
      <c r="K349" s="4">
        <v>12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1</v>
      </c>
      <c r="W349" s="4">
        <v>1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1</v>
      </c>
      <c r="AG349" s="4">
        <v>0</v>
      </c>
      <c r="AH349" s="4">
        <v>0</v>
      </c>
      <c r="AI349" s="4">
        <v>0</v>
      </c>
      <c r="AJ349" s="4">
        <v>8750</v>
      </c>
    </row>
    <row r="350" spans="6:36" x14ac:dyDescent="0.25">
      <c r="F350" s="4">
        <v>61</v>
      </c>
      <c r="G350" s="4">
        <v>110</v>
      </c>
      <c r="H350" s="4">
        <v>85</v>
      </c>
      <c r="I350" s="4">
        <v>1065</v>
      </c>
      <c r="J350" s="4">
        <v>1600</v>
      </c>
      <c r="K350" s="4">
        <v>3</v>
      </c>
      <c r="L350" s="4">
        <v>1</v>
      </c>
      <c r="M350" s="4">
        <v>0</v>
      </c>
      <c r="N350" s="4">
        <v>1</v>
      </c>
      <c r="O350" s="4">
        <v>1</v>
      </c>
      <c r="P350" s="4">
        <v>1</v>
      </c>
      <c r="Q350" s="4">
        <v>1</v>
      </c>
      <c r="R350" s="4">
        <v>0</v>
      </c>
      <c r="S350" s="4">
        <v>1</v>
      </c>
      <c r="T350" s="4">
        <v>0</v>
      </c>
      <c r="U350" s="4">
        <v>1</v>
      </c>
      <c r="V350" s="4">
        <v>1</v>
      </c>
      <c r="W350" s="4">
        <v>1</v>
      </c>
      <c r="X350" s="4">
        <v>0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9950</v>
      </c>
    </row>
    <row r="351" spans="6:36" x14ac:dyDescent="0.25">
      <c r="F351" s="4">
        <v>65</v>
      </c>
      <c r="G351" s="4">
        <v>86</v>
      </c>
      <c r="H351" s="4">
        <v>69</v>
      </c>
      <c r="I351" s="4">
        <v>1015</v>
      </c>
      <c r="J351" s="4">
        <v>1300</v>
      </c>
      <c r="K351" s="4">
        <v>3</v>
      </c>
      <c r="L351" s="4">
        <v>0</v>
      </c>
      <c r="M351" s="4">
        <v>0</v>
      </c>
      <c r="N351" s="4">
        <v>1</v>
      </c>
      <c r="O351" s="4">
        <v>1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4">
        <v>0</v>
      </c>
      <c r="Y351" s="4">
        <v>0</v>
      </c>
      <c r="Z351" s="4">
        <v>1</v>
      </c>
      <c r="AA351" s="4">
        <v>1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1</v>
      </c>
      <c r="AH351" s="4">
        <v>0</v>
      </c>
      <c r="AI351" s="4">
        <v>0</v>
      </c>
      <c r="AJ351" s="4">
        <v>9900</v>
      </c>
    </row>
    <row r="352" spans="6:36" x14ac:dyDescent="0.25">
      <c r="F352" s="4">
        <v>60</v>
      </c>
      <c r="G352" s="4">
        <v>72</v>
      </c>
      <c r="H352" s="4">
        <v>185</v>
      </c>
      <c r="I352" s="4">
        <v>1100</v>
      </c>
      <c r="J352" s="4">
        <v>2000</v>
      </c>
      <c r="K352" s="4">
        <v>3</v>
      </c>
      <c r="L352" s="4">
        <v>0</v>
      </c>
      <c r="M352" s="4">
        <v>0</v>
      </c>
      <c r="N352" s="4">
        <v>0</v>
      </c>
      <c r="O352" s="4">
        <v>1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1</v>
      </c>
      <c r="AF352" s="4">
        <v>0</v>
      </c>
      <c r="AG352" s="4">
        <v>0</v>
      </c>
      <c r="AH352" s="4">
        <v>0</v>
      </c>
      <c r="AI352" s="4">
        <v>0</v>
      </c>
      <c r="AJ352" s="4">
        <v>12250</v>
      </c>
    </row>
    <row r="353" spans="6:36" x14ac:dyDescent="0.25">
      <c r="F353" s="4">
        <v>67</v>
      </c>
      <c r="G353" s="4">
        <v>110</v>
      </c>
      <c r="H353" s="4">
        <v>85</v>
      </c>
      <c r="I353" s="4">
        <v>1070</v>
      </c>
      <c r="J353" s="4">
        <v>1600</v>
      </c>
      <c r="K353" s="4">
        <v>6</v>
      </c>
      <c r="L353" s="4">
        <v>1</v>
      </c>
      <c r="M353" s="4">
        <v>0</v>
      </c>
      <c r="N353" s="4">
        <v>0</v>
      </c>
      <c r="O353" s="4">
        <v>1</v>
      </c>
      <c r="P353" s="4">
        <v>1</v>
      </c>
      <c r="Q353" s="4">
        <v>1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4">
        <v>1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1</v>
      </c>
      <c r="AG353" s="4">
        <v>0</v>
      </c>
      <c r="AH353" s="4">
        <v>0</v>
      </c>
      <c r="AI353" s="4">
        <v>0</v>
      </c>
      <c r="AJ353" s="4">
        <v>9250</v>
      </c>
    </row>
    <row r="354" spans="6:36" x14ac:dyDescent="0.25">
      <c r="F354" s="4">
        <v>61</v>
      </c>
      <c r="G354" s="4">
        <v>110</v>
      </c>
      <c r="H354" s="4">
        <v>85</v>
      </c>
      <c r="I354" s="4">
        <v>1050</v>
      </c>
      <c r="J354" s="4">
        <v>1600</v>
      </c>
      <c r="K354" s="4">
        <v>6</v>
      </c>
      <c r="L354" s="4">
        <v>1</v>
      </c>
      <c r="M354" s="4">
        <v>0</v>
      </c>
      <c r="N354" s="4">
        <v>0</v>
      </c>
      <c r="O354" s="4">
        <v>1</v>
      </c>
      <c r="P354" s="4">
        <v>0</v>
      </c>
      <c r="Q354" s="4">
        <v>1</v>
      </c>
      <c r="R354" s="4">
        <v>0</v>
      </c>
      <c r="S354" s="4">
        <v>0</v>
      </c>
      <c r="T354" s="4">
        <v>0</v>
      </c>
      <c r="U354" s="4">
        <v>1</v>
      </c>
      <c r="V354" s="4">
        <v>1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1</v>
      </c>
      <c r="AD354" s="4">
        <v>1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10250</v>
      </c>
    </row>
    <row r="355" spans="6:36" x14ac:dyDescent="0.25">
      <c r="F355" s="4">
        <v>68</v>
      </c>
      <c r="G355" s="4">
        <v>110</v>
      </c>
      <c r="H355" s="4">
        <v>69</v>
      </c>
      <c r="I355" s="4">
        <v>1050</v>
      </c>
      <c r="J355" s="4">
        <v>1600</v>
      </c>
      <c r="K355" s="4">
        <v>3</v>
      </c>
      <c r="L355" s="4">
        <v>0</v>
      </c>
      <c r="M355" s="4">
        <v>0</v>
      </c>
      <c r="N355" s="4">
        <v>1</v>
      </c>
      <c r="O355" s="4">
        <v>1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  <c r="Y355" s="4">
        <v>0</v>
      </c>
      <c r="Z355" s="4">
        <v>0</v>
      </c>
      <c r="AA355" s="4">
        <v>1</v>
      </c>
      <c r="AB355" s="4">
        <v>0</v>
      </c>
      <c r="AC355" s="4">
        <v>1</v>
      </c>
      <c r="AD355" s="4">
        <v>0</v>
      </c>
      <c r="AE355" s="4">
        <v>1</v>
      </c>
      <c r="AF355" s="4">
        <v>0</v>
      </c>
      <c r="AG355" s="4">
        <v>0</v>
      </c>
      <c r="AH355" s="4">
        <v>0</v>
      </c>
      <c r="AI355" s="4">
        <v>0</v>
      </c>
      <c r="AJ355" s="4">
        <v>8950</v>
      </c>
    </row>
    <row r="356" spans="6:36" x14ac:dyDescent="0.25">
      <c r="F356" s="4">
        <v>65</v>
      </c>
      <c r="G356" s="4">
        <v>110</v>
      </c>
      <c r="H356" s="4">
        <v>69</v>
      </c>
      <c r="I356" s="4">
        <v>1050</v>
      </c>
      <c r="J356" s="4">
        <v>1600</v>
      </c>
      <c r="K356" s="4">
        <v>6</v>
      </c>
      <c r="L356" s="4">
        <v>1</v>
      </c>
      <c r="M356" s="4">
        <v>0</v>
      </c>
      <c r="N356" s="4">
        <v>0</v>
      </c>
      <c r="O356" s="4">
        <v>1</v>
      </c>
      <c r="P356" s="4">
        <v>1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4">
        <v>1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1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7999</v>
      </c>
    </row>
    <row r="357" spans="6:36" x14ac:dyDescent="0.25">
      <c r="F357" s="4">
        <v>63</v>
      </c>
      <c r="G357" s="4">
        <v>86</v>
      </c>
      <c r="H357" s="4">
        <v>69</v>
      </c>
      <c r="I357" s="4">
        <v>1000</v>
      </c>
      <c r="J357" s="4">
        <v>1300</v>
      </c>
      <c r="K357" s="4">
        <v>3</v>
      </c>
      <c r="L357" s="4">
        <v>1</v>
      </c>
      <c r="M357" s="4">
        <v>0</v>
      </c>
      <c r="N357" s="4">
        <v>1</v>
      </c>
      <c r="O357" s="4">
        <v>1</v>
      </c>
      <c r="P357" s="4">
        <v>1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1</v>
      </c>
      <c r="AF357" s="4">
        <v>0</v>
      </c>
      <c r="AG357" s="4">
        <v>0</v>
      </c>
      <c r="AH357" s="4">
        <v>0</v>
      </c>
      <c r="AI357" s="4">
        <v>0</v>
      </c>
      <c r="AJ357" s="4">
        <v>8250</v>
      </c>
    </row>
    <row r="358" spans="6:36" x14ac:dyDescent="0.25">
      <c r="F358" s="4">
        <v>67</v>
      </c>
      <c r="G358" s="4">
        <v>72</v>
      </c>
      <c r="H358" s="4">
        <v>185</v>
      </c>
      <c r="I358" s="4">
        <v>1100</v>
      </c>
      <c r="J358" s="4">
        <v>2000</v>
      </c>
      <c r="K358" s="4">
        <v>3</v>
      </c>
      <c r="L358" s="4">
        <v>1</v>
      </c>
      <c r="M358" s="4">
        <v>0</v>
      </c>
      <c r="N358" s="4">
        <v>0</v>
      </c>
      <c r="O358" s="4">
        <v>1</v>
      </c>
      <c r="P358" s="4">
        <v>1</v>
      </c>
      <c r="Q358" s="4">
        <v>1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1</v>
      </c>
      <c r="AG358" s="4">
        <v>0</v>
      </c>
      <c r="AH358" s="4">
        <v>0</v>
      </c>
      <c r="AI358" s="4">
        <v>0</v>
      </c>
      <c r="AJ358" s="4">
        <v>8500</v>
      </c>
    </row>
    <row r="359" spans="6:36" x14ac:dyDescent="0.25">
      <c r="F359" s="4">
        <v>65</v>
      </c>
      <c r="G359" s="4">
        <v>110</v>
      </c>
      <c r="H359" s="4">
        <v>85</v>
      </c>
      <c r="I359" s="4">
        <v>1065</v>
      </c>
      <c r="J359" s="4">
        <v>1600</v>
      </c>
      <c r="K359" s="4">
        <v>3</v>
      </c>
      <c r="L359" s="4">
        <v>0</v>
      </c>
      <c r="M359" s="4">
        <v>0</v>
      </c>
      <c r="N359" s="4">
        <v>0</v>
      </c>
      <c r="O359" s="4">
        <v>1</v>
      </c>
      <c r="P359" s="4">
        <v>1</v>
      </c>
      <c r="Q359" s="4">
        <v>1</v>
      </c>
      <c r="R359" s="4">
        <v>0</v>
      </c>
      <c r="S359" s="4">
        <v>0</v>
      </c>
      <c r="T359" s="4">
        <v>0</v>
      </c>
      <c r="U359" s="4">
        <v>1</v>
      </c>
      <c r="V359" s="4">
        <v>1</v>
      </c>
      <c r="W359" s="4">
        <v>1</v>
      </c>
      <c r="X359" s="4">
        <v>0</v>
      </c>
      <c r="Y359" s="4">
        <v>1</v>
      </c>
      <c r="Z359" s="4">
        <v>1</v>
      </c>
      <c r="AA359" s="4">
        <v>1</v>
      </c>
      <c r="AB359" s="4">
        <v>1</v>
      </c>
      <c r="AC359" s="4">
        <v>0</v>
      </c>
      <c r="AD359" s="4">
        <v>0</v>
      </c>
      <c r="AE359" s="4">
        <v>1</v>
      </c>
      <c r="AF359" s="4">
        <v>0</v>
      </c>
      <c r="AG359" s="4">
        <v>0</v>
      </c>
      <c r="AH359" s="4">
        <v>0</v>
      </c>
      <c r="AI359" s="4">
        <v>0</v>
      </c>
      <c r="AJ359" s="4">
        <v>9450</v>
      </c>
    </row>
    <row r="360" spans="6:36" x14ac:dyDescent="0.25">
      <c r="F360" s="4">
        <v>58</v>
      </c>
      <c r="G360" s="4">
        <v>110</v>
      </c>
      <c r="H360" s="4">
        <v>85</v>
      </c>
      <c r="I360" s="4">
        <v>1075</v>
      </c>
      <c r="J360" s="4">
        <v>1600</v>
      </c>
      <c r="K360" s="4">
        <v>3</v>
      </c>
      <c r="L360" s="4">
        <v>1</v>
      </c>
      <c r="M360" s="4">
        <v>0</v>
      </c>
      <c r="N360" s="4">
        <v>1</v>
      </c>
      <c r="O360" s="4">
        <v>1</v>
      </c>
      <c r="P360" s="4">
        <v>1</v>
      </c>
      <c r="Q360" s="4">
        <v>1</v>
      </c>
      <c r="R360" s="4">
        <v>0</v>
      </c>
      <c r="S360" s="4">
        <v>0</v>
      </c>
      <c r="T360" s="4">
        <v>0</v>
      </c>
      <c r="U360" s="4">
        <v>1</v>
      </c>
      <c r="V360" s="4">
        <v>1</v>
      </c>
      <c r="W360" s="4">
        <v>1</v>
      </c>
      <c r="X360" s="4">
        <v>0</v>
      </c>
      <c r="Y360" s="4">
        <v>1</v>
      </c>
      <c r="Z360" s="4">
        <v>0</v>
      </c>
      <c r="AA360" s="4">
        <v>1</v>
      </c>
      <c r="AB360" s="4">
        <v>1</v>
      </c>
      <c r="AC360" s="4">
        <v>1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9500</v>
      </c>
    </row>
    <row r="361" spans="6:36" x14ac:dyDescent="0.25">
      <c r="F361" s="4">
        <v>68</v>
      </c>
      <c r="G361" s="4">
        <v>110</v>
      </c>
      <c r="H361" s="4">
        <v>69</v>
      </c>
      <c r="I361" s="4">
        <v>1050</v>
      </c>
      <c r="J361" s="4">
        <v>1600</v>
      </c>
      <c r="K361" s="4">
        <v>3</v>
      </c>
      <c r="L361" s="4">
        <v>0</v>
      </c>
      <c r="M361" s="4">
        <v>0</v>
      </c>
      <c r="N361" s="4">
        <v>1</v>
      </c>
      <c r="O361" s="4">
        <v>1</v>
      </c>
      <c r="P361" s="4">
        <v>1</v>
      </c>
      <c r="Q361" s="4">
        <v>0</v>
      </c>
      <c r="R361" s="4">
        <v>0</v>
      </c>
      <c r="S361" s="4">
        <v>0</v>
      </c>
      <c r="T361" s="4">
        <v>0</v>
      </c>
      <c r="U361" s="4">
        <v>1</v>
      </c>
      <c r="V361" s="4">
        <v>1</v>
      </c>
      <c r="W361" s="4">
        <v>1</v>
      </c>
      <c r="X361" s="4">
        <v>0</v>
      </c>
      <c r="Y361" s="4">
        <v>0</v>
      </c>
      <c r="Z361" s="4">
        <v>1</v>
      </c>
      <c r="AA361" s="4">
        <v>1</v>
      </c>
      <c r="AB361" s="4">
        <v>0</v>
      </c>
      <c r="AC361" s="4">
        <v>0</v>
      </c>
      <c r="AD361" s="4">
        <v>0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  <c r="AJ361" s="4">
        <v>8450</v>
      </c>
    </row>
    <row r="362" spans="6:36" x14ac:dyDescent="0.25">
      <c r="F362" s="4">
        <v>60</v>
      </c>
      <c r="G362" s="4">
        <v>110</v>
      </c>
      <c r="H362" s="4">
        <v>69</v>
      </c>
      <c r="I362" s="4">
        <v>1035</v>
      </c>
      <c r="J362" s="4">
        <v>1600</v>
      </c>
      <c r="K362" s="4">
        <v>12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1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1</v>
      </c>
      <c r="Y362" s="4">
        <v>0</v>
      </c>
      <c r="Z362" s="4">
        <v>0</v>
      </c>
      <c r="AA362" s="4">
        <v>0</v>
      </c>
      <c r="AB362" s="4">
        <v>0</v>
      </c>
      <c r="AC362" s="4">
        <v>1</v>
      </c>
      <c r="AD362" s="4">
        <v>0</v>
      </c>
      <c r="AE362" s="4">
        <v>1</v>
      </c>
      <c r="AF362" s="4">
        <v>0</v>
      </c>
      <c r="AG362" s="4">
        <v>0</v>
      </c>
      <c r="AH362" s="4">
        <v>0</v>
      </c>
      <c r="AI362" s="4">
        <v>0</v>
      </c>
      <c r="AJ362" s="4">
        <v>8750</v>
      </c>
    </row>
    <row r="363" spans="6:36" x14ac:dyDescent="0.25">
      <c r="F363" s="4">
        <v>68</v>
      </c>
      <c r="G363" s="4">
        <v>110</v>
      </c>
      <c r="H363" s="4">
        <v>69</v>
      </c>
      <c r="I363" s="4">
        <v>1050</v>
      </c>
      <c r="J363" s="4">
        <v>1600</v>
      </c>
      <c r="K363" s="4">
        <v>3</v>
      </c>
      <c r="L363" s="4">
        <v>0</v>
      </c>
      <c r="M363" s="4">
        <v>0</v>
      </c>
      <c r="N363" s="4">
        <v>0</v>
      </c>
      <c r="O363" s="4">
        <v>1</v>
      </c>
      <c r="P363" s="4">
        <v>1</v>
      </c>
      <c r="Q363" s="4">
        <v>0</v>
      </c>
      <c r="R363" s="4">
        <v>0</v>
      </c>
      <c r="S363" s="4">
        <v>0</v>
      </c>
      <c r="T363" s="4">
        <v>0</v>
      </c>
      <c r="U363" s="4">
        <v>1</v>
      </c>
      <c r="V363" s="4">
        <v>1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1</v>
      </c>
      <c r="AC363" s="4">
        <v>1</v>
      </c>
      <c r="AD363" s="4">
        <v>0</v>
      </c>
      <c r="AE363" s="4">
        <v>1</v>
      </c>
      <c r="AF363" s="4">
        <v>0</v>
      </c>
      <c r="AG363" s="4">
        <v>0</v>
      </c>
      <c r="AH363" s="4">
        <v>0</v>
      </c>
      <c r="AI363" s="4">
        <v>0</v>
      </c>
      <c r="AJ363" s="4">
        <v>8500</v>
      </c>
    </row>
    <row r="364" spans="6:36" x14ac:dyDescent="0.25">
      <c r="F364" s="4">
        <v>65</v>
      </c>
      <c r="G364" s="4">
        <v>86</v>
      </c>
      <c r="H364" s="4">
        <v>69</v>
      </c>
      <c r="I364" s="4">
        <v>1015</v>
      </c>
      <c r="J364" s="4">
        <v>1300</v>
      </c>
      <c r="K364" s="4">
        <v>3</v>
      </c>
      <c r="L364" s="4">
        <v>1</v>
      </c>
      <c r="M364" s="4">
        <v>0</v>
      </c>
      <c r="N364" s="4">
        <v>1</v>
      </c>
      <c r="O364" s="4">
        <v>1</v>
      </c>
      <c r="P364" s="4">
        <v>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4">
        <v>0</v>
      </c>
      <c r="Y364" s="4">
        <v>0</v>
      </c>
      <c r="Z364" s="4">
        <v>0</v>
      </c>
      <c r="AA364" s="4">
        <v>1</v>
      </c>
      <c r="AB364" s="4">
        <v>1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8150</v>
      </c>
    </row>
    <row r="365" spans="6:36" x14ac:dyDescent="0.25">
      <c r="F365" s="4">
        <v>59</v>
      </c>
      <c r="G365" s="4">
        <v>86</v>
      </c>
      <c r="H365" s="4">
        <v>85</v>
      </c>
      <c r="I365" s="4">
        <v>1065</v>
      </c>
      <c r="J365" s="4">
        <v>1300</v>
      </c>
      <c r="K365" s="4">
        <v>3</v>
      </c>
      <c r="L365" s="4">
        <v>1</v>
      </c>
      <c r="M365" s="4">
        <v>1</v>
      </c>
      <c r="N365" s="4">
        <v>1</v>
      </c>
      <c r="O365" s="4">
        <v>1</v>
      </c>
      <c r="P365" s="4">
        <v>1</v>
      </c>
      <c r="Q365" s="4">
        <v>0</v>
      </c>
      <c r="R365" s="4">
        <v>0</v>
      </c>
      <c r="S365" s="4">
        <v>0</v>
      </c>
      <c r="T365" s="4">
        <v>1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0</v>
      </c>
      <c r="AF365" s="4">
        <v>1</v>
      </c>
      <c r="AG365" s="4">
        <v>0</v>
      </c>
      <c r="AH365" s="4">
        <v>0</v>
      </c>
      <c r="AI365" s="4">
        <v>0</v>
      </c>
      <c r="AJ365" s="4">
        <v>10995</v>
      </c>
    </row>
    <row r="366" spans="6:36" x14ac:dyDescent="0.25">
      <c r="F366" s="4">
        <v>68</v>
      </c>
      <c r="G366" s="4">
        <v>110</v>
      </c>
      <c r="H366" s="4">
        <v>69</v>
      </c>
      <c r="I366" s="4">
        <v>1035</v>
      </c>
      <c r="J366" s="4">
        <v>1600</v>
      </c>
      <c r="K366" s="4">
        <v>3</v>
      </c>
      <c r="L366" s="4">
        <v>1</v>
      </c>
      <c r="M366" s="4">
        <v>0</v>
      </c>
      <c r="N366" s="4">
        <v>1</v>
      </c>
      <c r="O366" s="4">
        <v>1</v>
      </c>
      <c r="P366" s="4">
        <v>1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4">
        <v>1</v>
      </c>
      <c r="AB366" s="4">
        <v>0</v>
      </c>
      <c r="AC366" s="4">
        <v>1</v>
      </c>
      <c r="AD366" s="4">
        <v>1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9250</v>
      </c>
    </row>
    <row r="367" spans="6:36" x14ac:dyDescent="0.25">
      <c r="F367" s="4">
        <v>68</v>
      </c>
      <c r="G367" s="4">
        <v>110</v>
      </c>
      <c r="H367" s="4">
        <v>85</v>
      </c>
      <c r="I367" s="4">
        <v>1075</v>
      </c>
      <c r="J367" s="4">
        <v>1600</v>
      </c>
      <c r="K367" s="4">
        <v>3</v>
      </c>
      <c r="L367" s="4">
        <v>1</v>
      </c>
      <c r="M367" s="4">
        <v>0</v>
      </c>
      <c r="N367" s="4">
        <v>0</v>
      </c>
      <c r="O367" s="4">
        <v>1</v>
      </c>
      <c r="P367" s="4">
        <v>1</v>
      </c>
      <c r="Q367" s="4">
        <v>1</v>
      </c>
      <c r="R367" s="4">
        <v>0</v>
      </c>
      <c r="S367" s="4">
        <v>0</v>
      </c>
      <c r="T367" s="4">
        <v>0</v>
      </c>
      <c r="U367" s="4">
        <v>1</v>
      </c>
      <c r="V367" s="4">
        <v>1</v>
      </c>
      <c r="W367" s="4">
        <v>1</v>
      </c>
      <c r="X367" s="4">
        <v>0</v>
      </c>
      <c r="Y367" s="4">
        <v>1</v>
      </c>
      <c r="Z367" s="4">
        <v>0</v>
      </c>
      <c r="AA367" s="4">
        <v>1</v>
      </c>
      <c r="AB367" s="4">
        <v>1</v>
      </c>
      <c r="AC367" s="4">
        <v>1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9250</v>
      </c>
    </row>
    <row r="368" spans="6:36" x14ac:dyDescent="0.25">
      <c r="F368" s="4">
        <v>67</v>
      </c>
      <c r="G368" s="4">
        <v>86</v>
      </c>
      <c r="H368" s="4">
        <v>69</v>
      </c>
      <c r="I368" s="4">
        <v>1015</v>
      </c>
      <c r="J368" s="4">
        <v>1300</v>
      </c>
      <c r="K368" s="4">
        <v>3</v>
      </c>
      <c r="L368" s="4">
        <v>0</v>
      </c>
      <c r="M368" s="4">
        <v>0</v>
      </c>
      <c r="N368" s="4">
        <v>1</v>
      </c>
      <c r="O368" s="4">
        <v>1</v>
      </c>
      <c r="P368" s="4">
        <v>1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1</v>
      </c>
      <c r="W368" s="4">
        <v>1</v>
      </c>
      <c r="X368" s="4">
        <v>0</v>
      </c>
      <c r="Y368" s="4">
        <v>0</v>
      </c>
      <c r="Z368" s="4">
        <v>1</v>
      </c>
      <c r="AA368" s="4">
        <v>1</v>
      </c>
      <c r="AB368" s="4">
        <v>1</v>
      </c>
      <c r="AC368" s="4">
        <v>1</v>
      </c>
      <c r="AD368" s="4">
        <v>0</v>
      </c>
      <c r="AE368" s="4">
        <v>1</v>
      </c>
      <c r="AF368" s="4">
        <v>0</v>
      </c>
      <c r="AG368" s="4">
        <v>0</v>
      </c>
      <c r="AH368" s="4">
        <v>0</v>
      </c>
      <c r="AI368" s="4">
        <v>0</v>
      </c>
      <c r="AJ368" s="4">
        <v>8750</v>
      </c>
    </row>
    <row r="369" spans="6:36" x14ac:dyDescent="0.25">
      <c r="F369" s="4">
        <v>64</v>
      </c>
      <c r="G369" s="4">
        <v>86</v>
      </c>
      <c r="H369" s="4">
        <v>69</v>
      </c>
      <c r="I369" s="4">
        <v>1015</v>
      </c>
      <c r="J369" s="4">
        <v>1300</v>
      </c>
      <c r="K369" s="4">
        <v>3</v>
      </c>
      <c r="L369" s="4">
        <v>0</v>
      </c>
      <c r="M369" s="4">
        <v>0</v>
      </c>
      <c r="N369" s="4">
        <v>1</v>
      </c>
      <c r="O369" s="4">
        <v>1</v>
      </c>
      <c r="P369" s="4">
        <v>1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1</v>
      </c>
      <c r="AH369" s="4">
        <v>0</v>
      </c>
      <c r="AI369" s="4">
        <v>0</v>
      </c>
      <c r="AJ369" s="4">
        <v>8250</v>
      </c>
    </row>
    <row r="370" spans="6:36" x14ac:dyDescent="0.25">
      <c r="F370" s="4">
        <v>62</v>
      </c>
      <c r="G370" s="4">
        <v>110</v>
      </c>
      <c r="H370" s="4">
        <v>85</v>
      </c>
      <c r="I370" s="4">
        <v>1065</v>
      </c>
      <c r="J370" s="4">
        <v>1600</v>
      </c>
      <c r="K370" s="4">
        <v>3</v>
      </c>
      <c r="L370" s="4">
        <v>1</v>
      </c>
      <c r="M370" s="4">
        <v>0</v>
      </c>
      <c r="N370" s="4">
        <v>0</v>
      </c>
      <c r="O370" s="4">
        <v>1</v>
      </c>
      <c r="P370" s="4">
        <v>1</v>
      </c>
      <c r="Q370" s="4">
        <v>1</v>
      </c>
      <c r="R370" s="4">
        <v>0</v>
      </c>
      <c r="S370" s="4">
        <v>1</v>
      </c>
      <c r="T370" s="4">
        <v>0</v>
      </c>
      <c r="U370" s="4">
        <v>1</v>
      </c>
      <c r="V370" s="4">
        <v>1</v>
      </c>
      <c r="W370" s="4">
        <v>1</v>
      </c>
      <c r="X370" s="4">
        <v>0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4">
        <v>0</v>
      </c>
      <c r="AE370" s="4">
        <v>0</v>
      </c>
      <c r="AF370" s="4">
        <v>0</v>
      </c>
      <c r="AG370" s="4">
        <v>0</v>
      </c>
      <c r="AH370" s="4">
        <v>1</v>
      </c>
      <c r="AI370" s="4">
        <v>0</v>
      </c>
      <c r="AJ370" s="4">
        <v>10450</v>
      </c>
    </row>
    <row r="371" spans="6:36" x14ac:dyDescent="0.25">
      <c r="F371" s="4">
        <v>65</v>
      </c>
      <c r="G371" s="4">
        <v>86</v>
      </c>
      <c r="H371" s="4">
        <v>69</v>
      </c>
      <c r="I371" s="4">
        <v>1015</v>
      </c>
      <c r="J371" s="4">
        <v>1300</v>
      </c>
      <c r="K371" s="4">
        <v>3</v>
      </c>
      <c r="L371" s="4">
        <v>1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1</v>
      </c>
      <c r="AD371" s="4">
        <v>0</v>
      </c>
      <c r="AE371" s="4">
        <v>0</v>
      </c>
      <c r="AF371" s="4">
        <v>0</v>
      </c>
      <c r="AG371" s="4">
        <v>1</v>
      </c>
      <c r="AH371" s="4">
        <v>0</v>
      </c>
      <c r="AI371" s="4">
        <v>0</v>
      </c>
      <c r="AJ371" s="4">
        <v>7450</v>
      </c>
    </row>
    <row r="372" spans="6:36" x14ac:dyDescent="0.25">
      <c r="F372" s="4">
        <v>65</v>
      </c>
      <c r="G372" s="4">
        <v>110</v>
      </c>
      <c r="H372" s="4">
        <v>85</v>
      </c>
      <c r="I372" s="4">
        <v>1065</v>
      </c>
      <c r="J372" s="4">
        <v>1600</v>
      </c>
      <c r="K372" s="4">
        <v>3</v>
      </c>
      <c r="L372" s="4">
        <v>1</v>
      </c>
      <c r="M372" s="4">
        <v>0</v>
      </c>
      <c r="N372" s="4">
        <v>1</v>
      </c>
      <c r="O372" s="4">
        <v>1</v>
      </c>
      <c r="P372" s="4">
        <v>1</v>
      </c>
      <c r="Q372" s="4">
        <v>1</v>
      </c>
      <c r="R372" s="4">
        <v>0</v>
      </c>
      <c r="S372" s="4">
        <v>0</v>
      </c>
      <c r="T372" s="4">
        <v>0</v>
      </c>
      <c r="U372" s="4">
        <v>1</v>
      </c>
      <c r="V372" s="4">
        <v>1</v>
      </c>
      <c r="W372" s="4">
        <v>1</v>
      </c>
      <c r="X372" s="4">
        <v>0</v>
      </c>
      <c r="Y372" s="4">
        <v>1</v>
      </c>
      <c r="Z372" s="4">
        <v>1</v>
      </c>
      <c r="AA372" s="4">
        <v>1</v>
      </c>
      <c r="AB372" s="4">
        <v>1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1</v>
      </c>
      <c r="AI372" s="4">
        <v>0</v>
      </c>
      <c r="AJ372" s="4">
        <v>10950</v>
      </c>
    </row>
    <row r="373" spans="6:36" x14ac:dyDescent="0.25">
      <c r="F373" s="4">
        <v>66</v>
      </c>
      <c r="G373" s="4">
        <v>86</v>
      </c>
      <c r="H373" s="4">
        <v>69</v>
      </c>
      <c r="I373" s="4">
        <v>1015</v>
      </c>
      <c r="J373" s="4">
        <v>1300</v>
      </c>
      <c r="K373" s="4">
        <v>3</v>
      </c>
      <c r="L373" s="4">
        <v>0</v>
      </c>
      <c r="M373" s="4">
        <v>0</v>
      </c>
      <c r="N373" s="4">
        <v>1</v>
      </c>
      <c r="O373" s="4">
        <v>1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1</v>
      </c>
      <c r="AA373" s="4">
        <v>1</v>
      </c>
      <c r="AB373" s="4">
        <v>0</v>
      </c>
      <c r="AC373" s="4">
        <v>0</v>
      </c>
      <c r="AD373" s="4">
        <v>0</v>
      </c>
      <c r="AE373" s="4">
        <v>1</v>
      </c>
      <c r="AF373" s="4">
        <v>0</v>
      </c>
      <c r="AG373" s="4">
        <v>0</v>
      </c>
      <c r="AH373" s="4">
        <v>0</v>
      </c>
      <c r="AI373" s="4">
        <v>0</v>
      </c>
      <c r="AJ373" s="4">
        <v>8750</v>
      </c>
    </row>
    <row r="374" spans="6:36" x14ac:dyDescent="0.25">
      <c r="F374" s="4">
        <v>59</v>
      </c>
      <c r="G374" s="4">
        <v>110</v>
      </c>
      <c r="H374" s="4">
        <v>85</v>
      </c>
      <c r="I374" s="4">
        <v>1065</v>
      </c>
      <c r="J374" s="4">
        <v>1600</v>
      </c>
      <c r="K374" s="4">
        <v>3</v>
      </c>
      <c r="L374" s="4">
        <v>1</v>
      </c>
      <c r="M374" s="4">
        <v>0</v>
      </c>
      <c r="N374" s="4">
        <v>0</v>
      </c>
      <c r="O374" s="4">
        <v>1</v>
      </c>
      <c r="P374" s="4">
        <v>1</v>
      </c>
      <c r="Q374" s="4">
        <v>1</v>
      </c>
      <c r="R374" s="4">
        <v>0</v>
      </c>
      <c r="S374" s="4">
        <v>0</v>
      </c>
      <c r="T374" s="4">
        <v>0</v>
      </c>
      <c r="U374" s="4">
        <v>1</v>
      </c>
      <c r="V374" s="4">
        <v>1</v>
      </c>
      <c r="W374" s="4">
        <v>1</v>
      </c>
      <c r="X374" s="4">
        <v>0</v>
      </c>
      <c r="Y374" s="4">
        <v>1</v>
      </c>
      <c r="Z374" s="4">
        <v>1</v>
      </c>
      <c r="AA374" s="4">
        <v>1</v>
      </c>
      <c r="AB374" s="4">
        <v>1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9950</v>
      </c>
    </row>
    <row r="375" spans="6:36" x14ac:dyDescent="0.25">
      <c r="F375" s="4">
        <v>65</v>
      </c>
      <c r="G375" s="4">
        <v>110</v>
      </c>
      <c r="H375" s="4">
        <v>69</v>
      </c>
      <c r="I375" s="4">
        <v>1035</v>
      </c>
      <c r="J375" s="4">
        <v>1600</v>
      </c>
      <c r="K375" s="4">
        <v>3</v>
      </c>
      <c r="L375" s="4">
        <v>1</v>
      </c>
      <c r="M375" s="4">
        <v>0</v>
      </c>
      <c r="N375" s="4">
        <v>0</v>
      </c>
      <c r="O375" s="4">
        <v>1</v>
      </c>
      <c r="P375" s="4">
        <v>1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1</v>
      </c>
      <c r="AD375" s="4">
        <v>0</v>
      </c>
      <c r="AE375" s="4">
        <v>1</v>
      </c>
      <c r="AF375" s="4">
        <v>0</v>
      </c>
      <c r="AG375" s="4">
        <v>0</v>
      </c>
      <c r="AH375" s="4">
        <v>0</v>
      </c>
      <c r="AI375" s="4">
        <v>0</v>
      </c>
      <c r="AJ375" s="4">
        <v>8250</v>
      </c>
    </row>
    <row r="376" spans="6:36" x14ac:dyDescent="0.25">
      <c r="F376" s="4">
        <v>60</v>
      </c>
      <c r="G376" s="4">
        <v>86</v>
      </c>
      <c r="H376" s="4">
        <v>19</v>
      </c>
      <c r="I376" s="4">
        <v>1015</v>
      </c>
      <c r="J376" s="4">
        <v>1300</v>
      </c>
      <c r="K376" s="4">
        <v>3</v>
      </c>
      <c r="L376" s="4">
        <v>0</v>
      </c>
      <c r="M376" s="4">
        <v>0</v>
      </c>
      <c r="N376" s="4">
        <v>0</v>
      </c>
      <c r="O376" s="4">
        <v>1</v>
      </c>
      <c r="P376" s="4">
        <v>1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1</v>
      </c>
      <c r="AG376" s="4">
        <v>0</v>
      </c>
      <c r="AH376" s="4">
        <v>0</v>
      </c>
      <c r="AI376" s="4">
        <v>0</v>
      </c>
      <c r="AJ376" s="4">
        <v>7950</v>
      </c>
    </row>
    <row r="377" spans="6:36" x14ac:dyDescent="0.25">
      <c r="F377" s="4">
        <v>67</v>
      </c>
      <c r="G377" s="4">
        <v>110</v>
      </c>
      <c r="H377" s="4">
        <v>69</v>
      </c>
      <c r="I377" s="4">
        <v>1040</v>
      </c>
      <c r="J377" s="4">
        <v>1600</v>
      </c>
      <c r="K377" s="4">
        <v>3</v>
      </c>
      <c r="L377" s="4">
        <v>1</v>
      </c>
      <c r="M377" s="4">
        <v>0</v>
      </c>
      <c r="N377" s="4">
        <v>1</v>
      </c>
      <c r="O377" s="4">
        <v>1</v>
      </c>
      <c r="P377" s="4">
        <v>1</v>
      </c>
      <c r="Q377" s="4">
        <v>1</v>
      </c>
      <c r="R377" s="4">
        <v>0</v>
      </c>
      <c r="S377" s="4">
        <v>0</v>
      </c>
      <c r="T377" s="4">
        <v>0</v>
      </c>
      <c r="U377" s="4">
        <v>1</v>
      </c>
      <c r="V377" s="4">
        <v>1</v>
      </c>
      <c r="W377" s="4">
        <v>1</v>
      </c>
      <c r="X377" s="4">
        <v>0</v>
      </c>
      <c r="Y377" s="4">
        <v>1</v>
      </c>
      <c r="Z377" s="4">
        <v>0</v>
      </c>
      <c r="AA377" s="4">
        <v>1</v>
      </c>
      <c r="AB377" s="4">
        <v>0</v>
      </c>
      <c r="AC377" s="4">
        <v>0</v>
      </c>
      <c r="AD377" s="4">
        <v>0</v>
      </c>
      <c r="AE377" s="4">
        <v>0</v>
      </c>
      <c r="AF377" s="4">
        <v>1</v>
      </c>
      <c r="AG377" s="4">
        <v>0</v>
      </c>
      <c r="AH377" s="4">
        <v>0</v>
      </c>
      <c r="AI377" s="4">
        <v>0</v>
      </c>
      <c r="AJ377" s="4">
        <v>9895</v>
      </c>
    </row>
    <row r="378" spans="6:36" x14ac:dyDescent="0.25">
      <c r="F378" s="4">
        <v>67</v>
      </c>
      <c r="G378" s="4">
        <v>86</v>
      </c>
      <c r="H378" s="4">
        <v>69</v>
      </c>
      <c r="I378" s="4">
        <v>1015</v>
      </c>
      <c r="J378" s="4">
        <v>1300</v>
      </c>
      <c r="K378" s="4">
        <v>3</v>
      </c>
      <c r="L378" s="4">
        <v>1</v>
      </c>
      <c r="M378" s="4">
        <v>0</v>
      </c>
      <c r="N378" s="4">
        <v>0</v>
      </c>
      <c r="O378" s="4">
        <v>1</v>
      </c>
      <c r="P378" s="4">
        <v>1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1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9130</v>
      </c>
    </row>
    <row r="379" spans="6:36" x14ac:dyDescent="0.25">
      <c r="F379" s="4">
        <v>59</v>
      </c>
      <c r="G379" s="4">
        <v>86</v>
      </c>
      <c r="H379" s="4">
        <v>85</v>
      </c>
      <c r="I379" s="4">
        <v>1065</v>
      </c>
      <c r="J379" s="4">
        <v>1300</v>
      </c>
      <c r="K379" s="4">
        <v>3</v>
      </c>
      <c r="L379" s="4">
        <v>0</v>
      </c>
      <c r="M379" s="4">
        <v>1</v>
      </c>
      <c r="N379" s="4">
        <v>1</v>
      </c>
      <c r="O379" s="4">
        <v>1</v>
      </c>
      <c r="P379" s="4">
        <v>1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</v>
      </c>
      <c r="X379" s="4">
        <v>0</v>
      </c>
      <c r="Y379" s="4">
        <v>0</v>
      </c>
      <c r="Z379" s="4">
        <v>1</v>
      </c>
      <c r="AA379" s="4">
        <v>1</v>
      </c>
      <c r="AB379" s="4">
        <v>0</v>
      </c>
      <c r="AC379" s="4">
        <v>0</v>
      </c>
      <c r="AD379" s="4">
        <v>0</v>
      </c>
      <c r="AE379" s="4">
        <v>0</v>
      </c>
      <c r="AF379" s="4">
        <v>1</v>
      </c>
      <c r="AG379" s="4">
        <v>0</v>
      </c>
      <c r="AH379" s="4">
        <v>0</v>
      </c>
      <c r="AI379" s="4">
        <v>0</v>
      </c>
      <c r="AJ379" s="4">
        <v>10950</v>
      </c>
    </row>
    <row r="380" spans="6:36" x14ac:dyDescent="0.25">
      <c r="F380" s="4">
        <v>60</v>
      </c>
      <c r="G380" s="4">
        <v>110</v>
      </c>
      <c r="H380" s="4">
        <v>85</v>
      </c>
      <c r="I380" s="4">
        <v>1075</v>
      </c>
      <c r="J380" s="4">
        <v>1600</v>
      </c>
      <c r="K380" s="4">
        <v>3</v>
      </c>
      <c r="L380" s="4">
        <v>1</v>
      </c>
      <c r="M380" s="4">
        <v>0</v>
      </c>
      <c r="N380" s="4">
        <v>1</v>
      </c>
      <c r="O380" s="4">
        <v>1</v>
      </c>
      <c r="P380" s="4">
        <v>1</v>
      </c>
      <c r="Q380" s="4">
        <v>1</v>
      </c>
      <c r="R380" s="4">
        <v>0</v>
      </c>
      <c r="S380" s="4">
        <v>0</v>
      </c>
      <c r="T380" s="4">
        <v>0</v>
      </c>
      <c r="U380" s="4">
        <v>1</v>
      </c>
      <c r="V380" s="4">
        <v>1</v>
      </c>
      <c r="W380" s="4">
        <v>1</v>
      </c>
      <c r="X380" s="4">
        <v>0</v>
      </c>
      <c r="Y380" s="4">
        <v>1</v>
      </c>
      <c r="Z380" s="4">
        <v>0</v>
      </c>
      <c r="AA380" s="4">
        <v>1</v>
      </c>
      <c r="AB380" s="4">
        <v>1</v>
      </c>
      <c r="AC380" s="4">
        <v>1</v>
      </c>
      <c r="AD380" s="4">
        <v>0</v>
      </c>
      <c r="AE380" s="4">
        <v>0</v>
      </c>
      <c r="AF380" s="4">
        <v>1</v>
      </c>
      <c r="AG380" s="4">
        <v>0</v>
      </c>
      <c r="AH380" s="4">
        <v>0</v>
      </c>
      <c r="AI380" s="4">
        <v>0</v>
      </c>
      <c r="AJ380" s="4">
        <v>10500</v>
      </c>
    </row>
    <row r="381" spans="6:36" x14ac:dyDescent="0.25">
      <c r="F381" s="4">
        <v>61</v>
      </c>
      <c r="G381" s="4">
        <v>110</v>
      </c>
      <c r="H381" s="4">
        <v>69</v>
      </c>
      <c r="I381" s="4">
        <v>1050</v>
      </c>
      <c r="J381" s="4">
        <v>1600</v>
      </c>
      <c r="K381" s="4">
        <v>3</v>
      </c>
      <c r="L381" s="4">
        <v>1</v>
      </c>
      <c r="M381" s="4">
        <v>0</v>
      </c>
      <c r="N381" s="4">
        <v>1</v>
      </c>
      <c r="O381" s="4">
        <v>1</v>
      </c>
      <c r="P381" s="4">
        <v>1</v>
      </c>
      <c r="Q381" s="4">
        <v>1</v>
      </c>
      <c r="R381" s="4">
        <v>0</v>
      </c>
      <c r="S381" s="4">
        <v>0</v>
      </c>
      <c r="T381" s="4">
        <v>0</v>
      </c>
      <c r="U381" s="4">
        <v>1</v>
      </c>
      <c r="V381" s="4">
        <v>1</v>
      </c>
      <c r="W381" s="4">
        <v>1</v>
      </c>
      <c r="X381" s="4">
        <v>0</v>
      </c>
      <c r="Y381" s="4">
        <v>0</v>
      </c>
      <c r="Z381" s="4">
        <v>0</v>
      </c>
      <c r="AA381" s="4">
        <v>1</v>
      </c>
      <c r="AB381" s="4">
        <v>0</v>
      </c>
      <c r="AC381" s="4">
        <v>1</v>
      </c>
      <c r="AD381" s="4">
        <v>0</v>
      </c>
      <c r="AE381" s="4">
        <v>0</v>
      </c>
      <c r="AF381" s="4">
        <v>1</v>
      </c>
      <c r="AG381" s="4">
        <v>0</v>
      </c>
      <c r="AH381" s="4">
        <v>0</v>
      </c>
      <c r="AI381" s="4">
        <v>0</v>
      </c>
      <c r="AJ381" s="4">
        <v>8900</v>
      </c>
    </row>
    <row r="382" spans="6:36" x14ac:dyDescent="0.25">
      <c r="F382" s="4">
        <v>64</v>
      </c>
      <c r="G382" s="4">
        <v>86</v>
      </c>
      <c r="H382" s="4">
        <v>69</v>
      </c>
      <c r="I382" s="4">
        <v>1015</v>
      </c>
      <c r="J382" s="4">
        <v>1300</v>
      </c>
      <c r="K382" s="4">
        <v>3</v>
      </c>
      <c r="L382" s="4">
        <v>1</v>
      </c>
      <c r="M382" s="4">
        <v>0</v>
      </c>
      <c r="N382" s="4">
        <v>1</v>
      </c>
      <c r="O382" s="4">
        <v>1</v>
      </c>
      <c r="P382" s="4">
        <v>1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1</v>
      </c>
      <c r="X382" s="4">
        <v>0</v>
      </c>
      <c r="Y382" s="4">
        <v>0</v>
      </c>
      <c r="Z382" s="4">
        <v>1</v>
      </c>
      <c r="AA382" s="4">
        <v>1</v>
      </c>
      <c r="AB382" s="4">
        <v>0</v>
      </c>
      <c r="AC382" s="4">
        <v>1</v>
      </c>
      <c r="AD382" s="4">
        <v>1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7950</v>
      </c>
    </row>
    <row r="383" spans="6:36" x14ac:dyDescent="0.25">
      <c r="F383" s="4">
        <v>61</v>
      </c>
      <c r="G383" s="4">
        <v>107</v>
      </c>
      <c r="H383" s="4">
        <v>85</v>
      </c>
      <c r="I383" s="4">
        <v>1100</v>
      </c>
      <c r="J383" s="4">
        <v>1600</v>
      </c>
      <c r="K383" s="4">
        <v>3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1</v>
      </c>
      <c r="X383" s="4">
        <v>1</v>
      </c>
      <c r="Y383" s="4">
        <v>0</v>
      </c>
      <c r="Z383" s="4">
        <v>1</v>
      </c>
      <c r="AA383" s="4">
        <v>1</v>
      </c>
      <c r="AB383" s="4">
        <v>0</v>
      </c>
      <c r="AC383" s="4">
        <v>1</v>
      </c>
      <c r="AD383" s="4">
        <v>0</v>
      </c>
      <c r="AE383" s="4">
        <v>0</v>
      </c>
      <c r="AF383" s="4">
        <v>1</v>
      </c>
      <c r="AG383" s="4">
        <v>0</v>
      </c>
      <c r="AH383" s="4">
        <v>0</v>
      </c>
      <c r="AI383" s="4">
        <v>0</v>
      </c>
      <c r="AJ383" s="4">
        <v>9500</v>
      </c>
    </row>
    <row r="384" spans="6:36" x14ac:dyDescent="0.25">
      <c r="F384" s="4">
        <v>67</v>
      </c>
      <c r="G384" s="4">
        <v>110</v>
      </c>
      <c r="H384" s="4">
        <v>85</v>
      </c>
      <c r="I384" s="4">
        <v>1075</v>
      </c>
      <c r="J384" s="4">
        <v>1600</v>
      </c>
      <c r="K384" s="4">
        <v>3</v>
      </c>
      <c r="L384" s="4">
        <v>1</v>
      </c>
      <c r="M384" s="4">
        <v>0</v>
      </c>
      <c r="N384" s="4">
        <v>1</v>
      </c>
      <c r="O384" s="4">
        <v>1</v>
      </c>
      <c r="P384" s="4">
        <v>1</v>
      </c>
      <c r="Q384" s="4">
        <v>1</v>
      </c>
      <c r="R384" s="4">
        <v>0</v>
      </c>
      <c r="S384" s="4">
        <v>0</v>
      </c>
      <c r="T384" s="4">
        <v>0</v>
      </c>
      <c r="U384" s="4">
        <v>1</v>
      </c>
      <c r="V384" s="4">
        <v>1</v>
      </c>
      <c r="W384" s="4">
        <v>1</v>
      </c>
      <c r="X384" s="4">
        <v>0</v>
      </c>
      <c r="Y384" s="4">
        <v>1</v>
      </c>
      <c r="Z384" s="4">
        <v>0</v>
      </c>
      <c r="AA384" s="4">
        <v>1</v>
      </c>
      <c r="AB384" s="4">
        <v>1</v>
      </c>
      <c r="AC384" s="4">
        <v>1</v>
      </c>
      <c r="AD384" s="4">
        <v>0</v>
      </c>
      <c r="AE384" s="4">
        <v>0</v>
      </c>
      <c r="AF384" s="4">
        <v>1</v>
      </c>
      <c r="AG384" s="4">
        <v>0</v>
      </c>
      <c r="AH384" s="4">
        <v>0</v>
      </c>
      <c r="AI384" s="4">
        <v>0</v>
      </c>
      <c r="AJ384" s="4">
        <v>10950</v>
      </c>
    </row>
    <row r="385" spans="6:36" x14ac:dyDescent="0.25">
      <c r="F385" s="4">
        <v>68</v>
      </c>
      <c r="G385" s="4">
        <v>110</v>
      </c>
      <c r="H385" s="4">
        <v>69</v>
      </c>
      <c r="I385" s="4">
        <v>1035</v>
      </c>
      <c r="J385" s="4">
        <v>1600</v>
      </c>
      <c r="K385" s="4">
        <v>3</v>
      </c>
      <c r="L385" s="4">
        <v>1</v>
      </c>
      <c r="M385" s="4">
        <v>0</v>
      </c>
      <c r="N385" s="4">
        <v>1</v>
      </c>
      <c r="O385" s="4">
        <v>1</v>
      </c>
      <c r="P385" s="4">
        <v>1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1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9750</v>
      </c>
    </row>
    <row r="386" spans="6:36" x14ac:dyDescent="0.25">
      <c r="F386" s="4">
        <v>63</v>
      </c>
      <c r="G386" s="4">
        <v>110</v>
      </c>
      <c r="H386" s="4">
        <v>85</v>
      </c>
      <c r="I386" s="4">
        <v>1055</v>
      </c>
      <c r="J386" s="4">
        <v>1600</v>
      </c>
      <c r="K386" s="4">
        <v>3</v>
      </c>
      <c r="L386" s="4">
        <v>1</v>
      </c>
      <c r="M386" s="4">
        <v>0</v>
      </c>
      <c r="N386" s="4">
        <v>1</v>
      </c>
      <c r="O386" s="4">
        <v>1</v>
      </c>
      <c r="P386" s="4">
        <v>1</v>
      </c>
      <c r="Q386" s="4">
        <v>1</v>
      </c>
      <c r="R386" s="4">
        <v>0</v>
      </c>
      <c r="S386" s="4">
        <v>0</v>
      </c>
      <c r="T386" s="4">
        <v>1</v>
      </c>
      <c r="U386" s="4">
        <v>1</v>
      </c>
      <c r="V386" s="4">
        <v>1</v>
      </c>
      <c r="W386" s="4">
        <v>1</v>
      </c>
      <c r="X386" s="4">
        <v>0</v>
      </c>
      <c r="Y386" s="4">
        <v>1</v>
      </c>
      <c r="Z386" s="4">
        <v>0</v>
      </c>
      <c r="AA386" s="4">
        <v>1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1</v>
      </c>
      <c r="AI386" s="4">
        <v>0</v>
      </c>
      <c r="AJ386" s="4">
        <v>9450</v>
      </c>
    </row>
    <row r="387" spans="6:36" x14ac:dyDescent="0.25">
      <c r="F387" s="4">
        <v>67</v>
      </c>
      <c r="G387" s="4">
        <v>86</v>
      </c>
      <c r="H387" s="4">
        <v>69</v>
      </c>
      <c r="I387" s="4">
        <v>1020</v>
      </c>
      <c r="J387" s="4">
        <v>1300</v>
      </c>
      <c r="K387" s="4">
        <v>3</v>
      </c>
      <c r="L387" s="4">
        <v>1</v>
      </c>
      <c r="M387" s="4">
        <v>0</v>
      </c>
      <c r="N387" s="4">
        <v>0</v>
      </c>
      <c r="O387" s="4">
        <v>1</v>
      </c>
      <c r="P387" s="4">
        <v>1</v>
      </c>
      <c r="Q387" s="4">
        <v>1</v>
      </c>
      <c r="R387" s="4">
        <v>0</v>
      </c>
      <c r="S387" s="4">
        <v>0</v>
      </c>
      <c r="T387" s="4">
        <v>0</v>
      </c>
      <c r="U387" s="4">
        <v>1</v>
      </c>
      <c r="V387" s="4">
        <v>1</v>
      </c>
      <c r="W387" s="4">
        <v>1</v>
      </c>
      <c r="X387" s="4">
        <v>0</v>
      </c>
      <c r="Y387" s="4">
        <v>1</v>
      </c>
      <c r="Z387" s="4">
        <v>0</v>
      </c>
      <c r="AA387" s="4">
        <v>1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1</v>
      </c>
      <c r="AI387" s="4">
        <v>0</v>
      </c>
      <c r="AJ387" s="4">
        <v>8750</v>
      </c>
    </row>
    <row r="388" spans="6:36" x14ac:dyDescent="0.25">
      <c r="F388" s="4">
        <v>62</v>
      </c>
      <c r="G388" s="4">
        <v>72</v>
      </c>
      <c r="H388" s="4">
        <v>185</v>
      </c>
      <c r="I388" s="4">
        <v>1120</v>
      </c>
      <c r="J388" s="4">
        <v>2000</v>
      </c>
      <c r="K388" s="4">
        <v>3</v>
      </c>
      <c r="L388" s="4">
        <v>1</v>
      </c>
      <c r="M388" s="4">
        <v>0</v>
      </c>
      <c r="N388" s="4">
        <v>0</v>
      </c>
      <c r="O388" s="4">
        <v>1</v>
      </c>
      <c r="P388" s="4">
        <v>1</v>
      </c>
      <c r="Q388" s="4">
        <v>1</v>
      </c>
      <c r="R388" s="4">
        <v>0</v>
      </c>
      <c r="S388" s="4">
        <v>0</v>
      </c>
      <c r="T388" s="4">
        <v>0</v>
      </c>
      <c r="U388" s="4">
        <v>1</v>
      </c>
      <c r="V388" s="4">
        <v>1</v>
      </c>
      <c r="W388" s="4">
        <v>1</v>
      </c>
      <c r="X388" s="4">
        <v>0</v>
      </c>
      <c r="Y388" s="4">
        <v>1</v>
      </c>
      <c r="Z388" s="4">
        <v>0</v>
      </c>
      <c r="AA388" s="4">
        <v>1</v>
      </c>
      <c r="AB388" s="4">
        <v>0</v>
      </c>
      <c r="AC388" s="4">
        <v>0</v>
      </c>
      <c r="AD388" s="4">
        <v>0</v>
      </c>
      <c r="AE388" s="4">
        <v>0</v>
      </c>
      <c r="AF388" s="4">
        <v>1</v>
      </c>
      <c r="AG388" s="4">
        <v>0</v>
      </c>
      <c r="AH388" s="4">
        <v>0</v>
      </c>
      <c r="AI388" s="4">
        <v>0</v>
      </c>
      <c r="AJ388" s="4">
        <v>8950</v>
      </c>
    </row>
    <row r="389" spans="6:36" x14ac:dyDescent="0.25">
      <c r="F389" s="4">
        <v>68</v>
      </c>
      <c r="G389" s="4">
        <v>110</v>
      </c>
      <c r="H389" s="4">
        <v>85</v>
      </c>
      <c r="I389" s="4">
        <v>1075</v>
      </c>
      <c r="J389" s="4">
        <v>1600</v>
      </c>
      <c r="K389" s="4">
        <v>3</v>
      </c>
      <c r="L389" s="4">
        <v>1</v>
      </c>
      <c r="M389" s="4">
        <v>0</v>
      </c>
      <c r="N389" s="4">
        <v>0</v>
      </c>
      <c r="O389" s="4">
        <v>1</v>
      </c>
      <c r="P389" s="4">
        <v>1</v>
      </c>
      <c r="Q389" s="4">
        <v>1</v>
      </c>
      <c r="R389" s="4">
        <v>0</v>
      </c>
      <c r="S389" s="4">
        <v>0</v>
      </c>
      <c r="T389" s="4">
        <v>0</v>
      </c>
      <c r="U389" s="4">
        <v>1</v>
      </c>
      <c r="V389" s="4">
        <v>1</v>
      </c>
      <c r="W389" s="4">
        <v>1</v>
      </c>
      <c r="X389" s="4">
        <v>0</v>
      </c>
      <c r="Y389" s="4">
        <v>1</v>
      </c>
      <c r="Z389" s="4">
        <v>0</v>
      </c>
      <c r="AA389" s="4">
        <v>1</v>
      </c>
      <c r="AB389" s="4">
        <v>1</v>
      </c>
      <c r="AC389" s="4">
        <v>0</v>
      </c>
      <c r="AD389" s="4">
        <v>0</v>
      </c>
      <c r="AE389" s="4">
        <v>0</v>
      </c>
      <c r="AF389" s="4">
        <v>1</v>
      </c>
      <c r="AG389" s="4">
        <v>0</v>
      </c>
      <c r="AH389" s="4">
        <v>0</v>
      </c>
      <c r="AI389" s="4">
        <v>0</v>
      </c>
      <c r="AJ389" s="4">
        <v>9900</v>
      </c>
    </row>
    <row r="390" spans="6:36" x14ac:dyDescent="0.25">
      <c r="F390" s="4">
        <v>65</v>
      </c>
      <c r="G390" s="4">
        <v>86</v>
      </c>
      <c r="H390" s="4">
        <v>19</v>
      </c>
      <c r="I390" s="4">
        <v>1015</v>
      </c>
      <c r="J390" s="4">
        <v>1300</v>
      </c>
      <c r="K390" s="4">
        <v>3</v>
      </c>
      <c r="L390" s="4">
        <v>0</v>
      </c>
      <c r="M390" s="4">
        <v>0</v>
      </c>
      <c r="N390" s="4">
        <v>0</v>
      </c>
      <c r="O390" s="4">
        <v>1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1</v>
      </c>
      <c r="V390" s="4">
        <v>1</v>
      </c>
      <c r="W390" s="4">
        <v>1</v>
      </c>
      <c r="X390" s="4">
        <v>0</v>
      </c>
      <c r="Y390" s="4">
        <v>0</v>
      </c>
      <c r="Z390" s="4">
        <v>0</v>
      </c>
      <c r="AA390" s="4">
        <v>0</v>
      </c>
      <c r="AB390" s="4">
        <v>1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1</v>
      </c>
      <c r="AI390" s="4">
        <v>0</v>
      </c>
      <c r="AJ390" s="4">
        <v>8950</v>
      </c>
    </row>
    <row r="391" spans="6:36" x14ac:dyDescent="0.25">
      <c r="F391" s="4">
        <v>68</v>
      </c>
      <c r="G391" s="4">
        <v>86</v>
      </c>
      <c r="H391" s="4">
        <v>69</v>
      </c>
      <c r="I391" s="4">
        <v>1015</v>
      </c>
      <c r="J391" s="4">
        <v>1300</v>
      </c>
      <c r="K391" s="4">
        <v>3</v>
      </c>
      <c r="L391" s="4">
        <v>1</v>
      </c>
      <c r="M391" s="4">
        <v>0</v>
      </c>
      <c r="N391" s="4">
        <v>1</v>
      </c>
      <c r="O391" s="4">
        <v>1</v>
      </c>
      <c r="P391" s="4">
        <v>1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1</v>
      </c>
      <c r="AB391" s="4">
        <v>1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1</v>
      </c>
      <c r="AI391" s="4">
        <v>0</v>
      </c>
      <c r="AJ391" s="4">
        <v>7950</v>
      </c>
    </row>
    <row r="392" spans="6:36" x14ac:dyDescent="0.25">
      <c r="F392" s="4">
        <v>68</v>
      </c>
      <c r="G392" s="4">
        <v>110</v>
      </c>
      <c r="H392" s="4">
        <v>85</v>
      </c>
      <c r="I392" s="4">
        <v>1070</v>
      </c>
      <c r="J392" s="4">
        <v>1600</v>
      </c>
      <c r="K392" s="4">
        <v>3</v>
      </c>
      <c r="L392" s="4">
        <v>0</v>
      </c>
      <c r="M392" s="4">
        <v>0</v>
      </c>
      <c r="N392" s="4">
        <v>0</v>
      </c>
      <c r="O392" s="4">
        <v>1</v>
      </c>
      <c r="P392" s="4">
        <v>0</v>
      </c>
      <c r="Q392" s="4">
        <v>1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 s="4">
        <v>0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7750</v>
      </c>
    </row>
    <row r="393" spans="6:36" x14ac:dyDescent="0.25">
      <c r="F393" s="4">
        <v>63</v>
      </c>
      <c r="G393" s="4">
        <v>110</v>
      </c>
      <c r="H393" s="4">
        <v>85</v>
      </c>
      <c r="I393" s="4">
        <v>1075</v>
      </c>
      <c r="J393" s="4">
        <v>1600</v>
      </c>
      <c r="K393" s="4">
        <v>3</v>
      </c>
      <c r="L393" s="4">
        <v>1</v>
      </c>
      <c r="M393" s="4">
        <v>0</v>
      </c>
      <c r="N393" s="4">
        <v>0</v>
      </c>
      <c r="O393" s="4">
        <v>1</v>
      </c>
      <c r="P393" s="4">
        <v>1</v>
      </c>
      <c r="Q393" s="4">
        <v>1</v>
      </c>
      <c r="R393" s="4">
        <v>0</v>
      </c>
      <c r="S393" s="4">
        <v>0</v>
      </c>
      <c r="T393" s="4">
        <v>0</v>
      </c>
      <c r="U393" s="4">
        <v>1</v>
      </c>
      <c r="V393" s="4">
        <v>1</v>
      </c>
      <c r="W393" s="4">
        <v>1</v>
      </c>
      <c r="X393" s="4">
        <v>0</v>
      </c>
      <c r="Y393" s="4">
        <v>1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  <c r="AE393" s="4">
        <v>0</v>
      </c>
      <c r="AF393" s="4">
        <v>1</v>
      </c>
      <c r="AG393" s="4">
        <v>0</v>
      </c>
      <c r="AH393" s="4">
        <v>0</v>
      </c>
      <c r="AI393" s="4">
        <v>0</v>
      </c>
      <c r="AJ393" s="4">
        <v>8950</v>
      </c>
    </row>
    <row r="394" spans="6:36" x14ac:dyDescent="0.25">
      <c r="F394" s="4">
        <v>60</v>
      </c>
      <c r="G394" s="4">
        <v>86</v>
      </c>
      <c r="H394" s="4">
        <v>69</v>
      </c>
      <c r="I394" s="4">
        <v>1035</v>
      </c>
      <c r="J394" s="4">
        <v>1300</v>
      </c>
      <c r="K394" s="4">
        <v>3</v>
      </c>
      <c r="L394" s="4">
        <v>0</v>
      </c>
      <c r="M394" s="4">
        <v>0</v>
      </c>
      <c r="N394" s="4">
        <v>0</v>
      </c>
      <c r="O394" s="4">
        <v>1</v>
      </c>
      <c r="P394" s="4">
        <v>1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1</v>
      </c>
      <c r="X394" s="4">
        <v>0</v>
      </c>
      <c r="Y394" s="4">
        <v>0</v>
      </c>
      <c r="Z394" s="4">
        <v>1</v>
      </c>
      <c r="AA394" s="4">
        <v>1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1</v>
      </c>
      <c r="AH394" s="4">
        <v>0</v>
      </c>
      <c r="AI394" s="4">
        <v>0</v>
      </c>
      <c r="AJ394" s="4">
        <v>11950</v>
      </c>
    </row>
    <row r="395" spans="6:36" x14ac:dyDescent="0.25">
      <c r="F395" s="4">
        <v>64</v>
      </c>
      <c r="G395" s="4">
        <v>110</v>
      </c>
      <c r="H395" s="4">
        <v>69</v>
      </c>
      <c r="I395" s="4">
        <v>1050</v>
      </c>
      <c r="J395" s="4">
        <v>1600</v>
      </c>
      <c r="K395" s="4">
        <v>12</v>
      </c>
      <c r="L395" s="4">
        <v>0</v>
      </c>
      <c r="M395" s="4">
        <v>0</v>
      </c>
      <c r="N395" s="4">
        <v>1</v>
      </c>
      <c r="O395" s="4">
        <v>1</v>
      </c>
      <c r="P395" s="4">
        <v>1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9950</v>
      </c>
    </row>
    <row r="396" spans="6:36" x14ac:dyDescent="0.25">
      <c r="F396" s="4">
        <v>65</v>
      </c>
      <c r="G396" s="4">
        <v>110</v>
      </c>
      <c r="H396" s="4">
        <v>69</v>
      </c>
      <c r="I396" s="4">
        <v>1050</v>
      </c>
      <c r="J396" s="4">
        <v>1600</v>
      </c>
      <c r="K396" s="4">
        <v>3</v>
      </c>
      <c r="L396" s="4">
        <v>1</v>
      </c>
      <c r="M396" s="4">
        <v>0</v>
      </c>
      <c r="N396" s="4">
        <v>0</v>
      </c>
      <c r="O396" s="4">
        <v>1</v>
      </c>
      <c r="P396" s="4">
        <v>1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1</v>
      </c>
      <c r="X396" s="4">
        <v>0</v>
      </c>
      <c r="Y396" s="4">
        <v>0</v>
      </c>
      <c r="Z396" s="4">
        <v>0</v>
      </c>
      <c r="AA396" s="4">
        <v>1</v>
      </c>
      <c r="AB396" s="4">
        <v>0</v>
      </c>
      <c r="AC396" s="4">
        <v>0</v>
      </c>
      <c r="AD396" s="4">
        <v>0</v>
      </c>
      <c r="AE396" s="4">
        <v>1</v>
      </c>
      <c r="AF396" s="4">
        <v>0</v>
      </c>
      <c r="AG396" s="4">
        <v>0</v>
      </c>
      <c r="AH396" s="4">
        <v>0</v>
      </c>
      <c r="AI396" s="4">
        <v>0</v>
      </c>
      <c r="AJ396" s="4">
        <v>8250</v>
      </c>
    </row>
    <row r="397" spans="6:36" x14ac:dyDescent="0.25">
      <c r="F397" s="4">
        <v>61</v>
      </c>
      <c r="G397" s="4">
        <v>110</v>
      </c>
      <c r="H397" s="4">
        <v>85</v>
      </c>
      <c r="I397" s="4">
        <v>1065</v>
      </c>
      <c r="J397" s="4">
        <v>1600</v>
      </c>
      <c r="K397" s="4">
        <v>3</v>
      </c>
      <c r="L397" s="4">
        <v>1</v>
      </c>
      <c r="M397" s="4">
        <v>0</v>
      </c>
      <c r="N397" s="4">
        <v>1</v>
      </c>
      <c r="O397" s="4">
        <v>1</v>
      </c>
      <c r="P397" s="4">
        <v>1</v>
      </c>
      <c r="Q397" s="4">
        <v>1</v>
      </c>
      <c r="R397" s="4">
        <v>0</v>
      </c>
      <c r="S397" s="4">
        <v>0</v>
      </c>
      <c r="T397" s="4">
        <v>0</v>
      </c>
      <c r="U397" s="4">
        <v>1</v>
      </c>
      <c r="V397" s="4">
        <v>1</v>
      </c>
      <c r="W397" s="4">
        <v>1</v>
      </c>
      <c r="X397" s="4">
        <v>0</v>
      </c>
      <c r="Y397" s="4">
        <v>1</v>
      </c>
      <c r="Z397" s="4">
        <v>1</v>
      </c>
      <c r="AA397" s="4">
        <v>1</v>
      </c>
      <c r="AB397" s="4">
        <v>1</v>
      </c>
      <c r="AC397" s="4">
        <v>1</v>
      </c>
      <c r="AD397" s="4">
        <v>0</v>
      </c>
      <c r="AE397" s="4">
        <v>0</v>
      </c>
      <c r="AF397" s="4">
        <v>0</v>
      </c>
      <c r="AG397" s="4">
        <v>0</v>
      </c>
      <c r="AH397" s="4">
        <v>1</v>
      </c>
      <c r="AI397" s="4">
        <v>0</v>
      </c>
      <c r="AJ397" s="4">
        <v>9995</v>
      </c>
    </row>
    <row r="398" spans="6:36" x14ac:dyDescent="0.25">
      <c r="F398" s="4">
        <v>64</v>
      </c>
      <c r="G398" s="4">
        <v>110</v>
      </c>
      <c r="H398" s="4">
        <v>85</v>
      </c>
      <c r="I398" s="4">
        <v>1070</v>
      </c>
      <c r="J398" s="4">
        <v>1600</v>
      </c>
      <c r="K398" s="4">
        <v>3</v>
      </c>
      <c r="L398" s="4">
        <v>0</v>
      </c>
      <c r="M398" s="4">
        <v>0</v>
      </c>
      <c r="N398" s="4">
        <v>1</v>
      </c>
      <c r="O398" s="4">
        <v>1</v>
      </c>
      <c r="P398" s="4">
        <v>1</v>
      </c>
      <c r="Q398" s="4">
        <v>1</v>
      </c>
      <c r="R398" s="4">
        <v>0</v>
      </c>
      <c r="S398" s="4">
        <v>0</v>
      </c>
      <c r="T398" s="4">
        <v>0</v>
      </c>
      <c r="U398" s="4">
        <v>1</v>
      </c>
      <c r="V398" s="4">
        <v>1</v>
      </c>
      <c r="W398" s="4">
        <v>1</v>
      </c>
      <c r="X398" s="4">
        <v>0</v>
      </c>
      <c r="Y398" s="4">
        <v>0</v>
      </c>
      <c r="Z398" s="4">
        <v>0</v>
      </c>
      <c r="AA398" s="4">
        <v>1</v>
      </c>
      <c r="AB398" s="4">
        <v>0</v>
      </c>
      <c r="AC398" s="4">
        <v>0</v>
      </c>
      <c r="AD398" s="4">
        <v>0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10950</v>
      </c>
    </row>
    <row r="399" spans="6:36" x14ac:dyDescent="0.25">
      <c r="F399" s="4">
        <v>63</v>
      </c>
      <c r="G399" s="4">
        <v>110</v>
      </c>
      <c r="H399" s="4">
        <v>69</v>
      </c>
      <c r="I399" s="4">
        <v>1050</v>
      </c>
      <c r="J399" s="4">
        <v>1600</v>
      </c>
      <c r="K399" s="4">
        <v>3</v>
      </c>
      <c r="L399" s="4">
        <v>1</v>
      </c>
      <c r="M399" s="4">
        <v>0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0</v>
      </c>
      <c r="T399" s="4">
        <v>0</v>
      </c>
      <c r="U399" s="4">
        <v>1</v>
      </c>
      <c r="V399" s="4">
        <v>1</v>
      </c>
      <c r="W399" s="4">
        <v>1</v>
      </c>
      <c r="X399" s="4">
        <v>0</v>
      </c>
      <c r="Y399" s="4">
        <v>0</v>
      </c>
      <c r="Z399" s="4">
        <v>0</v>
      </c>
      <c r="AA399" s="4">
        <v>1</v>
      </c>
      <c r="AB399" s="4">
        <v>0</v>
      </c>
      <c r="AC399" s="4">
        <v>1</v>
      </c>
      <c r="AD399" s="4">
        <v>0</v>
      </c>
      <c r="AE399" s="4">
        <v>0</v>
      </c>
      <c r="AF399" s="4">
        <v>1</v>
      </c>
      <c r="AG399" s="4">
        <v>0</v>
      </c>
      <c r="AH399" s="4">
        <v>0</v>
      </c>
      <c r="AI399" s="4">
        <v>0</v>
      </c>
      <c r="AJ399" s="4">
        <v>8250</v>
      </c>
    </row>
    <row r="400" spans="6:36" x14ac:dyDescent="0.25">
      <c r="F400" s="4">
        <v>59</v>
      </c>
      <c r="G400" s="4">
        <v>110</v>
      </c>
      <c r="H400" s="4">
        <v>85</v>
      </c>
      <c r="I400" s="4">
        <v>1065</v>
      </c>
      <c r="J400" s="4">
        <v>1600</v>
      </c>
      <c r="K400" s="4">
        <v>3</v>
      </c>
      <c r="L400" s="4">
        <v>0</v>
      </c>
      <c r="M400" s="4">
        <v>0</v>
      </c>
      <c r="N400" s="4">
        <v>0</v>
      </c>
      <c r="O400" s="4">
        <v>1</v>
      </c>
      <c r="P400" s="4">
        <v>1</v>
      </c>
      <c r="Q400" s="4">
        <v>1</v>
      </c>
      <c r="R400" s="4">
        <v>0</v>
      </c>
      <c r="S400" s="4">
        <v>0</v>
      </c>
      <c r="T400" s="4">
        <v>0</v>
      </c>
      <c r="U400" s="4">
        <v>1</v>
      </c>
      <c r="V400" s="4">
        <v>1</v>
      </c>
      <c r="W400" s="4">
        <v>1</v>
      </c>
      <c r="X400" s="4">
        <v>0</v>
      </c>
      <c r="Y400" s="4">
        <v>1</v>
      </c>
      <c r="Z400" s="4">
        <v>0</v>
      </c>
      <c r="AA400" s="4">
        <v>1</v>
      </c>
      <c r="AB400" s="4">
        <v>1</v>
      </c>
      <c r="AC400" s="4">
        <v>1</v>
      </c>
      <c r="AD400" s="4">
        <v>0</v>
      </c>
      <c r="AE400" s="4">
        <v>0</v>
      </c>
      <c r="AF400" s="4">
        <v>0</v>
      </c>
      <c r="AG400" s="4">
        <v>0</v>
      </c>
      <c r="AH400" s="4">
        <v>1</v>
      </c>
      <c r="AI400" s="4">
        <v>0</v>
      </c>
      <c r="AJ400" s="4">
        <v>9500</v>
      </c>
    </row>
    <row r="401" spans="6:36" x14ac:dyDescent="0.25">
      <c r="F401" s="4">
        <v>60</v>
      </c>
      <c r="G401" s="4">
        <v>110</v>
      </c>
      <c r="H401" s="4">
        <v>69</v>
      </c>
      <c r="I401" s="4">
        <v>1050</v>
      </c>
      <c r="J401" s="4">
        <v>1600</v>
      </c>
      <c r="K401" s="4">
        <v>3</v>
      </c>
      <c r="L401" s="4">
        <v>0</v>
      </c>
      <c r="M401" s="4">
        <v>0</v>
      </c>
      <c r="N401" s="4">
        <v>0</v>
      </c>
      <c r="O401" s="4">
        <v>1</v>
      </c>
      <c r="P401" s="4">
        <v>1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0</v>
      </c>
      <c r="Z401" s="4">
        <v>1</v>
      </c>
      <c r="AA401" s="4">
        <v>1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8950</v>
      </c>
    </row>
    <row r="402" spans="6:36" x14ac:dyDescent="0.25">
      <c r="F402" s="4">
        <v>63</v>
      </c>
      <c r="G402" s="4">
        <v>86</v>
      </c>
      <c r="H402" s="4">
        <v>69</v>
      </c>
      <c r="I402" s="4">
        <v>1035</v>
      </c>
      <c r="J402" s="4">
        <v>1300</v>
      </c>
      <c r="K402" s="4">
        <v>3</v>
      </c>
      <c r="L402" s="4">
        <v>0</v>
      </c>
      <c r="M402" s="4">
        <v>0</v>
      </c>
      <c r="N402" s="4">
        <v>1</v>
      </c>
      <c r="O402" s="4">
        <v>1</v>
      </c>
      <c r="P402" s="4">
        <v>1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1</v>
      </c>
      <c r="W402" s="4">
        <v>1</v>
      </c>
      <c r="X402" s="4">
        <v>0</v>
      </c>
      <c r="Y402" s="4">
        <v>0</v>
      </c>
      <c r="Z402" s="4">
        <v>0</v>
      </c>
      <c r="AA402" s="4">
        <v>1</v>
      </c>
      <c r="AB402" s="4">
        <v>0</v>
      </c>
      <c r="AC402" s="4">
        <v>1</v>
      </c>
      <c r="AD402" s="4">
        <v>0</v>
      </c>
      <c r="AE402" s="4">
        <v>1</v>
      </c>
      <c r="AF402" s="4">
        <v>0</v>
      </c>
      <c r="AG402" s="4">
        <v>0</v>
      </c>
      <c r="AH402" s="4">
        <v>0</v>
      </c>
      <c r="AI402" s="4">
        <v>0</v>
      </c>
      <c r="AJ402" s="4">
        <v>9450</v>
      </c>
    </row>
    <row r="403" spans="6:36" x14ac:dyDescent="0.25">
      <c r="F403" s="4">
        <v>62</v>
      </c>
      <c r="G403" s="4">
        <v>110</v>
      </c>
      <c r="H403" s="4">
        <v>69</v>
      </c>
      <c r="I403" s="4">
        <v>1035</v>
      </c>
      <c r="J403" s="4">
        <v>1600</v>
      </c>
      <c r="K403" s="4">
        <v>12</v>
      </c>
      <c r="L403" s="4">
        <v>1</v>
      </c>
      <c r="M403" s="4">
        <v>0</v>
      </c>
      <c r="N403" s="4">
        <v>1</v>
      </c>
      <c r="O403" s="4">
        <v>1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  <c r="V403" s="4">
        <v>1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1</v>
      </c>
      <c r="AD403" s="4">
        <v>0</v>
      </c>
      <c r="AE403" s="4">
        <v>0</v>
      </c>
      <c r="AF403" s="4">
        <v>0</v>
      </c>
      <c r="AG403" s="4">
        <v>1</v>
      </c>
      <c r="AH403" s="4">
        <v>0</v>
      </c>
      <c r="AI403" s="4">
        <v>0</v>
      </c>
      <c r="AJ403" s="4">
        <v>8950</v>
      </c>
    </row>
    <row r="404" spans="6:36" x14ac:dyDescent="0.25">
      <c r="F404" s="4">
        <v>68</v>
      </c>
      <c r="G404" s="4">
        <v>110</v>
      </c>
      <c r="H404" s="4">
        <v>85</v>
      </c>
      <c r="I404" s="4">
        <v>1065</v>
      </c>
      <c r="J404" s="4">
        <v>1600</v>
      </c>
      <c r="K404" s="4">
        <v>3</v>
      </c>
      <c r="L404" s="4">
        <v>1</v>
      </c>
      <c r="M404" s="4">
        <v>0</v>
      </c>
      <c r="N404" s="4">
        <v>0</v>
      </c>
      <c r="O404" s="4">
        <v>1</v>
      </c>
      <c r="P404" s="4">
        <v>1</v>
      </c>
      <c r="Q404" s="4">
        <v>1</v>
      </c>
      <c r="R404" s="4">
        <v>0</v>
      </c>
      <c r="S404" s="4">
        <v>0</v>
      </c>
      <c r="T404" s="4">
        <v>0</v>
      </c>
      <c r="U404" s="4">
        <v>1</v>
      </c>
      <c r="V404" s="4">
        <v>1</v>
      </c>
      <c r="W404" s="4">
        <v>1</v>
      </c>
      <c r="X404" s="4">
        <v>0</v>
      </c>
      <c r="Y404" s="4">
        <v>1</v>
      </c>
      <c r="Z404" s="4">
        <v>1</v>
      </c>
      <c r="AA404" s="4">
        <v>1</v>
      </c>
      <c r="AB404" s="4">
        <v>1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1</v>
      </c>
      <c r="AI404" s="4">
        <v>0</v>
      </c>
      <c r="AJ404" s="4">
        <v>9950</v>
      </c>
    </row>
    <row r="405" spans="6:36" x14ac:dyDescent="0.25">
      <c r="F405" s="4">
        <v>63</v>
      </c>
      <c r="G405" s="4">
        <v>86</v>
      </c>
      <c r="H405" s="4">
        <v>69</v>
      </c>
      <c r="I405" s="4">
        <v>1050</v>
      </c>
      <c r="J405" s="4">
        <v>1300</v>
      </c>
      <c r="K405" s="4">
        <v>3</v>
      </c>
      <c r="L405" s="4">
        <v>0</v>
      </c>
      <c r="M405" s="4">
        <v>0</v>
      </c>
      <c r="N405" s="4">
        <v>1</v>
      </c>
      <c r="O405" s="4">
        <v>1</v>
      </c>
      <c r="P405" s="4">
        <v>1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1</v>
      </c>
      <c r="AB405" s="4">
        <v>0</v>
      </c>
      <c r="AC405" s="4">
        <v>0</v>
      </c>
      <c r="AD405" s="4">
        <v>0</v>
      </c>
      <c r="AE405" s="4">
        <v>1</v>
      </c>
      <c r="AF405" s="4">
        <v>0</v>
      </c>
      <c r="AG405" s="4">
        <v>0</v>
      </c>
      <c r="AH405" s="4">
        <v>0</v>
      </c>
      <c r="AI405" s="4">
        <v>0</v>
      </c>
      <c r="AJ405" s="4">
        <v>9900</v>
      </c>
    </row>
    <row r="406" spans="6:36" x14ac:dyDescent="0.25">
      <c r="F406" s="4">
        <v>65</v>
      </c>
      <c r="G406" s="4">
        <v>86</v>
      </c>
      <c r="H406" s="4">
        <v>69</v>
      </c>
      <c r="I406" s="4">
        <v>1015</v>
      </c>
      <c r="J406" s="4">
        <v>1300</v>
      </c>
      <c r="K406" s="4">
        <v>3</v>
      </c>
      <c r="L406" s="4">
        <v>1</v>
      </c>
      <c r="M406" s="4">
        <v>0</v>
      </c>
      <c r="N406" s="4">
        <v>1</v>
      </c>
      <c r="O406" s="4">
        <v>1</v>
      </c>
      <c r="P406" s="4">
        <v>1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1</v>
      </c>
      <c r="X406" s="4">
        <v>0</v>
      </c>
      <c r="Y406" s="4">
        <v>0</v>
      </c>
      <c r="Z406" s="4">
        <v>1</v>
      </c>
      <c r="AA406" s="4">
        <v>1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1</v>
      </c>
      <c r="AI406" s="4">
        <v>0</v>
      </c>
      <c r="AJ406" s="4">
        <v>8950</v>
      </c>
    </row>
    <row r="407" spans="6:36" x14ac:dyDescent="0.25">
      <c r="F407" s="4">
        <v>67</v>
      </c>
      <c r="G407" s="4">
        <v>110</v>
      </c>
      <c r="H407" s="4">
        <v>85</v>
      </c>
      <c r="I407" s="4">
        <v>1065</v>
      </c>
      <c r="J407" s="4">
        <v>1600</v>
      </c>
      <c r="K407" s="4">
        <v>3</v>
      </c>
      <c r="L407" s="4">
        <v>1</v>
      </c>
      <c r="M407" s="4">
        <v>0</v>
      </c>
      <c r="N407" s="4">
        <v>0</v>
      </c>
      <c r="O407" s="4">
        <v>1</v>
      </c>
      <c r="P407" s="4">
        <v>1</v>
      </c>
      <c r="Q407" s="4">
        <v>0</v>
      </c>
      <c r="R407" s="4">
        <v>0</v>
      </c>
      <c r="S407" s="4">
        <v>0</v>
      </c>
      <c r="T407" s="4">
        <v>0</v>
      </c>
      <c r="U407" s="4">
        <v>1</v>
      </c>
      <c r="V407" s="4">
        <v>1</v>
      </c>
      <c r="W407" s="4">
        <v>1</v>
      </c>
      <c r="X407" s="4">
        <v>1</v>
      </c>
      <c r="Y407" s="4">
        <v>1</v>
      </c>
      <c r="Z407" s="4">
        <v>1</v>
      </c>
      <c r="AA407" s="4">
        <v>1</v>
      </c>
      <c r="AB407" s="4">
        <v>1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1</v>
      </c>
      <c r="AI407" s="4">
        <v>0</v>
      </c>
      <c r="AJ407" s="4">
        <v>9750</v>
      </c>
    </row>
    <row r="408" spans="6:36" x14ac:dyDescent="0.25">
      <c r="F408" s="4">
        <v>67</v>
      </c>
      <c r="G408" s="4">
        <v>86</v>
      </c>
      <c r="H408" s="4">
        <v>69</v>
      </c>
      <c r="I408" s="4">
        <v>1035</v>
      </c>
      <c r="J408" s="4">
        <v>1300</v>
      </c>
      <c r="K408" s="4">
        <v>3</v>
      </c>
      <c r="L408" s="4">
        <v>1</v>
      </c>
      <c r="M408" s="4">
        <v>0</v>
      </c>
      <c r="N408" s="4">
        <v>0</v>
      </c>
      <c r="O408" s="4">
        <v>1</v>
      </c>
      <c r="P408" s="4">
        <v>1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1</v>
      </c>
      <c r="AB408" s="4">
        <v>0</v>
      </c>
      <c r="AC408" s="4">
        <v>1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9750</v>
      </c>
    </row>
    <row r="409" spans="6:36" x14ac:dyDescent="0.25">
      <c r="F409" s="4">
        <v>59</v>
      </c>
      <c r="G409" s="4">
        <v>110</v>
      </c>
      <c r="H409" s="4">
        <v>85</v>
      </c>
      <c r="I409" s="4">
        <v>1065</v>
      </c>
      <c r="J409" s="4">
        <v>1600</v>
      </c>
      <c r="K409" s="4">
        <v>3</v>
      </c>
      <c r="L409" s="4">
        <v>1</v>
      </c>
      <c r="M409" s="4">
        <v>0</v>
      </c>
      <c r="N409" s="4">
        <v>1</v>
      </c>
      <c r="O409" s="4">
        <v>1</v>
      </c>
      <c r="P409" s="4">
        <v>1</v>
      </c>
      <c r="Q409" s="4">
        <v>1</v>
      </c>
      <c r="R409" s="4">
        <v>0</v>
      </c>
      <c r="S409" s="4">
        <v>0</v>
      </c>
      <c r="T409" s="4">
        <v>0</v>
      </c>
      <c r="U409" s="4">
        <v>1</v>
      </c>
      <c r="V409" s="4">
        <v>1</v>
      </c>
      <c r="W409" s="4">
        <v>1</v>
      </c>
      <c r="X409" s="4">
        <v>1</v>
      </c>
      <c r="Y409" s="4">
        <v>1</v>
      </c>
      <c r="Z409" s="4">
        <v>0</v>
      </c>
      <c r="AA409" s="4">
        <v>1</v>
      </c>
      <c r="AB409" s="4">
        <v>1</v>
      </c>
      <c r="AC409" s="4">
        <v>1</v>
      </c>
      <c r="AD409" s="4">
        <v>0</v>
      </c>
      <c r="AE409" s="4">
        <v>0</v>
      </c>
      <c r="AF409" s="4">
        <v>0</v>
      </c>
      <c r="AG409" s="4">
        <v>1</v>
      </c>
      <c r="AH409" s="4">
        <v>0</v>
      </c>
      <c r="AI409" s="4">
        <v>0</v>
      </c>
      <c r="AJ409" s="4">
        <v>9950</v>
      </c>
    </row>
    <row r="410" spans="6:36" x14ac:dyDescent="0.25">
      <c r="F410" s="4">
        <v>65</v>
      </c>
      <c r="G410" s="4">
        <v>110</v>
      </c>
      <c r="H410" s="4">
        <v>69</v>
      </c>
      <c r="I410" s="4">
        <v>1035</v>
      </c>
      <c r="J410" s="4">
        <v>1600</v>
      </c>
      <c r="K410" s="4">
        <v>3</v>
      </c>
      <c r="L410" s="4">
        <v>1</v>
      </c>
      <c r="M410" s="4">
        <v>0</v>
      </c>
      <c r="N410" s="4">
        <v>1</v>
      </c>
      <c r="O410" s="4">
        <v>1</v>
      </c>
      <c r="P410" s="4">
        <v>1</v>
      </c>
      <c r="Q410" s="4">
        <v>1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</v>
      </c>
      <c r="X410" s="4">
        <v>0</v>
      </c>
      <c r="Y410" s="4">
        <v>0</v>
      </c>
      <c r="Z410" s="4">
        <v>0</v>
      </c>
      <c r="AA410" s="4">
        <v>1</v>
      </c>
      <c r="AB410" s="4">
        <v>0</v>
      </c>
      <c r="AC410" s="4">
        <v>0</v>
      </c>
      <c r="AD410" s="4">
        <v>0</v>
      </c>
      <c r="AE410" s="4">
        <v>1</v>
      </c>
      <c r="AF410" s="4">
        <v>0</v>
      </c>
      <c r="AG410" s="4">
        <v>0</v>
      </c>
      <c r="AH410" s="4">
        <v>0</v>
      </c>
      <c r="AI410" s="4">
        <v>0</v>
      </c>
      <c r="AJ410" s="4">
        <v>10500</v>
      </c>
    </row>
    <row r="411" spans="6:36" x14ac:dyDescent="0.25">
      <c r="F411" s="4">
        <v>68</v>
      </c>
      <c r="G411" s="4">
        <v>86</v>
      </c>
      <c r="H411" s="4">
        <v>69</v>
      </c>
      <c r="I411" s="4">
        <v>1045</v>
      </c>
      <c r="J411" s="4">
        <v>1300</v>
      </c>
      <c r="K411" s="4">
        <v>3</v>
      </c>
      <c r="L411" s="4">
        <v>0</v>
      </c>
      <c r="M411" s="4">
        <v>1</v>
      </c>
      <c r="N411" s="4">
        <v>0</v>
      </c>
      <c r="O411" s="4">
        <v>1</v>
      </c>
      <c r="P411" s="4">
        <v>1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1</v>
      </c>
      <c r="X411" s="4">
        <v>0</v>
      </c>
      <c r="Y411" s="4">
        <v>0</v>
      </c>
      <c r="Z411" s="4">
        <v>1</v>
      </c>
      <c r="AA411" s="4">
        <v>1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1</v>
      </c>
      <c r="AH411" s="4">
        <v>0</v>
      </c>
      <c r="AI411" s="4">
        <v>0</v>
      </c>
      <c r="AJ411" s="4">
        <v>10400</v>
      </c>
    </row>
    <row r="412" spans="6:36" x14ac:dyDescent="0.25">
      <c r="F412" s="4">
        <v>68</v>
      </c>
      <c r="G412" s="4">
        <v>86</v>
      </c>
      <c r="H412" s="4">
        <v>69</v>
      </c>
      <c r="I412" s="4">
        <v>1010</v>
      </c>
      <c r="J412" s="4">
        <v>1332</v>
      </c>
      <c r="K412" s="4">
        <v>3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</v>
      </c>
      <c r="AD412" s="4">
        <v>0</v>
      </c>
      <c r="AE412" s="4">
        <v>1</v>
      </c>
      <c r="AF412" s="4">
        <v>0</v>
      </c>
      <c r="AG412" s="4">
        <v>0</v>
      </c>
      <c r="AH412" s="4">
        <v>0</v>
      </c>
      <c r="AI412" s="4">
        <v>0</v>
      </c>
      <c r="AJ412" s="4">
        <v>8800</v>
      </c>
    </row>
    <row r="413" spans="6:36" x14ac:dyDescent="0.25">
      <c r="F413" s="4">
        <v>62</v>
      </c>
      <c r="G413" s="4">
        <v>110</v>
      </c>
      <c r="H413" s="4">
        <v>85</v>
      </c>
      <c r="I413" s="4">
        <v>1070</v>
      </c>
      <c r="J413" s="4">
        <v>1600</v>
      </c>
      <c r="K413" s="4">
        <v>3</v>
      </c>
      <c r="L413" s="4">
        <v>0</v>
      </c>
      <c r="M413" s="4">
        <v>0</v>
      </c>
      <c r="N413" s="4">
        <v>0</v>
      </c>
      <c r="O413" s="4">
        <v>1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4">
        <v>1</v>
      </c>
      <c r="AA413" s="4">
        <v>1</v>
      </c>
      <c r="AB413" s="4">
        <v>0</v>
      </c>
      <c r="AC413" s="4">
        <v>0</v>
      </c>
      <c r="AD413" s="4">
        <v>0</v>
      </c>
      <c r="AE413" s="4">
        <v>0</v>
      </c>
      <c r="AF413" s="4">
        <v>1</v>
      </c>
      <c r="AG413" s="4">
        <v>0</v>
      </c>
      <c r="AH413" s="4">
        <v>0</v>
      </c>
      <c r="AI413" s="4">
        <v>0</v>
      </c>
      <c r="AJ413" s="4">
        <v>9250</v>
      </c>
    </row>
    <row r="414" spans="6:36" x14ac:dyDescent="0.25">
      <c r="F414" s="4">
        <v>65</v>
      </c>
      <c r="G414" s="4">
        <v>110</v>
      </c>
      <c r="H414" s="4">
        <v>85</v>
      </c>
      <c r="I414" s="4">
        <v>1070</v>
      </c>
      <c r="J414" s="4">
        <v>1600</v>
      </c>
      <c r="K414" s="4">
        <v>3</v>
      </c>
      <c r="L414" s="4">
        <v>1</v>
      </c>
      <c r="M414" s="4">
        <v>1</v>
      </c>
      <c r="N414" s="4">
        <v>0</v>
      </c>
      <c r="O414" s="4">
        <v>1</v>
      </c>
      <c r="P414" s="4">
        <v>1</v>
      </c>
      <c r="Q414" s="4">
        <v>1</v>
      </c>
      <c r="R414" s="4">
        <v>0</v>
      </c>
      <c r="S414" s="4">
        <v>0</v>
      </c>
      <c r="T414" s="4">
        <v>0</v>
      </c>
      <c r="U414" s="4">
        <v>1</v>
      </c>
      <c r="V414" s="4">
        <v>1</v>
      </c>
      <c r="W414" s="4">
        <v>1</v>
      </c>
      <c r="X414" s="4">
        <v>0</v>
      </c>
      <c r="Y414" s="4">
        <v>1</v>
      </c>
      <c r="Z414" s="4">
        <v>0</v>
      </c>
      <c r="AA414" s="4">
        <v>1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9950</v>
      </c>
    </row>
    <row r="415" spans="6:36" x14ac:dyDescent="0.25">
      <c r="F415" s="4">
        <v>68</v>
      </c>
      <c r="G415" s="4">
        <v>86</v>
      </c>
      <c r="H415" s="4">
        <v>69</v>
      </c>
      <c r="I415" s="4">
        <v>1000</v>
      </c>
      <c r="J415" s="4">
        <v>1300</v>
      </c>
      <c r="K415" s="4">
        <v>3</v>
      </c>
      <c r="L415" s="4">
        <v>1</v>
      </c>
      <c r="M415" s="4">
        <v>0</v>
      </c>
      <c r="N415" s="4">
        <v>0</v>
      </c>
      <c r="O415" s="4">
        <v>1</v>
      </c>
      <c r="P415" s="4">
        <v>1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  <c r="V415" s="4">
        <v>1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1</v>
      </c>
      <c r="AD415" s="4">
        <v>0</v>
      </c>
      <c r="AE415" s="4">
        <v>0</v>
      </c>
      <c r="AF415" s="4">
        <v>0</v>
      </c>
      <c r="AG415" s="4">
        <v>1</v>
      </c>
      <c r="AH415" s="4">
        <v>0</v>
      </c>
      <c r="AI415" s="4">
        <v>0</v>
      </c>
      <c r="AJ415" s="4">
        <v>8100</v>
      </c>
    </row>
    <row r="416" spans="6:36" x14ac:dyDescent="0.25">
      <c r="F416" s="4">
        <v>64</v>
      </c>
      <c r="G416" s="4">
        <v>110</v>
      </c>
      <c r="H416" s="4">
        <v>69</v>
      </c>
      <c r="I416" s="4">
        <v>1050</v>
      </c>
      <c r="J416" s="4">
        <v>1600</v>
      </c>
      <c r="K416" s="4">
        <v>3</v>
      </c>
      <c r="L416" s="4">
        <v>1</v>
      </c>
      <c r="M416" s="4">
        <v>0</v>
      </c>
      <c r="N416" s="4">
        <v>1</v>
      </c>
      <c r="O416" s="4">
        <v>1</v>
      </c>
      <c r="P416" s="4">
        <v>1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0</v>
      </c>
      <c r="Y416" s="4">
        <v>0</v>
      </c>
      <c r="Z416" s="4">
        <v>1</v>
      </c>
      <c r="AA416" s="4">
        <v>1</v>
      </c>
      <c r="AB416" s="4">
        <v>0</v>
      </c>
      <c r="AC416" s="4">
        <v>1</v>
      </c>
      <c r="AD416" s="4">
        <v>0</v>
      </c>
      <c r="AE416" s="4">
        <v>0</v>
      </c>
      <c r="AF416" s="4">
        <v>0</v>
      </c>
      <c r="AG416" s="4">
        <v>1</v>
      </c>
      <c r="AH416" s="4">
        <v>0</v>
      </c>
      <c r="AI416" s="4">
        <v>0</v>
      </c>
      <c r="AJ416" s="4">
        <v>7800</v>
      </c>
    </row>
    <row r="417" spans="6:36" x14ac:dyDescent="0.25">
      <c r="F417" s="4">
        <v>68</v>
      </c>
      <c r="G417" s="4">
        <v>110</v>
      </c>
      <c r="H417" s="4">
        <v>85</v>
      </c>
      <c r="I417" s="4">
        <v>1075</v>
      </c>
      <c r="J417" s="4">
        <v>1600</v>
      </c>
      <c r="K417" s="4">
        <v>3</v>
      </c>
      <c r="L417" s="4">
        <v>1</v>
      </c>
      <c r="M417" s="4">
        <v>0</v>
      </c>
      <c r="N417" s="4">
        <v>0</v>
      </c>
      <c r="O417" s="4">
        <v>1</v>
      </c>
      <c r="P417" s="4">
        <v>1</v>
      </c>
      <c r="Q417" s="4">
        <v>1</v>
      </c>
      <c r="R417" s="4">
        <v>0</v>
      </c>
      <c r="S417" s="4">
        <v>0</v>
      </c>
      <c r="T417" s="4">
        <v>0</v>
      </c>
      <c r="U417" s="4">
        <v>1</v>
      </c>
      <c r="V417" s="4">
        <v>1</v>
      </c>
      <c r="W417" s="4">
        <v>1</v>
      </c>
      <c r="X417" s="4">
        <v>0</v>
      </c>
      <c r="Y417" s="4">
        <v>1</v>
      </c>
      <c r="Z417" s="4">
        <v>0</v>
      </c>
      <c r="AA417" s="4">
        <v>1</v>
      </c>
      <c r="AB417" s="4">
        <v>0</v>
      </c>
      <c r="AC417" s="4">
        <v>1</v>
      </c>
      <c r="AD417" s="4">
        <v>0</v>
      </c>
      <c r="AE417" s="4">
        <v>0</v>
      </c>
      <c r="AF417" s="4">
        <v>1</v>
      </c>
      <c r="AG417" s="4">
        <v>0</v>
      </c>
      <c r="AH417" s="4">
        <v>0</v>
      </c>
      <c r="AI417" s="4">
        <v>0</v>
      </c>
      <c r="AJ417" s="4">
        <v>9950</v>
      </c>
    </row>
    <row r="418" spans="6:36" x14ac:dyDescent="0.25">
      <c r="F418" s="4">
        <v>65</v>
      </c>
      <c r="G418" s="4">
        <v>110</v>
      </c>
      <c r="H418" s="4">
        <v>69</v>
      </c>
      <c r="I418" s="4">
        <v>1050</v>
      </c>
      <c r="J418" s="4">
        <v>1600</v>
      </c>
      <c r="K418" s="4">
        <v>3</v>
      </c>
      <c r="L418" s="4">
        <v>1</v>
      </c>
      <c r="M418" s="4">
        <v>0</v>
      </c>
      <c r="N418" s="4">
        <v>0</v>
      </c>
      <c r="O418" s="4">
        <v>1</v>
      </c>
      <c r="P418" s="4">
        <v>1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1</v>
      </c>
      <c r="X418" s="4">
        <v>0</v>
      </c>
      <c r="Y418" s="4">
        <v>0</v>
      </c>
      <c r="Z418" s="4">
        <v>0</v>
      </c>
      <c r="AA418" s="4">
        <v>1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8750</v>
      </c>
    </row>
    <row r="419" spans="6:36" x14ac:dyDescent="0.25">
      <c r="F419" s="4">
        <v>63</v>
      </c>
      <c r="G419" s="4">
        <v>86</v>
      </c>
      <c r="H419" s="4">
        <v>69</v>
      </c>
      <c r="I419" s="4">
        <v>1020</v>
      </c>
      <c r="J419" s="4">
        <v>1300</v>
      </c>
      <c r="K419" s="4">
        <v>3</v>
      </c>
      <c r="L419" s="4">
        <v>0</v>
      </c>
      <c r="M419" s="4">
        <v>0</v>
      </c>
      <c r="N419" s="4">
        <v>1</v>
      </c>
      <c r="O419" s="4">
        <v>1</v>
      </c>
      <c r="P419" s="4">
        <v>0</v>
      </c>
      <c r="Q419" s="4">
        <v>1</v>
      </c>
      <c r="R419" s="4">
        <v>0</v>
      </c>
      <c r="S419" s="4">
        <v>0</v>
      </c>
      <c r="T419" s="4">
        <v>1</v>
      </c>
      <c r="U419" s="4">
        <v>1</v>
      </c>
      <c r="V419" s="4">
        <v>1</v>
      </c>
      <c r="W419" s="4">
        <v>0</v>
      </c>
      <c r="X419" s="4">
        <v>0</v>
      </c>
      <c r="Y419" s="4">
        <v>1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1</v>
      </c>
      <c r="AF419" s="4">
        <v>0</v>
      </c>
      <c r="AG419" s="4">
        <v>0</v>
      </c>
      <c r="AH419" s="4">
        <v>0</v>
      </c>
      <c r="AI419" s="4">
        <v>0</v>
      </c>
      <c r="AJ419" s="4">
        <v>9750</v>
      </c>
    </row>
    <row r="420" spans="6:36" x14ac:dyDescent="0.25">
      <c r="F420" s="4">
        <v>67</v>
      </c>
      <c r="G420" s="4">
        <v>110</v>
      </c>
      <c r="H420" s="4">
        <v>85</v>
      </c>
      <c r="I420" s="4">
        <v>1085</v>
      </c>
      <c r="J420" s="4">
        <v>1600</v>
      </c>
      <c r="K420" s="4">
        <v>3</v>
      </c>
      <c r="L420" s="4">
        <v>1</v>
      </c>
      <c r="M420" s="4">
        <v>0</v>
      </c>
      <c r="N420" s="4">
        <v>1</v>
      </c>
      <c r="O420" s="4">
        <v>1</v>
      </c>
      <c r="P420" s="4">
        <v>1</v>
      </c>
      <c r="Q420" s="4">
        <v>1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1</v>
      </c>
      <c r="X420" s="4">
        <v>0</v>
      </c>
      <c r="Y420" s="4">
        <v>0</v>
      </c>
      <c r="Z420" s="4">
        <v>1</v>
      </c>
      <c r="AA420" s="4">
        <v>1</v>
      </c>
      <c r="AB420" s="4">
        <v>1</v>
      </c>
      <c r="AC420" s="4">
        <v>1</v>
      </c>
      <c r="AD420" s="4">
        <v>0</v>
      </c>
      <c r="AE420" s="4">
        <v>1</v>
      </c>
      <c r="AF420" s="4">
        <v>0</v>
      </c>
      <c r="AG420" s="4">
        <v>0</v>
      </c>
      <c r="AH420" s="4">
        <v>0</v>
      </c>
      <c r="AI420" s="4">
        <v>0</v>
      </c>
      <c r="AJ420" s="4">
        <v>9750</v>
      </c>
    </row>
    <row r="421" spans="6:36" x14ac:dyDescent="0.25">
      <c r="F421" s="4">
        <v>60</v>
      </c>
      <c r="G421" s="4">
        <v>86</v>
      </c>
      <c r="H421" s="4">
        <v>69</v>
      </c>
      <c r="I421" s="4">
        <v>1015</v>
      </c>
      <c r="J421" s="4">
        <v>1300</v>
      </c>
      <c r="K421" s="4">
        <v>3</v>
      </c>
      <c r="L421" s="4">
        <v>0</v>
      </c>
      <c r="M421" s="4">
        <v>0</v>
      </c>
      <c r="N421" s="4">
        <v>1</v>
      </c>
      <c r="O421" s="4">
        <v>1</v>
      </c>
      <c r="P421" s="4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0</v>
      </c>
      <c r="Y421" s="4">
        <v>0</v>
      </c>
      <c r="Z421" s="4">
        <v>0</v>
      </c>
      <c r="AA421" s="4">
        <v>1</v>
      </c>
      <c r="AB421" s="4">
        <v>0</v>
      </c>
      <c r="AC421" s="4">
        <v>0</v>
      </c>
      <c r="AD421" s="4">
        <v>0</v>
      </c>
      <c r="AE421" s="4">
        <v>1</v>
      </c>
      <c r="AF421" s="4">
        <v>0</v>
      </c>
      <c r="AG421" s="4">
        <v>0</v>
      </c>
      <c r="AH421" s="4">
        <v>0</v>
      </c>
      <c r="AI421" s="4">
        <v>0</v>
      </c>
      <c r="AJ421" s="4">
        <v>8200</v>
      </c>
    </row>
    <row r="422" spans="6:36" x14ac:dyDescent="0.25">
      <c r="F422" s="4">
        <v>68</v>
      </c>
      <c r="G422" s="4">
        <v>110</v>
      </c>
      <c r="H422" s="4">
        <v>85</v>
      </c>
      <c r="I422" s="4">
        <v>1075</v>
      </c>
      <c r="J422" s="4">
        <v>1600</v>
      </c>
      <c r="K422" s="4">
        <v>6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1</v>
      </c>
      <c r="R422" s="4">
        <v>0</v>
      </c>
      <c r="S422" s="4">
        <v>0</v>
      </c>
      <c r="T422" s="4">
        <v>0</v>
      </c>
      <c r="U422" s="4">
        <v>1</v>
      </c>
      <c r="V422" s="4">
        <v>1</v>
      </c>
      <c r="W422" s="4">
        <v>1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</v>
      </c>
      <c r="AD422" s="4">
        <v>0</v>
      </c>
      <c r="AE422" s="4">
        <v>1</v>
      </c>
      <c r="AF422" s="4">
        <v>0</v>
      </c>
      <c r="AG422" s="4">
        <v>0</v>
      </c>
      <c r="AH422" s="4">
        <v>0</v>
      </c>
      <c r="AI422" s="4">
        <v>0</v>
      </c>
      <c r="AJ422" s="4">
        <v>8950</v>
      </c>
    </row>
    <row r="423" spans="6:36" x14ac:dyDescent="0.25">
      <c r="F423" s="4">
        <v>66</v>
      </c>
      <c r="G423" s="4">
        <v>86</v>
      </c>
      <c r="H423" s="4">
        <v>69</v>
      </c>
      <c r="I423" s="4">
        <v>1015</v>
      </c>
      <c r="J423" s="4">
        <v>1300</v>
      </c>
      <c r="K423" s="4">
        <v>3</v>
      </c>
      <c r="L423" s="4">
        <v>0</v>
      </c>
      <c r="M423" s="4">
        <v>0</v>
      </c>
      <c r="N423" s="4">
        <v>0</v>
      </c>
      <c r="O423" s="4">
        <v>1</v>
      </c>
      <c r="P423" s="4">
        <v>1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1</v>
      </c>
      <c r="X423" s="4">
        <v>0</v>
      </c>
      <c r="Y423" s="4">
        <v>0</v>
      </c>
      <c r="Z423" s="4">
        <v>1</v>
      </c>
      <c r="AA423" s="4">
        <v>1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9500</v>
      </c>
    </row>
    <row r="424" spans="6:36" x14ac:dyDescent="0.25">
      <c r="F424" s="4">
        <v>66</v>
      </c>
      <c r="G424" s="4">
        <v>86</v>
      </c>
      <c r="H424" s="4">
        <v>85</v>
      </c>
      <c r="I424" s="4">
        <v>1065</v>
      </c>
      <c r="J424" s="4">
        <v>1300</v>
      </c>
      <c r="K424" s="4">
        <v>3</v>
      </c>
      <c r="L424" s="4">
        <v>0</v>
      </c>
      <c r="M424" s="4">
        <v>1</v>
      </c>
      <c r="N424" s="4">
        <v>0</v>
      </c>
      <c r="O424" s="4">
        <v>1</v>
      </c>
      <c r="P424" s="4">
        <v>1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</v>
      </c>
      <c r="X424" s="4">
        <v>1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  <c r="AE424" s="4">
        <v>1</v>
      </c>
      <c r="AF424" s="4">
        <v>0</v>
      </c>
      <c r="AG424" s="4">
        <v>0</v>
      </c>
      <c r="AH424" s="4">
        <v>0</v>
      </c>
      <c r="AI424" s="4">
        <v>0</v>
      </c>
      <c r="AJ424" s="4">
        <v>9750</v>
      </c>
    </row>
    <row r="425" spans="6:36" x14ac:dyDescent="0.25">
      <c r="F425" s="4">
        <v>61</v>
      </c>
      <c r="G425" s="4">
        <v>86</v>
      </c>
      <c r="H425" s="4">
        <v>69</v>
      </c>
      <c r="I425" s="4">
        <v>1050</v>
      </c>
      <c r="J425" s="4">
        <v>1300</v>
      </c>
      <c r="K425" s="4">
        <v>3</v>
      </c>
      <c r="L425" s="4">
        <v>0</v>
      </c>
      <c r="M425" s="4">
        <v>1</v>
      </c>
      <c r="N425" s="4">
        <v>0</v>
      </c>
      <c r="O425" s="4">
        <v>1</v>
      </c>
      <c r="P425" s="4">
        <v>1</v>
      </c>
      <c r="Q425" s="4">
        <v>1</v>
      </c>
      <c r="R425" s="4">
        <v>0</v>
      </c>
      <c r="S425" s="4">
        <v>0</v>
      </c>
      <c r="T425" s="4">
        <v>0</v>
      </c>
      <c r="U425" s="4">
        <v>1</v>
      </c>
      <c r="V425" s="4">
        <v>1</v>
      </c>
      <c r="W425" s="4">
        <v>1</v>
      </c>
      <c r="X425" s="4">
        <v>0</v>
      </c>
      <c r="Y425" s="4">
        <v>1</v>
      </c>
      <c r="Z425" s="4">
        <v>0</v>
      </c>
      <c r="AA425" s="4">
        <v>1</v>
      </c>
      <c r="AB425" s="4">
        <v>0</v>
      </c>
      <c r="AC425" s="4">
        <v>0</v>
      </c>
      <c r="AD425" s="4">
        <v>0</v>
      </c>
      <c r="AE425" s="4">
        <v>0</v>
      </c>
      <c r="AF425" s="4">
        <v>1</v>
      </c>
      <c r="AG425" s="4">
        <v>0</v>
      </c>
      <c r="AH425" s="4">
        <v>0</v>
      </c>
      <c r="AI425" s="4">
        <v>0</v>
      </c>
      <c r="AJ425" s="4">
        <v>10450</v>
      </c>
    </row>
    <row r="426" spans="6:36" x14ac:dyDescent="0.25">
      <c r="F426" s="4">
        <v>65</v>
      </c>
      <c r="G426" s="4">
        <v>110</v>
      </c>
      <c r="H426" s="4">
        <v>69</v>
      </c>
      <c r="I426" s="4">
        <v>1050</v>
      </c>
      <c r="J426" s="4">
        <v>1600</v>
      </c>
      <c r="K426" s="4">
        <v>3</v>
      </c>
      <c r="L426" s="4">
        <v>0</v>
      </c>
      <c r="M426" s="4">
        <v>0</v>
      </c>
      <c r="N426" s="4">
        <v>0</v>
      </c>
      <c r="O426" s="4">
        <v>1</v>
      </c>
      <c r="P426" s="4">
        <v>1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1</v>
      </c>
      <c r="X426" s="4">
        <v>0</v>
      </c>
      <c r="Y426" s="4">
        <v>0</v>
      </c>
      <c r="Z426" s="4">
        <v>1</v>
      </c>
      <c r="AA426" s="4">
        <v>1</v>
      </c>
      <c r="AB426" s="4">
        <v>1</v>
      </c>
      <c r="AC426" s="4">
        <v>0</v>
      </c>
      <c r="AD426" s="4">
        <v>1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9850</v>
      </c>
    </row>
    <row r="427" spans="6:36" x14ac:dyDescent="0.25">
      <c r="F427" s="4">
        <v>62</v>
      </c>
      <c r="G427" s="4">
        <v>110</v>
      </c>
      <c r="H427" s="4">
        <v>85</v>
      </c>
      <c r="I427" s="4">
        <v>1075</v>
      </c>
      <c r="J427" s="4">
        <v>1600</v>
      </c>
      <c r="K427" s="4">
        <v>3</v>
      </c>
      <c r="L427" s="4">
        <v>1</v>
      </c>
      <c r="M427" s="4">
        <v>0</v>
      </c>
      <c r="N427" s="4">
        <v>0</v>
      </c>
      <c r="O427" s="4">
        <v>1</v>
      </c>
      <c r="P427" s="4">
        <v>1</v>
      </c>
      <c r="Q427" s="4">
        <v>1</v>
      </c>
      <c r="R427" s="4">
        <v>0</v>
      </c>
      <c r="S427" s="4">
        <v>0</v>
      </c>
      <c r="T427" s="4">
        <v>0</v>
      </c>
      <c r="U427" s="4">
        <v>1</v>
      </c>
      <c r="V427" s="4">
        <v>1</v>
      </c>
      <c r="W427" s="4">
        <v>1</v>
      </c>
      <c r="X427" s="4">
        <v>0</v>
      </c>
      <c r="Y427" s="4">
        <v>1</v>
      </c>
      <c r="Z427" s="4">
        <v>0</v>
      </c>
      <c r="AA427" s="4">
        <v>1</v>
      </c>
      <c r="AB427" s="4">
        <v>1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9450</v>
      </c>
    </row>
    <row r="428" spans="6:36" x14ac:dyDescent="0.25">
      <c r="F428" s="4">
        <v>68</v>
      </c>
      <c r="G428" s="4">
        <v>110</v>
      </c>
      <c r="H428" s="4">
        <v>85</v>
      </c>
      <c r="I428" s="4">
        <v>1075</v>
      </c>
      <c r="J428" s="4">
        <v>1600</v>
      </c>
      <c r="K428" s="4">
        <v>3</v>
      </c>
      <c r="L428" s="4">
        <v>0</v>
      </c>
      <c r="M428" s="4">
        <v>0</v>
      </c>
      <c r="N428" s="4">
        <v>0</v>
      </c>
      <c r="O428" s="4">
        <v>1</v>
      </c>
      <c r="P428" s="4">
        <v>1</v>
      </c>
      <c r="Q428" s="4">
        <v>1</v>
      </c>
      <c r="R428" s="4">
        <v>0</v>
      </c>
      <c r="S428" s="4">
        <v>0</v>
      </c>
      <c r="T428" s="4">
        <v>0</v>
      </c>
      <c r="U428" s="4">
        <v>1</v>
      </c>
      <c r="V428" s="4">
        <v>1</v>
      </c>
      <c r="W428" s="4">
        <v>1</v>
      </c>
      <c r="X428" s="4">
        <v>0</v>
      </c>
      <c r="Y428" s="4">
        <v>1</v>
      </c>
      <c r="Z428" s="4">
        <v>0</v>
      </c>
      <c r="AA428" s="4">
        <v>1</v>
      </c>
      <c r="AB428" s="4">
        <v>0</v>
      </c>
      <c r="AC428" s="4">
        <v>0</v>
      </c>
      <c r="AD428" s="4">
        <v>0</v>
      </c>
      <c r="AE428" s="4">
        <v>0</v>
      </c>
      <c r="AF428" s="4">
        <v>1</v>
      </c>
      <c r="AG428" s="4">
        <v>0</v>
      </c>
      <c r="AH428" s="4">
        <v>0</v>
      </c>
      <c r="AI428" s="4">
        <v>0</v>
      </c>
      <c r="AJ428" s="4">
        <v>9900</v>
      </c>
    </row>
    <row r="429" spans="6:36" x14ac:dyDescent="0.25">
      <c r="F429" s="4">
        <v>58</v>
      </c>
      <c r="G429" s="4">
        <v>110</v>
      </c>
      <c r="H429" s="4">
        <v>85</v>
      </c>
      <c r="I429" s="4">
        <v>1075</v>
      </c>
      <c r="J429" s="4">
        <v>1600</v>
      </c>
      <c r="K429" s="4">
        <v>3</v>
      </c>
      <c r="L429" s="4">
        <v>1</v>
      </c>
      <c r="M429" s="4">
        <v>0</v>
      </c>
      <c r="N429" s="4">
        <v>0</v>
      </c>
      <c r="O429" s="4">
        <v>1</v>
      </c>
      <c r="P429" s="4">
        <v>1</v>
      </c>
      <c r="Q429" s="4">
        <v>1</v>
      </c>
      <c r="R429" s="4">
        <v>0</v>
      </c>
      <c r="S429" s="4">
        <v>0</v>
      </c>
      <c r="T429" s="4">
        <v>0</v>
      </c>
      <c r="U429" s="4">
        <v>1</v>
      </c>
      <c r="V429" s="4">
        <v>1</v>
      </c>
      <c r="W429" s="4">
        <v>1</v>
      </c>
      <c r="X429" s="4">
        <v>0</v>
      </c>
      <c r="Y429" s="4">
        <v>1</v>
      </c>
      <c r="Z429" s="4">
        <v>0</v>
      </c>
      <c r="AA429" s="4">
        <v>1</v>
      </c>
      <c r="AB429" s="4">
        <v>1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1</v>
      </c>
      <c r="AI429" s="4">
        <v>0</v>
      </c>
      <c r="AJ429" s="4">
        <v>9950</v>
      </c>
    </row>
    <row r="430" spans="6:36" x14ac:dyDescent="0.25">
      <c r="F430" s="4">
        <v>60</v>
      </c>
      <c r="G430" s="4">
        <v>86</v>
      </c>
      <c r="H430" s="4">
        <v>69</v>
      </c>
      <c r="I430" s="4">
        <v>1015</v>
      </c>
      <c r="J430" s="4">
        <v>1300</v>
      </c>
      <c r="K430" s="4">
        <v>3</v>
      </c>
      <c r="L430" s="4">
        <v>1</v>
      </c>
      <c r="M430" s="4">
        <v>0</v>
      </c>
      <c r="N430" s="4">
        <v>0</v>
      </c>
      <c r="O430" s="4">
        <v>1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1</v>
      </c>
      <c r="AA430" s="4">
        <v>1</v>
      </c>
      <c r="AB430" s="4">
        <v>1</v>
      </c>
      <c r="AC430" s="4">
        <v>0</v>
      </c>
      <c r="AD430" s="4">
        <v>1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8500</v>
      </c>
    </row>
    <row r="431" spans="6:36" x14ac:dyDescent="0.25">
      <c r="F431" s="4">
        <v>57</v>
      </c>
      <c r="G431" s="4">
        <v>110</v>
      </c>
      <c r="H431" s="4">
        <v>69</v>
      </c>
      <c r="I431" s="4">
        <v>1050</v>
      </c>
      <c r="J431" s="4">
        <v>1600</v>
      </c>
      <c r="K431" s="4">
        <v>3</v>
      </c>
      <c r="L431" s="4">
        <v>0</v>
      </c>
      <c r="M431" s="4">
        <v>0</v>
      </c>
      <c r="N431" s="4">
        <v>1</v>
      </c>
      <c r="O431" s="4">
        <v>1</v>
      </c>
      <c r="P431" s="4">
        <v>1</v>
      </c>
      <c r="Q431" s="4">
        <v>1</v>
      </c>
      <c r="R431" s="4">
        <v>0</v>
      </c>
      <c r="S431" s="4">
        <v>0</v>
      </c>
      <c r="T431" s="4">
        <v>0</v>
      </c>
      <c r="U431" s="4">
        <v>1</v>
      </c>
      <c r="V431" s="4">
        <v>1</v>
      </c>
      <c r="W431" s="4">
        <v>1</v>
      </c>
      <c r="X431" s="4">
        <v>0</v>
      </c>
      <c r="Y431" s="4">
        <v>0</v>
      </c>
      <c r="Z431" s="4">
        <v>0</v>
      </c>
      <c r="AA431" s="4">
        <v>1</v>
      </c>
      <c r="AB431" s="4">
        <v>1</v>
      </c>
      <c r="AC431" s="4">
        <v>0</v>
      </c>
      <c r="AD431" s="4">
        <v>0</v>
      </c>
      <c r="AE431" s="4">
        <v>0</v>
      </c>
      <c r="AF431" s="4">
        <v>0</v>
      </c>
      <c r="AG431" s="4">
        <v>1</v>
      </c>
      <c r="AH431" s="4">
        <v>0</v>
      </c>
      <c r="AI431" s="4">
        <v>0</v>
      </c>
      <c r="AJ431" s="4">
        <v>10950</v>
      </c>
    </row>
    <row r="432" spans="6:36" x14ac:dyDescent="0.25">
      <c r="F432" s="4">
        <v>68</v>
      </c>
      <c r="G432" s="4">
        <v>110</v>
      </c>
      <c r="H432" s="4">
        <v>69</v>
      </c>
      <c r="I432" s="4">
        <v>1035</v>
      </c>
      <c r="J432" s="4">
        <v>1600</v>
      </c>
      <c r="K432" s="4">
        <v>12</v>
      </c>
      <c r="L432" s="4">
        <v>1</v>
      </c>
      <c r="M432" s="4">
        <v>0</v>
      </c>
      <c r="N432" s="4">
        <v>1</v>
      </c>
      <c r="O432" s="4">
        <v>0</v>
      </c>
      <c r="P432" s="4">
        <v>1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1</v>
      </c>
      <c r="W432" s="4">
        <v>1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1</v>
      </c>
      <c r="AD432" s="4">
        <v>0</v>
      </c>
      <c r="AE432" s="4">
        <v>0</v>
      </c>
      <c r="AF432" s="4">
        <v>1</v>
      </c>
      <c r="AG432" s="4">
        <v>0</v>
      </c>
      <c r="AH432" s="4">
        <v>0</v>
      </c>
      <c r="AI432" s="4">
        <v>0</v>
      </c>
      <c r="AJ432" s="4">
        <v>8750</v>
      </c>
    </row>
    <row r="433" spans="6:36" x14ac:dyDescent="0.25">
      <c r="F433" s="4">
        <v>62</v>
      </c>
      <c r="G433" s="4">
        <v>110</v>
      </c>
      <c r="H433" s="4">
        <v>85</v>
      </c>
      <c r="I433" s="4">
        <v>1075</v>
      </c>
      <c r="J433" s="4">
        <v>1600</v>
      </c>
      <c r="K433" s="4">
        <v>3</v>
      </c>
      <c r="L433" s="4">
        <v>0</v>
      </c>
      <c r="M433" s="4">
        <v>0</v>
      </c>
      <c r="N433" s="4">
        <v>1</v>
      </c>
      <c r="O433" s="4">
        <v>1</v>
      </c>
      <c r="P433" s="4">
        <v>1</v>
      </c>
      <c r="Q433" s="4">
        <v>1</v>
      </c>
      <c r="R433" s="4">
        <v>0</v>
      </c>
      <c r="S433" s="4">
        <v>0</v>
      </c>
      <c r="T433" s="4">
        <v>0</v>
      </c>
      <c r="U433" s="4">
        <v>1</v>
      </c>
      <c r="V433" s="4">
        <v>1</v>
      </c>
      <c r="W433" s="4">
        <v>1</v>
      </c>
      <c r="X433" s="4">
        <v>0</v>
      </c>
      <c r="Y433" s="4">
        <v>1</v>
      </c>
      <c r="Z433" s="4">
        <v>0</v>
      </c>
      <c r="AA433" s="4">
        <v>1</v>
      </c>
      <c r="AB433" s="4">
        <v>1</v>
      </c>
      <c r="AC433" s="4">
        <v>0</v>
      </c>
      <c r="AD433" s="4">
        <v>0</v>
      </c>
      <c r="AE433" s="4">
        <v>1</v>
      </c>
      <c r="AF433" s="4">
        <v>0</v>
      </c>
      <c r="AG433" s="4">
        <v>0</v>
      </c>
      <c r="AH433" s="4">
        <v>0</v>
      </c>
      <c r="AI433" s="4">
        <v>0</v>
      </c>
      <c r="AJ433" s="4">
        <v>9950</v>
      </c>
    </row>
    <row r="434" spans="6:36" x14ac:dyDescent="0.25">
      <c r="F434" s="4">
        <v>59</v>
      </c>
      <c r="G434" s="4">
        <v>110</v>
      </c>
      <c r="H434" s="4">
        <v>69</v>
      </c>
      <c r="I434" s="4">
        <v>1050</v>
      </c>
      <c r="J434" s="4">
        <v>1600</v>
      </c>
      <c r="K434" s="4">
        <v>3</v>
      </c>
      <c r="L434" s="4">
        <v>1</v>
      </c>
      <c r="M434" s="4">
        <v>0</v>
      </c>
      <c r="N434" s="4">
        <v>0</v>
      </c>
      <c r="O434" s="4">
        <v>1</v>
      </c>
      <c r="P434" s="4">
        <v>1</v>
      </c>
      <c r="Q434" s="4">
        <v>1</v>
      </c>
      <c r="R434" s="4">
        <v>0</v>
      </c>
      <c r="S434" s="4">
        <v>0</v>
      </c>
      <c r="T434" s="4">
        <v>0</v>
      </c>
      <c r="U434" s="4">
        <v>1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1</v>
      </c>
      <c r="AB434" s="4">
        <v>1</v>
      </c>
      <c r="AC434" s="4">
        <v>0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0</v>
      </c>
      <c r="AJ434" s="4">
        <v>10500</v>
      </c>
    </row>
    <row r="435" spans="6:36" x14ac:dyDescent="0.25">
      <c r="F435" s="4">
        <v>62</v>
      </c>
      <c r="G435" s="4">
        <v>86</v>
      </c>
      <c r="H435" s="4">
        <v>69</v>
      </c>
      <c r="I435" s="4">
        <v>1040</v>
      </c>
      <c r="J435" s="4">
        <v>1300</v>
      </c>
      <c r="K435" s="4">
        <v>3</v>
      </c>
      <c r="L435" s="4">
        <v>1</v>
      </c>
      <c r="M435" s="4">
        <v>0</v>
      </c>
      <c r="N435" s="4">
        <v>1</v>
      </c>
      <c r="O435" s="4">
        <v>1</v>
      </c>
      <c r="P435" s="4">
        <v>1</v>
      </c>
      <c r="Q435" s="4">
        <v>1</v>
      </c>
      <c r="R435" s="4">
        <v>0</v>
      </c>
      <c r="S435" s="4">
        <v>0</v>
      </c>
      <c r="T435" s="4">
        <v>0</v>
      </c>
      <c r="U435" s="4">
        <v>1</v>
      </c>
      <c r="V435" s="4">
        <v>1</v>
      </c>
      <c r="W435" s="4">
        <v>1</v>
      </c>
      <c r="X435" s="4">
        <v>0</v>
      </c>
      <c r="Y435" s="4">
        <v>1</v>
      </c>
      <c r="Z435" s="4">
        <v>0</v>
      </c>
      <c r="AA435" s="4">
        <v>1</v>
      </c>
      <c r="AB435" s="4">
        <v>1</v>
      </c>
      <c r="AC435" s="4">
        <v>1</v>
      </c>
      <c r="AD435" s="4">
        <v>0</v>
      </c>
      <c r="AE435" s="4">
        <v>0</v>
      </c>
      <c r="AF435" s="4">
        <v>0</v>
      </c>
      <c r="AG435" s="4">
        <v>0</v>
      </c>
      <c r="AH435" s="4">
        <v>1</v>
      </c>
      <c r="AI435" s="4">
        <v>0</v>
      </c>
      <c r="AJ435" s="4">
        <v>9750</v>
      </c>
    </row>
    <row r="436" spans="6:36" x14ac:dyDescent="0.25">
      <c r="F436" s="4">
        <v>61</v>
      </c>
      <c r="G436" s="4">
        <v>110</v>
      </c>
      <c r="H436" s="4">
        <v>85</v>
      </c>
      <c r="I436" s="4">
        <v>1090</v>
      </c>
      <c r="J436" s="4">
        <v>1600</v>
      </c>
      <c r="K436" s="4">
        <v>3</v>
      </c>
      <c r="L436" s="4">
        <v>1</v>
      </c>
      <c r="M436" s="4">
        <v>0</v>
      </c>
      <c r="N436" s="4">
        <v>1</v>
      </c>
      <c r="O436" s="4">
        <v>1</v>
      </c>
      <c r="P436" s="4">
        <v>1</v>
      </c>
      <c r="Q436" s="4">
        <v>1</v>
      </c>
      <c r="R436" s="4">
        <v>0</v>
      </c>
      <c r="S436" s="4">
        <v>0</v>
      </c>
      <c r="T436" s="4">
        <v>0</v>
      </c>
      <c r="U436" s="4">
        <v>1</v>
      </c>
      <c r="V436" s="4">
        <v>1</v>
      </c>
      <c r="W436" s="4">
        <v>1</v>
      </c>
      <c r="X436" s="4">
        <v>0</v>
      </c>
      <c r="Y436" s="4">
        <v>1</v>
      </c>
      <c r="Z436" s="4">
        <v>0</v>
      </c>
      <c r="AA436" s="4">
        <v>1</v>
      </c>
      <c r="AB436" s="4">
        <v>1</v>
      </c>
      <c r="AC436" s="4">
        <v>0</v>
      </c>
      <c r="AD436" s="4">
        <v>1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11250</v>
      </c>
    </row>
    <row r="437" spans="6:36" x14ac:dyDescent="0.25">
      <c r="F437" s="4">
        <v>59</v>
      </c>
      <c r="G437" s="4">
        <v>110</v>
      </c>
      <c r="H437" s="4">
        <v>69</v>
      </c>
      <c r="I437" s="4">
        <v>1050</v>
      </c>
      <c r="J437" s="4">
        <v>1600</v>
      </c>
      <c r="K437" s="4">
        <v>3</v>
      </c>
      <c r="L437" s="4">
        <v>1</v>
      </c>
      <c r="M437" s="4">
        <v>0</v>
      </c>
      <c r="N437" s="4">
        <v>1</v>
      </c>
      <c r="O437" s="4">
        <v>1</v>
      </c>
      <c r="P437" s="4">
        <v>1</v>
      </c>
      <c r="Q437" s="4">
        <v>0</v>
      </c>
      <c r="R437" s="4">
        <v>0</v>
      </c>
      <c r="S437" s="4">
        <v>0</v>
      </c>
      <c r="T437" s="4">
        <v>0</v>
      </c>
      <c r="U437" s="4">
        <v>1</v>
      </c>
      <c r="V437" s="4">
        <v>0</v>
      </c>
      <c r="W437" s="4">
        <v>1</v>
      </c>
      <c r="X437" s="4">
        <v>1</v>
      </c>
      <c r="Y437" s="4">
        <v>0</v>
      </c>
      <c r="Z437" s="4">
        <v>1</v>
      </c>
      <c r="AA437" s="4">
        <v>1</v>
      </c>
      <c r="AB437" s="4">
        <v>0</v>
      </c>
      <c r="AC437" s="4">
        <v>1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8900</v>
      </c>
    </row>
    <row r="438" spans="6:36" x14ac:dyDescent="0.25">
      <c r="F438" s="4">
        <v>68</v>
      </c>
      <c r="G438" s="4">
        <v>110</v>
      </c>
      <c r="H438" s="4">
        <v>85</v>
      </c>
      <c r="I438" s="4">
        <v>1075</v>
      </c>
      <c r="J438" s="4">
        <v>1600</v>
      </c>
      <c r="K438" s="4">
        <v>3</v>
      </c>
      <c r="L438" s="4">
        <v>1</v>
      </c>
      <c r="M438" s="4">
        <v>0</v>
      </c>
      <c r="N438" s="4">
        <v>0</v>
      </c>
      <c r="O438" s="4">
        <v>1</v>
      </c>
      <c r="P438" s="4">
        <v>1</v>
      </c>
      <c r="Q438" s="4">
        <v>1</v>
      </c>
      <c r="R438" s="4">
        <v>0</v>
      </c>
      <c r="S438" s="4">
        <v>0</v>
      </c>
      <c r="T438" s="4">
        <v>0</v>
      </c>
      <c r="U438" s="4">
        <v>1</v>
      </c>
      <c r="V438" s="4">
        <v>1</v>
      </c>
      <c r="W438" s="4">
        <v>1</v>
      </c>
      <c r="X438" s="4">
        <v>1</v>
      </c>
      <c r="Y438" s="4">
        <v>1</v>
      </c>
      <c r="Z438" s="4">
        <v>0</v>
      </c>
      <c r="AA438" s="4">
        <v>1</v>
      </c>
      <c r="AB438" s="4">
        <v>0</v>
      </c>
      <c r="AC438" s="4">
        <v>1</v>
      </c>
      <c r="AD438" s="4">
        <v>0</v>
      </c>
      <c r="AE438" s="4">
        <v>0</v>
      </c>
      <c r="AF438" s="4">
        <v>1</v>
      </c>
      <c r="AG438" s="4">
        <v>0</v>
      </c>
      <c r="AH438" s="4">
        <v>0</v>
      </c>
      <c r="AI438" s="4">
        <v>0</v>
      </c>
      <c r="AJ438" s="4">
        <v>11500</v>
      </c>
    </row>
    <row r="439" spans="6:36" x14ac:dyDescent="0.25">
      <c r="F439" s="4">
        <v>57</v>
      </c>
      <c r="G439" s="4">
        <v>110</v>
      </c>
      <c r="H439" s="4">
        <v>69</v>
      </c>
      <c r="I439" s="4">
        <v>1050</v>
      </c>
      <c r="J439" s="4">
        <v>1600</v>
      </c>
      <c r="K439" s="4">
        <v>3</v>
      </c>
      <c r="L439" s="4">
        <v>1</v>
      </c>
      <c r="M439" s="4">
        <v>0</v>
      </c>
      <c r="N439" s="4">
        <v>1</v>
      </c>
      <c r="O439" s="4">
        <v>1</v>
      </c>
      <c r="P439" s="4">
        <v>1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>
        <v>1</v>
      </c>
      <c r="AA439" s="4">
        <v>1</v>
      </c>
      <c r="AB439" s="4">
        <v>0</v>
      </c>
      <c r="AC439" s="4">
        <v>0</v>
      </c>
      <c r="AD439" s="4">
        <v>0</v>
      </c>
      <c r="AE439" s="4">
        <v>0</v>
      </c>
      <c r="AF439" s="4">
        <v>1</v>
      </c>
      <c r="AG439" s="4">
        <v>0</v>
      </c>
      <c r="AH439" s="4">
        <v>0</v>
      </c>
      <c r="AI439" s="4">
        <v>0</v>
      </c>
      <c r="AJ439" s="4">
        <v>9450</v>
      </c>
    </row>
    <row r="440" spans="6:36" x14ac:dyDescent="0.25">
      <c r="F440" s="4">
        <v>65</v>
      </c>
      <c r="G440" s="4">
        <v>86</v>
      </c>
      <c r="H440" s="4">
        <v>69</v>
      </c>
      <c r="I440" s="4">
        <v>1015</v>
      </c>
      <c r="J440" s="4">
        <v>1300</v>
      </c>
      <c r="K440" s="4">
        <v>3</v>
      </c>
      <c r="L440" s="4">
        <v>1</v>
      </c>
      <c r="M440" s="4">
        <v>0</v>
      </c>
      <c r="N440" s="4">
        <v>1</v>
      </c>
      <c r="O440" s="4">
        <v>1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1</v>
      </c>
      <c r="X440" s="4">
        <v>0</v>
      </c>
      <c r="Y440" s="4">
        <v>0</v>
      </c>
      <c r="Z440" s="4">
        <v>0</v>
      </c>
      <c r="AA440" s="4">
        <v>1</v>
      </c>
      <c r="AB440" s="4">
        <v>1</v>
      </c>
      <c r="AC440" s="4">
        <v>0</v>
      </c>
      <c r="AD440" s="4">
        <v>0</v>
      </c>
      <c r="AE440" s="4">
        <v>1</v>
      </c>
      <c r="AF440" s="4">
        <v>0</v>
      </c>
      <c r="AG440" s="4">
        <v>0</v>
      </c>
      <c r="AH440" s="4">
        <v>0</v>
      </c>
      <c r="AI440" s="4">
        <v>0</v>
      </c>
      <c r="AJ440" s="4">
        <v>7995</v>
      </c>
    </row>
    <row r="441" spans="6:36" x14ac:dyDescent="0.25">
      <c r="F441" s="4">
        <v>61</v>
      </c>
      <c r="G441" s="4">
        <v>110</v>
      </c>
      <c r="H441" s="4">
        <v>69</v>
      </c>
      <c r="I441" s="4">
        <v>1050</v>
      </c>
      <c r="J441" s="4">
        <v>1600</v>
      </c>
      <c r="K441" s="4">
        <v>3</v>
      </c>
      <c r="L441" s="4">
        <v>1</v>
      </c>
      <c r="M441" s="4">
        <v>0</v>
      </c>
      <c r="N441" s="4">
        <v>1</v>
      </c>
      <c r="O441" s="4">
        <v>1</v>
      </c>
      <c r="P441" s="4">
        <v>1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1</v>
      </c>
      <c r="W441" s="4">
        <v>1</v>
      </c>
      <c r="X441" s="4">
        <v>0</v>
      </c>
      <c r="Y441" s="4">
        <v>0</v>
      </c>
      <c r="Z441" s="4">
        <v>1</v>
      </c>
      <c r="AA441" s="4">
        <v>1</v>
      </c>
      <c r="AB441" s="4">
        <v>0</v>
      </c>
      <c r="AC441" s="4">
        <v>1</v>
      </c>
      <c r="AD441" s="4">
        <v>0</v>
      </c>
      <c r="AE441" s="4">
        <v>1</v>
      </c>
      <c r="AF441" s="4">
        <v>0</v>
      </c>
      <c r="AG441" s="4">
        <v>0</v>
      </c>
      <c r="AH441" s="4">
        <v>0</v>
      </c>
      <c r="AI441" s="4">
        <v>0</v>
      </c>
      <c r="AJ441" s="4">
        <v>8950</v>
      </c>
    </row>
    <row r="442" spans="6:36" x14ac:dyDescent="0.25">
      <c r="F442" s="4">
        <v>66</v>
      </c>
      <c r="G442" s="4">
        <v>86</v>
      </c>
      <c r="H442" s="4">
        <v>69</v>
      </c>
      <c r="I442" s="4">
        <v>1015</v>
      </c>
      <c r="J442" s="4">
        <v>1300</v>
      </c>
      <c r="K442" s="4">
        <v>3</v>
      </c>
      <c r="L442" s="4">
        <v>1</v>
      </c>
      <c r="M442" s="4">
        <v>0</v>
      </c>
      <c r="N442" s="4">
        <v>1</v>
      </c>
      <c r="O442" s="4">
        <v>1</v>
      </c>
      <c r="P442" s="4">
        <v>1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1</v>
      </c>
      <c r="X442" s="4">
        <v>0</v>
      </c>
      <c r="Y442" s="4">
        <v>0</v>
      </c>
      <c r="Z442" s="4">
        <v>1</v>
      </c>
      <c r="AA442" s="4">
        <v>1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1</v>
      </c>
      <c r="AH442" s="4">
        <v>0</v>
      </c>
      <c r="AI442" s="4">
        <v>0</v>
      </c>
      <c r="AJ442" s="4">
        <v>8950</v>
      </c>
    </row>
    <row r="443" spans="6:36" x14ac:dyDescent="0.25">
      <c r="F443" s="4">
        <v>63</v>
      </c>
      <c r="G443" s="4">
        <v>110</v>
      </c>
      <c r="H443" s="4">
        <v>69</v>
      </c>
      <c r="I443" s="4">
        <v>1050</v>
      </c>
      <c r="J443" s="4">
        <v>1600</v>
      </c>
      <c r="K443" s="4">
        <v>3</v>
      </c>
      <c r="L443" s="4">
        <v>0</v>
      </c>
      <c r="M443" s="4">
        <v>0</v>
      </c>
      <c r="N443" s="4">
        <v>1</v>
      </c>
      <c r="O443" s="4">
        <v>1</v>
      </c>
      <c r="P443" s="4">
        <v>1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</v>
      </c>
      <c r="X443" s="4">
        <v>1</v>
      </c>
      <c r="Y443" s="4">
        <v>0</v>
      </c>
      <c r="Z443" s="4">
        <v>1</v>
      </c>
      <c r="AA443" s="4">
        <v>1</v>
      </c>
      <c r="AB443" s="4">
        <v>0</v>
      </c>
      <c r="AC443" s="4">
        <v>1</v>
      </c>
      <c r="AD443" s="4">
        <v>0</v>
      </c>
      <c r="AE443" s="4">
        <v>0</v>
      </c>
      <c r="AF443" s="4">
        <v>0</v>
      </c>
      <c r="AG443" s="4">
        <v>1</v>
      </c>
      <c r="AH443" s="4">
        <v>0</v>
      </c>
      <c r="AI443" s="4">
        <v>0</v>
      </c>
      <c r="AJ443" s="4">
        <v>8950</v>
      </c>
    </row>
    <row r="444" spans="6:36" x14ac:dyDescent="0.25">
      <c r="F444" s="4">
        <v>61</v>
      </c>
      <c r="G444" s="4">
        <v>110</v>
      </c>
      <c r="H444" s="4">
        <v>85</v>
      </c>
      <c r="I444" s="4">
        <v>1070</v>
      </c>
      <c r="J444" s="4">
        <v>1600</v>
      </c>
      <c r="K444" s="4">
        <v>3</v>
      </c>
      <c r="L444" s="4">
        <v>1</v>
      </c>
      <c r="M444" s="4">
        <v>0</v>
      </c>
      <c r="N444" s="4">
        <v>1</v>
      </c>
      <c r="O444" s="4">
        <v>1</v>
      </c>
      <c r="P444" s="4">
        <v>1</v>
      </c>
      <c r="Q444" s="4">
        <v>1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4">
        <v>1</v>
      </c>
      <c r="AA444" s="4">
        <v>1</v>
      </c>
      <c r="AB444" s="4">
        <v>0</v>
      </c>
      <c r="AC444" s="4">
        <v>0</v>
      </c>
      <c r="AD444" s="4">
        <v>0</v>
      </c>
      <c r="AE444" s="4">
        <v>1</v>
      </c>
      <c r="AF444" s="4">
        <v>0</v>
      </c>
      <c r="AG444" s="4">
        <v>0</v>
      </c>
      <c r="AH444" s="4">
        <v>0</v>
      </c>
      <c r="AI444" s="4">
        <v>0</v>
      </c>
      <c r="AJ444" s="4">
        <v>9450</v>
      </c>
    </row>
    <row r="445" spans="6:36" x14ac:dyDescent="0.25">
      <c r="F445" s="4">
        <v>60</v>
      </c>
      <c r="G445" s="4">
        <v>110</v>
      </c>
      <c r="H445" s="4">
        <v>69</v>
      </c>
      <c r="I445" s="4">
        <v>1050</v>
      </c>
      <c r="J445" s="4">
        <v>1600</v>
      </c>
      <c r="K445" s="4">
        <v>3</v>
      </c>
      <c r="L445" s="4">
        <v>1</v>
      </c>
      <c r="M445" s="4">
        <v>0</v>
      </c>
      <c r="N445" s="4">
        <v>0</v>
      </c>
      <c r="O445" s="4">
        <v>1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1</v>
      </c>
      <c r="X445" s="4">
        <v>0</v>
      </c>
      <c r="Y445" s="4">
        <v>0</v>
      </c>
      <c r="Z445" s="4">
        <v>1</v>
      </c>
      <c r="AA445" s="4">
        <v>1</v>
      </c>
      <c r="AB445" s="4">
        <v>0</v>
      </c>
      <c r="AC445" s="4">
        <v>0</v>
      </c>
      <c r="AD445" s="4">
        <v>0</v>
      </c>
      <c r="AE445" s="4">
        <v>1</v>
      </c>
      <c r="AF445" s="4">
        <v>0</v>
      </c>
      <c r="AG445" s="4">
        <v>0</v>
      </c>
      <c r="AH445" s="4">
        <v>0</v>
      </c>
      <c r="AI445" s="4">
        <v>0</v>
      </c>
      <c r="AJ445" s="4">
        <v>8950</v>
      </c>
    </row>
    <row r="446" spans="6:36" x14ac:dyDescent="0.25">
      <c r="F446" s="4">
        <v>66</v>
      </c>
      <c r="G446" s="4">
        <v>107</v>
      </c>
      <c r="H446" s="4">
        <v>85</v>
      </c>
      <c r="I446" s="4">
        <v>1085</v>
      </c>
      <c r="J446" s="4">
        <v>1600</v>
      </c>
      <c r="K446" s="4">
        <v>3</v>
      </c>
      <c r="L446" s="4">
        <v>1</v>
      </c>
      <c r="M446" s="4">
        <v>1</v>
      </c>
      <c r="N446" s="4">
        <v>1</v>
      </c>
      <c r="O446" s="4">
        <v>1</v>
      </c>
      <c r="P446" s="4">
        <v>1</v>
      </c>
      <c r="Q446" s="4">
        <v>1</v>
      </c>
      <c r="R446" s="4">
        <v>0</v>
      </c>
      <c r="S446" s="4">
        <v>0</v>
      </c>
      <c r="T446" s="4">
        <v>0</v>
      </c>
      <c r="U446" s="4">
        <v>1</v>
      </c>
      <c r="V446" s="4">
        <v>1</v>
      </c>
      <c r="W446" s="4">
        <v>1</v>
      </c>
      <c r="X446" s="4">
        <v>0</v>
      </c>
      <c r="Y446" s="4">
        <v>1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1</v>
      </c>
      <c r="AI446" s="4">
        <v>0</v>
      </c>
      <c r="AJ446" s="4">
        <v>9450</v>
      </c>
    </row>
    <row r="447" spans="6:36" x14ac:dyDescent="0.25">
      <c r="F447" s="4">
        <v>58</v>
      </c>
      <c r="G447" s="4">
        <v>110</v>
      </c>
      <c r="H447" s="4">
        <v>69</v>
      </c>
      <c r="I447" s="4">
        <v>1050</v>
      </c>
      <c r="J447" s="4">
        <v>1600</v>
      </c>
      <c r="K447" s="4">
        <v>3</v>
      </c>
      <c r="L447" s="4">
        <v>1</v>
      </c>
      <c r="M447" s="4">
        <v>0</v>
      </c>
      <c r="N447" s="4">
        <v>0</v>
      </c>
      <c r="O447" s="4">
        <v>1</v>
      </c>
      <c r="P447" s="4">
        <v>0</v>
      </c>
      <c r="Q447" s="4">
        <v>1</v>
      </c>
      <c r="R447" s="4">
        <v>0</v>
      </c>
      <c r="S447" s="4">
        <v>0</v>
      </c>
      <c r="T447" s="4">
        <v>0</v>
      </c>
      <c r="U447" s="4">
        <v>1</v>
      </c>
      <c r="V447" s="4">
        <v>1</v>
      </c>
      <c r="W447" s="4">
        <v>1</v>
      </c>
      <c r="X447" s="4">
        <v>0</v>
      </c>
      <c r="Y447" s="4">
        <v>0</v>
      </c>
      <c r="Z447" s="4">
        <v>1</v>
      </c>
      <c r="AA447" s="4">
        <v>1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1</v>
      </c>
      <c r="AI447" s="4">
        <v>0</v>
      </c>
      <c r="AJ447" s="4">
        <v>9950</v>
      </c>
    </row>
    <row r="448" spans="6:36" x14ac:dyDescent="0.25">
      <c r="F448" s="4">
        <v>62</v>
      </c>
      <c r="G448" s="4">
        <v>110</v>
      </c>
      <c r="H448" s="4">
        <v>85</v>
      </c>
      <c r="I448" s="4">
        <v>1065</v>
      </c>
      <c r="J448" s="4">
        <v>1600</v>
      </c>
      <c r="K448" s="4">
        <v>3</v>
      </c>
      <c r="L448" s="4">
        <v>1</v>
      </c>
      <c r="M448" s="4">
        <v>0</v>
      </c>
      <c r="N448" s="4">
        <v>1</v>
      </c>
      <c r="O448" s="4">
        <v>1</v>
      </c>
      <c r="P448" s="4">
        <v>1</v>
      </c>
      <c r="Q448" s="4">
        <v>1</v>
      </c>
      <c r="R448" s="4">
        <v>0</v>
      </c>
      <c r="S448" s="4">
        <v>0</v>
      </c>
      <c r="T448" s="4">
        <v>0</v>
      </c>
      <c r="U448" s="4">
        <v>1</v>
      </c>
      <c r="V448" s="4">
        <v>1</v>
      </c>
      <c r="W448" s="4">
        <v>1</v>
      </c>
      <c r="X448" s="4">
        <v>1</v>
      </c>
      <c r="Y448" s="4">
        <v>1</v>
      </c>
      <c r="Z448" s="4">
        <v>1</v>
      </c>
      <c r="AA448" s="4">
        <v>1</v>
      </c>
      <c r="AB448" s="4">
        <v>1</v>
      </c>
      <c r="AC448" s="4">
        <v>1</v>
      </c>
      <c r="AD448" s="4">
        <v>0</v>
      </c>
      <c r="AE448" s="4">
        <v>0</v>
      </c>
      <c r="AF448" s="4">
        <v>1</v>
      </c>
      <c r="AG448" s="4">
        <v>0</v>
      </c>
      <c r="AH448" s="4">
        <v>0</v>
      </c>
      <c r="AI448" s="4">
        <v>0</v>
      </c>
      <c r="AJ448" s="4">
        <v>10495</v>
      </c>
    </row>
    <row r="449" spans="6:36" x14ac:dyDescent="0.25">
      <c r="F449" s="4">
        <v>68</v>
      </c>
      <c r="G449" s="4">
        <v>86</v>
      </c>
      <c r="H449" s="4">
        <v>69</v>
      </c>
      <c r="I449" s="4">
        <v>1035</v>
      </c>
      <c r="J449" s="4">
        <v>1300</v>
      </c>
      <c r="K449" s="4">
        <v>3</v>
      </c>
      <c r="L449" s="4">
        <v>1</v>
      </c>
      <c r="M449" s="4">
        <v>0</v>
      </c>
      <c r="N449" s="4">
        <v>0</v>
      </c>
      <c r="O449" s="4">
        <v>1</v>
      </c>
      <c r="P449" s="4">
        <v>1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1</v>
      </c>
      <c r="X449" s="4">
        <v>0</v>
      </c>
      <c r="Y449" s="4">
        <v>0</v>
      </c>
      <c r="Z449" s="4">
        <v>1</v>
      </c>
      <c r="AA449" s="4">
        <v>1</v>
      </c>
      <c r="AB449" s="4">
        <v>0</v>
      </c>
      <c r="AC449" s="4">
        <v>1</v>
      </c>
      <c r="AD449" s="4">
        <v>0</v>
      </c>
      <c r="AE449" s="4">
        <v>0</v>
      </c>
      <c r="AF449" s="4">
        <v>1</v>
      </c>
      <c r="AG449" s="4">
        <v>0</v>
      </c>
      <c r="AH449" s="4">
        <v>0</v>
      </c>
      <c r="AI449" s="4">
        <v>0</v>
      </c>
      <c r="AJ449" s="4">
        <v>7950</v>
      </c>
    </row>
    <row r="450" spans="6:36" x14ac:dyDescent="0.25">
      <c r="F450" s="4">
        <v>63</v>
      </c>
      <c r="G450" s="4">
        <v>107</v>
      </c>
      <c r="H450" s="4">
        <v>85</v>
      </c>
      <c r="I450" s="4">
        <v>1115</v>
      </c>
      <c r="J450" s="4">
        <v>1600</v>
      </c>
      <c r="K450" s="4">
        <v>3</v>
      </c>
      <c r="L450" s="4">
        <v>0</v>
      </c>
      <c r="M450" s="4">
        <v>1</v>
      </c>
      <c r="N450" s="4">
        <v>1</v>
      </c>
      <c r="O450" s="4">
        <v>1</v>
      </c>
      <c r="P450" s="4">
        <v>1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1</v>
      </c>
      <c r="X450" s="4">
        <v>0</v>
      </c>
      <c r="Y450" s="4">
        <v>0</v>
      </c>
      <c r="Z450" s="4">
        <v>1</v>
      </c>
      <c r="AA450" s="4">
        <v>1</v>
      </c>
      <c r="AB450" s="4">
        <v>0</v>
      </c>
      <c r="AC450" s="4">
        <v>0</v>
      </c>
      <c r="AD450" s="4">
        <v>0</v>
      </c>
      <c r="AE450" s="4">
        <v>1</v>
      </c>
      <c r="AF450" s="4">
        <v>0</v>
      </c>
      <c r="AG450" s="4">
        <v>0</v>
      </c>
      <c r="AH450" s="4">
        <v>0</v>
      </c>
      <c r="AI450" s="4">
        <v>0</v>
      </c>
      <c r="AJ450" s="4">
        <v>10500</v>
      </c>
    </row>
    <row r="451" spans="6:36" x14ac:dyDescent="0.25">
      <c r="F451" s="4">
        <v>65</v>
      </c>
      <c r="G451" s="4">
        <v>110</v>
      </c>
      <c r="H451" s="4">
        <v>85</v>
      </c>
      <c r="I451" s="4">
        <v>1075</v>
      </c>
      <c r="J451" s="4">
        <v>1600</v>
      </c>
      <c r="K451" s="4">
        <v>3</v>
      </c>
      <c r="L451" s="4">
        <v>1</v>
      </c>
      <c r="M451" s="4">
        <v>0</v>
      </c>
      <c r="N451" s="4">
        <v>0</v>
      </c>
      <c r="O451" s="4">
        <v>1</v>
      </c>
      <c r="P451" s="4">
        <v>1</v>
      </c>
      <c r="Q451" s="4">
        <v>1</v>
      </c>
      <c r="R451" s="4">
        <v>0</v>
      </c>
      <c r="S451" s="4">
        <v>0</v>
      </c>
      <c r="T451" s="4">
        <v>0</v>
      </c>
      <c r="U451" s="4">
        <v>1</v>
      </c>
      <c r="V451" s="4">
        <v>1</v>
      </c>
      <c r="W451" s="4">
        <v>1</v>
      </c>
      <c r="X451" s="4">
        <v>0</v>
      </c>
      <c r="Y451" s="4">
        <v>1</v>
      </c>
      <c r="Z451" s="4">
        <v>0</v>
      </c>
      <c r="AA451" s="4">
        <v>1</v>
      </c>
      <c r="AB451" s="4">
        <v>1</v>
      </c>
      <c r="AC451" s="4">
        <v>0</v>
      </c>
      <c r="AD451" s="4">
        <v>0</v>
      </c>
      <c r="AE451" s="4">
        <v>0</v>
      </c>
      <c r="AF451" s="4">
        <v>0</v>
      </c>
      <c r="AG451" s="4">
        <v>1</v>
      </c>
      <c r="AH451" s="4">
        <v>0</v>
      </c>
      <c r="AI451" s="4">
        <v>0</v>
      </c>
      <c r="AJ451" s="4">
        <v>8950</v>
      </c>
    </row>
    <row r="452" spans="6:36" x14ac:dyDescent="0.25">
      <c r="F452" s="4">
        <v>63</v>
      </c>
      <c r="G452" s="4">
        <v>110</v>
      </c>
      <c r="H452" s="4">
        <v>69</v>
      </c>
      <c r="I452" s="4">
        <v>1050</v>
      </c>
      <c r="J452" s="4">
        <v>1600</v>
      </c>
      <c r="K452" s="4">
        <v>3</v>
      </c>
      <c r="L452" s="4">
        <v>1</v>
      </c>
      <c r="M452" s="4">
        <v>0</v>
      </c>
      <c r="N452" s="4">
        <v>0</v>
      </c>
      <c r="O452" s="4">
        <v>1</v>
      </c>
      <c r="P452" s="4">
        <v>1</v>
      </c>
      <c r="Q452" s="4">
        <v>1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4">
        <v>1</v>
      </c>
      <c r="AA452" s="4">
        <v>1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9950</v>
      </c>
    </row>
    <row r="453" spans="6:36" x14ac:dyDescent="0.25">
      <c r="F453" s="4">
        <v>67</v>
      </c>
      <c r="G453" s="4">
        <v>110</v>
      </c>
      <c r="H453" s="4">
        <v>69</v>
      </c>
      <c r="I453" s="4">
        <v>1050</v>
      </c>
      <c r="J453" s="4">
        <v>1600</v>
      </c>
      <c r="K453" s="4">
        <v>3</v>
      </c>
      <c r="L453" s="4">
        <v>0</v>
      </c>
      <c r="M453" s="4">
        <v>0</v>
      </c>
      <c r="N453" s="4">
        <v>0</v>
      </c>
      <c r="O453" s="4">
        <v>1</v>
      </c>
      <c r="P453" s="4">
        <v>1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1</v>
      </c>
      <c r="X453" s="4">
        <v>0</v>
      </c>
      <c r="Y453" s="4">
        <v>0</v>
      </c>
      <c r="Z453" s="4">
        <v>1</v>
      </c>
      <c r="AA453" s="4">
        <v>1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8250</v>
      </c>
    </row>
    <row r="454" spans="6:36" x14ac:dyDescent="0.25">
      <c r="F454" s="4">
        <v>67</v>
      </c>
      <c r="G454" s="4">
        <v>86</v>
      </c>
      <c r="H454" s="4">
        <v>69</v>
      </c>
      <c r="I454" s="4">
        <v>1000</v>
      </c>
      <c r="J454" s="4">
        <v>1300</v>
      </c>
      <c r="K454" s="4">
        <v>3</v>
      </c>
      <c r="L454" s="4">
        <v>0</v>
      </c>
      <c r="M454" s="4">
        <v>0</v>
      </c>
      <c r="N454" s="4">
        <v>1</v>
      </c>
      <c r="O454" s="4">
        <v>1</v>
      </c>
      <c r="P454" s="4">
        <v>1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1</v>
      </c>
      <c r="AF454" s="4">
        <v>0</v>
      </c>
      <c r="AG454" s="4">
        <v>0</v>
      </c>
      <c r="AH454" s="4">
        <v>0</v>
      </c>
      <c r="AI454" s="4">
        <v>0</v>
      </c>
      <c r="AJ454" s="4">
        <v>9250</v>
      </c>
    </row>
    <row r="455" spans="6:36" x14ac:dyDescent="0.25">
      <c r="F455" s="4">
        <v>57</v>
      </c>
      <c r="G455" s="4">
        <v>86</v>
      </c>
      <c r="H455" s="4">
        <v>69</v>
      </c>
      <c r="I455" s="4">
        <v>1045</v>
      </c>
      <c r="J455" s="4">
        <v>1300</v>
      </c>
      <c r="K455" s="4">
        <v>3</v>
      </c>
      <c r="L455" s="4">
        <v>1</v>
      </c>
      <c r="M455" s="4">
        <v>0</v>
      </c>
      <c r="N455" s="4">
        <v>0</v>
      </c>
      <c r="O455" s="4">
        <v>1</v>
      </c>
      <c r="P455" s="4">
        <v>1</v>
      </c>
      <c r="Q455" s="4">
        <v>1</v>
      </c>
      <c r="R455" s="4">
        <v>0</v>
      </c>
      <c r="S455" s="4">
        <v>0</v>
      </c>
      <c r="T455" s="4">
        <v>0</v>
      </c>
      <c r="U455" s="4">
        <v>1</v>
      </c>
      <c r="V455" s="4">
        <v>1</v>
      </c>
      <c r="W455" s="4">
        <v>1</v>
      </c>
      <c r="X455" s="4">
        <v>0</v>
      </c>
      <c r="Y455" s="4">
        <v>1</v>
      </c>
      <c r="Z455" s="4">
        <v>0</v>
      </c>
      <c r="AA455" s="4">
        <v>1</v>
      </c>
      <c r="AB455" s="4">
        <v>1</v>
      </c>
      <c r="AC455" s="4">
        <v>1</v>
      </c>
      <c r="AD455" s="4">
        <v>0</v>
      </c>
      <c r="AE455" s="4">
        <v>0</v>
      </c>
      <c r="AF455" s="4">
        <v>0</v>
      </c>
      <c r="AG455" s="4">
        <v>1</v>
      </c>
      <c r="AH455" s="4">
        <v>0</v>
      </c>
      <c r="AI455" s="4">
        <v>0</v>
      </c>
      <c r="AJ455" s="4">
        <v>9995</v>
      </c>
    </row>
    <row r="456" spans="6:36" x14ac:dyDescent="0.25">
      <c r="F456" s="4">
        <v>60</v>
      </c>
      <c r="G456" s="4">
        <v>107</v>
      </c>
      <c r="H456" s="4">
        <v>85</v>
      </c>
      <c r="I456" s="4">
        <v>1105</v>
      </c>
      <c r="J456" s="4">
        <v>1600</v>
      </c>
      <c r="K456" s="4">
        <v>3</v>
      </c>
      <c r="L456" s="4">
        <v>0</v>
      </c>
      <c r="M456" s="4">
        <v>1</v>
      </c>
      <c r="N456" s="4">
        <v>1</v>
      </c>
      <c r="O456" s="4">
        <v>1</v>
      </c>
      <c r="P456" s="4">
        <v>1</v>
      </c>
      <c r="Q456" s="4">
        <v>1</v>
      </c>
      <c r="R456" s="4">
        <v>0</v>
      </c>
      <c r="S456" s="4">
        <v>0</v>
      </c>
      <c r="T456" s="4">
        <v>0</v>
      </c>
      <c r="U456" s="4">
        <v>1</v>
      </c>
      <c r="V456" s="4">
        <v>1</v>
      </c>
      <c r="W456" s="4">
        <v>1</v>
      </c>
      <c r="X456" s="4">
        <v>0</v>
      </c>
      <c r="Y456" s="4">
        <v>1</v>
      </c>
      <c r="Z456" s="4">
        <v>0</v>
      </c>
      <c r="AA456" s="4">
        <v>1</v>
      </c>
      <c r="AB456" s="4">
        <v>1</v>
      </c>
      <c r="AC456" s="4">
        <v>1</v>
      </c>
      <c r="AD456" s="4">
        <v>0</v>
      </c>
      <c r="AE456" s="4">
        <v>0</v>
      </c>
      <c r="AF456" s="4">
        <v>0</v>
      </c>
      <c r="AG456" s="4">
        <v>1</v>
      </c>
      <c r="AH456" s="4">
        <v>0</v>
      </c>
      <c r="AI456" s="4">
        <v>0</v>
      </c>
      <c r="AJ456" s="4">
        <v>10350</v>
      </c>
    </row>
    <row r="457" spans="6:36" x14ac:dyDescent="0.25">
      <c r="F457" s="4">
        <v>63</v>
      </c>
      <c r="G457" s="4">
        <v>110</v>
      </c>
      <c r="H457" s="4">
        <v>85</v>
      </c>
      <c r="I457" s="4">
        <v>1075</v>
      </c>
      <c r="J457" s="4">
        <v>1600</v>
      </c>
      <c r="K457" s="4">
        <v>3</v>
      </c>
      <c r="L457" s="4">
        <v>1</v>
      </c>
      <c r="M457" s="4">
        <v>0</v>
      </c>
      <c r="N457" s="4">
        <v>1</v>
      </c>
      <c r="O457" s="4">
        <v>1</v>
      </c>
      <c r="P457" s="4">
        <v>1</v>
      </c>
      <c r="Q457" s="4">
        <v>1</v>
      </c>
      <c r="R457" s="4">
        <v>0</v>
      </c>
      <c r="S457" s="4">
        <v>0</v>
      </c>
      <c r="T457" s="4">
        <v>0</v>
      </c>
      <c r="U457" s="4">
        <v>1</v>
      </c>
      <c r="V457" s="4">
        <v>1</v>
      </c>
      <c r="W457" s="4">
        <v>1</v>
      </c>
      <c r="X457" s="4">
        <v>0</v>
      </c>
      <c r="Y457" s="4">
        <v>1</v>
      </c>
      <c r="Z457" s="4">
        <v>0</v>
      </c>
      <c r="AA457" s="4">
        <v>1</v>
      </c>
      <c r="AB457" s="4">
        <v>1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10950</v>
      </c>
    </row>
    <row r="458" spans="6:36" x14ac:dyDescent="0.25">
      <c r="F458" s="4">
        <v>68</v>
      </c>
      <c r="G458" s="4">
        <v>110</v>
      </c>
      <c r="H458" s="4">
        <v>85</v>
      </c>
      <c r="I458" s="4">
        <v>1070</v>
      </c>
      <c r="J458" s="4">
        <v>1600</v>
      </c>
      <c r="K458" s="4">
        <v>3</v>
      </c>
      <c r="L458" s="4">
        <v>1</v>
      </c>
      <c r="M458" s="4">
        <v>0</v>
      </c>
      <c r="N458" s="4">
        <v>1</v>
      </c>
      <c r="O458" s="4">
        <v>1</v>
      </c>
      <c r="P458" s="4">
        <v>1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1</v>
      </c>
      <c r="X458" s="4">
        <v>0</v>
      </c>
      <c r="Y458" s="4">
        <v>0</v>
      </c>
      <c r="Z458" s="4">
        <v>1</v>
      </c>
      <c r="AA458" s="4">
        <v>1</v>
      </c>
      <c r="AB458" s="4">
        <v>0</v>
      </c>
      <c r="AC458" s="4">
        <v>0</v>
      </c>
      <c r="AD458" s="4">
        <v>1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8950</v>
      </c>
    </row>
    <row r="459" spans="6:36" x14ac:dyDescent="0.25">
      <c r="F459" s="4">
        <v>67</v>
      </c>
      <c r="G459" s="4">
        <v>110</v>
      </c>
      <c r="H459" s="4">
        <v>69</v>
      </c>
      <c r="I459" s="4">
        <v>1050</v>
      </c>
      <c r="J459" s="4">
        <v>1600</v>
      </c>
      <c r="K459" s="4">
        <v>3</v>
      </c>
      <c r="L459" s="4">
        <v>0</v>
      </c>
      <c r="M459" s="4">
        <v>0</v>
      </c>
      <c r="N459" s="4">
        <v>1</v>
      </c>
      <c r="O459" s="4">
        <v>1</v>
      </c>
      <c r="P459" s="4">
        <v>1</v>
      </c>
      <c r="Q459" s="4">
        <v>1</v>
      </c>
      <c r="R459" s="4">
        <v>0</v>
      </c>
      <c r="S459" s="4">
        <v>0</v>
      </c>
      <c r="T459" s="4">
        <v>0</v>
      </c>
      <c r="U459" s="4">
        <v>1</v>
      </c>
      <c r="V459" s="4">
        <v>1</v>
      </c>
      <c r="W459" s="4">
        <v>1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0</v>
      </c>
      <c r="AD459" s="4">
        <v>0</v>
      </c>
      <c r="AE459" s="4">
        <v>1</v>
      </c>
      <c r="AF459" s="4">
        <v>0</v>
      </c>
      <c r="AG459" s="4">
        <v>0</v>
      </c>
      <c r="AH459" s="4">
        <v>0</v>
      </c>
      <c r="AI459" s="4">
        <v>0</v>
      </c>
      <c r="AJ459" s="4">
        <v>8900</v>
      </c>
    </row>
    <row r="460" spans="6:36" x14ac:dyDescent="0.25">
      <c r="F460" s="4">
        <v>60</v>
      </c>
      <c r="G460" s="4">
        <v>110</v>
      </c>
      <c r="H460" s="4">
        <v>85</v>
      </c>
      <c r="I460" s="4">
        <v>1065</v>
      </c>
      <c r="J460" s="4">
        <v>1600</v>
      </c>
      <c r="K460" s="4">
        <v>3</v>
      </c>
      <c r="L460" s="4">
        <v>1</v>
      </c>
      <c r="M460" s="4">
        <v>0</v>
      </c>
      <c r="N460" s="4">
        <v>1</v>
      </c>
      <c r="O460" s="4">
        <v>1</v>
      </c>
      <c r="P460" s="4">
        <v>1</v>
      </c>
      <c r="Q460" s="4">
        <v>1</v>
      </c>
      <c r="R460" s="4">
        <v>0</v>
      </c>
      <c r="S460" s="4">
        <v>0</v>
      </c>
      <c r="T460" s="4">
        <v>0</v>
      </c>
      <c r="U460" s="4">
        <v>1</v>
      </c>
      <c r="V460" s="4">
        <v>1</v>
      </c>
      <c r="W460" s="4">
        <v>1</v>
      </c>
      <c r="X460" s="4">
        <v>0</v>
      </c>
      <c r="Y460" s="4">
        <v>1</v>
      </c>
      <c r="Z460" s="4">
        <v>1</v>
      </c>
      <c r="AA460" s="4">
        <v>1</v>
      </c>
      <c r="AB460" s="4">
        <v>1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1</v>
      </c>
      <c r="AI460" s="4">
        <v>0</v>
      </c>
      <c r="AJ460" s="4">
        <v>10250</v>
      </c>
    </row>
    <row r="461" spans="6:36" x14ac:dyDescent="0.25">
      <c r="F461" s="4">
        <v>61</v>
      </c>
      <c r="G461" s="4">
        <v>110</v>
      </c>
      <c r="H461" s="4">
        <v>69</v>
      </c>
      <c r="I461" s="4">
        <v>1035</v>
      </c>
      <c r="J461" s="4">
        <v>1600</v>
      </c>
      <c r="K461" s="4">
        <v>6</v>
      </c>
      <c r="L461" s="4">
        <v>1</v>
      </c>
      <c r="M461" s="4">
        <v>0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1</v>
      </c>
      <c r="W461" s="4">
        <v>1</v>
      </c>
      <c r="X461" s="4">
        <v>1</v>
      </c>
      <c r="Y461" s="4">
        <v>0</v>
      </c>
      <c r="Z461" s="4">
        <v>0</v>
      </c>
      <c r="AA461" s="4">
        <v>0</v>
      </c>
      <c r="AB461" s="4">
        <v>0</v>
      </c>
      <c r="AC461" s="4">
        <v>1</v>
      </c>
      <c r="AD461" s="4">
        <v>1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9450</v>
      </c>
    </row>
    <row r="462" spans="6:36" x14ac:dyDescent="0.25">
      <c r="F462" s="4">
        <v>61</v>
      </c>
      <c r="G462" s="4">
        <v>110</v>
      </c>
      <c r="H462" s="4">
        <v>85</v>
      </c>
      <c r="I462" s="4">
        <v>1055</v>
      </c>
      <c r="J462" s="4">
        <v>1600</v>
      </c>
      <c r="K462" s="4">
        <v>3</v>
      </c>
      <c r="L462" s="4">
        <v>1</v>
      </c>
      <c r="M462" s="4">
        <v>0</v>
      </c>
      <c r="N462" s="4">
        <v>1</v>
      </c>
      <c r="O462" s="4">
        <v>1</v>
      </c>
      <c r="P462" s="4">
        <v>1</v>
      </c>
      <c r="Q462" s="4">
        <v>1</v>
      </c>
      <c r="R462" s="4">
        <v>0</v>
      </c>
      <c r="S462" s="4">
        <v>0</v>
      </c>
      <c r="T462" s="4">
        <v>0</v>
      </c>
      <c r="U462" s="4">
        <v>1</v>
      </c>
      <c r="V462" s="4">
        <v>1</v>
      </c>
      <c r="W462" s="4">
        <v>1</v>
      </c>
      <c r="X462" s="4">
        <v>0</v>
      </c>
      <c r="Y462" s="4">
        <v>1</v>
      </c>
      <c r="Z462" s="4">
        <v>0</v>
      </c>
      <c r="AA462" s="4">
        <v>1</v>
      </c>
      <c r="AB462" s="4">
        <v>0</v>
      </c>
      <c r="AC462" s="4">
        <v>1</v>
      </c>
      <c r="AD462" s="4">
        <v>0</v>
      </c>
      <c r="AE462" s="4">
        <v>1</v>
      </c>
      <c r="AF462" s="4">
        <v>0</v>
      </c>
      <c r="AG462" s="4">
        <v>0</v>
      </c>
      <c r="AH462" s="4">
        <v>0</v>
      </c>
      <c r="AI462" s="4">
        <v>0</v>
      </c>
      <c r="AJ462" s="4">
        <v>9250</v>
      </c>
    </row>
    <row r="463" spans="6:36" x14ac:dyDescent="0.25">
      <c r="F463" s="4">
        <v>57</v>
      </c>
      <c r="G463" s="4">
        <v>110</v>
      </c>
      <c r="H463" s="4">
        <v>85</v>
      </c>
      <c r="I463" s="4">
        <v>1075</v>
      </c>
      <c r="J463" s="4">
        <v>1600</v>
      </c>
      <c r="K463" s="4">
        <v>6</v>
      </c>
      <c r="L463" s="4">
        <v>1</v>
      </c>
      <c r="M463" s="4">
        <v>0</v>
      </c>
      <c r="N463" s="4">
        <v>0</v>
      </c>
      <c r="O463" s="4">
        <v>1</v>
      </c>
      <c r="P463" s="4">
        <v>1</v>
      </c>
      <c r="Q463" s="4">
        <v>1</v>
      </c>
      <c r="R463" s="4">
        <v>0</v>
      </c>
      <c r="S463" s="4">
        <v>0</v>
      </c>
      <c r="T463" s="4">
        <v>0</v>
      </c>
      <c r="U463" s="4">
        <v>1</v>
      </c>
      <c r="V463" s="4">
        <v>0</v>
      </c>
      <c r="W463" s="4">
        <v>1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1</v>
      </c>
      <c r="AI463" s="4">
        <v>0</v>
      </c>
      <c r="AJ463" s="4">
        <v>10500</v>
      </c>
    </row>
    <row r="464" spans="6:36" x14ac:dyDescent="0.25">
      <c r="F464" s="4">
        <v>57</v>
      </c>
      <c r="G464" s="4">
        <v>110</v>
      </c>
      <c r="H464" s="4">
        <v>19</v>
      </c>
      <c r="I464" s="4">
        <v>1135</v>
      </c>
      <c r="J464" s="4">
        <v>1600</v>
      </c>
      <c r="K464" s="4">
        <v>3</v>
      </c>
      <c r="L464" s="4">
        <v>1</v>
      </c>
      <c r="M464" s="4">
        <v>0</v>
      </c>
      <c r="N464" s="4">
        <v>0</v>
      </c>
      <c r="O464" s="4">
        <v>0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1</v>
      </c>
      <c r="V464" s="4">
        <v>1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</v>
      </c>
      <c r="AD464" s="4">
        <v>0</v>
      </c>
      <c r="AE464" s="4">
        <v>0</v>
      </c>
      <c r="AF464" s="4">
        <v>0</v>
      </c>
      <c r="AG464" s="4">
        <v>0</v>
      </c>
      <c r="AH464" s="4">
        <v>1</v>
      </c>
      <c r="AI464" s="4">
        <v>0</v>
      </c>
      <c r="AJ464" s="4">
        <v>10250</v>
      </c>
    </row>
    <row r="465" spans="6:36" x14ac:dyDescent="0.25">
      <c r="F465" s="4">
        <v>68</v>
      </c>
      <c r="G465" s="4">
        <v>110</v>
      </c>
      <c r="H465" s="4">
        <v>19</v>
      </c>
      <c r="I465" s="4">
        <v>1075</v>
      </c>
      <c r="J465" s="4">
        <v>1587</v>
      </c>
      <c r="K465" s="4">
        <v>6</v>
      </c>
      <c r="L465" s="4">
        <v>1</v>
      </c>
      <c r="M465" s="4">
        <v>1</v>
      </c>
      <c r="N465" s="4">
        <v>0</v>
      </c>
      <c r="O465" s="4">
        <v>1</v>
      </c>
      <c r="P465" s="4">
        <v>1</v>
      </c>
      <c r="Q465" s="4">
        <v>1</v>
      </c>
      <c r="R465" s="4">
        <v>0</v>
      </c>
      <c r="S465" s="4">
        <v>0</v>
      </c>
      <c r="T465" s="4">
        <v>0</v>
      </c>
      <c r="U465" s="4">
        <v>1</v>
      </c>
      <c r="V465" s="4">
        <v>1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1</v>
      </c>
      <c r="AG465" s="4">
        <v>0</v>
      </c>
      <c r="AH465" s="4">
        <v>0</v>
      </c>
      <c r="AI465" s="4">
        <v>0</v>
      </c>
      <c r="AJ465" s="4">
        <v>8950</v>
      </c>
    </row>
    <row r="466" spans="6:36" x14ac:dyDescent="0.25">
      <c r="F466" s="4">
        <v>67</v>
      </c>
      <c r="G466" s="4">
        <v>86</v>
      </c>
      <c r="H466" s="4">
        <v>69</v>
      </c>
      <c r="I466" s="4">
        <v>1015</v>
      </c>
      <c r="J466" s="4">
        <v>1300</v>
      </c>
      <c r="K466" s="4">
        <v>3</v>
      </c>
      <c r="L466" s="4">
        <v>1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1</v>
      </c>
      <c r="V466" s="4">
        <v>1</v>
      </c>
      <c r="W466" s="4">
        <v>1</v>
      </c>
      <c r="X466" s="4">
        <v>0</v>
      </c>
      <c r="Y466" s="4">
        <v>0</v>
      </c>
      <c r="Z466" s="4">
        <v>1</v>
      </c>
      <c r="AA466" s="4">
        <v>1</v>
      </c>
      <c r="AB466" s="4">
        <v>0</v>
      </c>
      <c r="AC466" s="4">
        <v>1</v>
      </c>
      <c r="AD466" s="4">
        <v>0</v>
      </c>
      <c r="AE466" s="4">
        <v>0</v>
      </c>
      <c r="AF466" s="4">
        <v>0</v>
      </c>
      <c r="AG466" s="4">
        <v>0</v>
      </c>
      <c r="AH466" s="4">
        <v>1</v>
      </c>
      <c r="AI466" s="4">
        <v>0</v>
      </c>
      <c r="AJ466" s="4">
        <v>8450</v>
      </c>
    </row>
    <row r="467" spans="6:36" x14ac:dyDescent="0.25">
      <c r="F467" s="4">
        <v>60</v>
      </c>
      <c r="G467" s="4">
        <v>110</v>
      </c>
      <c r="H467" s="4">
        <v>69</v>
      </c>
      <c r="I467" s="4">
        <v>1035</v>
      </c>
      <c r="J467" s="4">
        <v>1600</v>
      </c>
      <c r="K467" s="4">
        <v>3</v>
      </c>
      <c r="L467" s="4">
        <v>1</v>
      </c>
      <c r="M467" s="4">
        <v>0</v>
      </c>
      <c r="N467" s="4">
        <v>0</v>
      </c>
      <c r="O467" s="4">
        <v>1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1</v>
      </c>
      <c r="AD467" s="4">
        <v>1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8400</v>
      </c>
    </row>
    <row r="468" spans="6:36" x14ac:dyDescent="0.25">
      <c r="F468" s="4">
        <v>58</v>
      </c>
      <c r="G468" s="4">
        <v>110</v>
      </c>
      <c r="H468" s="4">
        <v>69</v>
      </c>
      <c r="I468" s="4">
        <v>1050</v>
      </c>
      <c r="J468" s="4">
        <v>1600</v>
      </c>
      <c r="K468" s="4">
        <v>3</v>
      </c>
      <c r="L468" s="4">
        <v>0</v>
      </c>
      <c r="M468" s="4">
        <v>0</v>
      </c>
      <c r="N468" s="4">
        <v>0</v>
      </c>
      <c r="O468" s="4">
        <v>1</v>
      </c>
      <c r="P468" s="4">
        <v>1</v>
      </c>
      <c r="Q468" s="4">
        <v>1</v>
      </c>
      <c r="R468" s="4">
        <v>0</v>
      </c>
      <c r="S468" s="4">
        <v>0</v>
      </c>
      <c r="T468" s="4">
        <v>1</v>
      </c>
      <c r="U468" s="4">
        <v>1</v>
      </c>
      <c r="V468" s="4">
        <v>1</v>
      </c>
      <c r="W468" s="4">
        <v>1</v>
      </c>
      <c r="X468" s="4">
        <v>0</v>
      </c>
      <c r="Y468" s="4">
        <v>0</v>
      </c>
      <c r="Z468" s="4">
        <v>1</v>
      </c>
      <c r="AA468" s="4">
        <v>1</v>
      </c>
      <c r="AB468" s="4">
        <v>1</v>
      </c>
      <c r="AC468" s="4">
        <v>0</v>
      </c>
      <c r="AD468" s="4">
        <v>0</v>
      </c>
      <c r="AE468" s="4">
        <v>1</v>
      </c>
      <c r="AF468" s="4">
        <v>0</v>
      </c>
      <c r="AG468" s="4">
        <v>0</v>
      </c>
      <c r="AH468" s="4">
        <v>0</v>
      </c>
      <c r="AI468" s="4">
        <v>0</v>
      </c>
      <c r="AJ468" s="4">
        <v>8750</v>
      </c>
    </row>
    <row r="469" spans="6:36" x14ac:dyDescent="0.25">
      <c r="F469" s="4">
        <v>58</v>
      </c>
      <c r="G469" s="4">
        <v>110</v>
      </c>
      <c r="H469" s="4">
        <v>85</v>
      </c>
      <c r="I469" s="4">
        <v>1105</v>
      </c>
      <c r="J469" s="4">
        <v>1600</v>
      </c>
      <c r="K469" s="4">
        <v>6</v>
      </c>
      <c r="L469" s="4">
        <v>0</v>
      </c>
      <c r="M469" s="4">
        <v>1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1</v>
      </c>
      <c r="V469" s="4">
        <v>1</v>
      </c>
      <c r="W469" s="4">
        <v>1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1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10950</v>
      </c>
    </row>
    <row r="470" spans="6:36" x14ac:dyDescent="0.25">
      <c r="F470" s="4">
        <v>61</v>
      </c>
      <c r="G470" s="4">
        <v>86</v>
      </c>
      <c r="H470" s="4">
        <v>69</v>
      </c>
      <c r="I470" s="4">
        <v>1000</v>
      </c>
      <c r="J470" s="4">
        <v>1300</v>
      </c>
      <c r="K470" s="4">
        <v>3</v>
      </c>
      <c r="L470" s="4">
        <v>1</v>
      </c>
      <c r="M470" s="4">
        <v>0</v>
      </c>
      <c r="N470" s="4">
        <v>0</v>
      </c>
      <c r="O470" s="4">
        <v>1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1</v>
      </c>
      <c r="Y470" s="4">
        <v>0</v>
      </c>
      <c r="Z470" s="4">
        <v>0</v>
      </c>
      <c r="AA470" s="4">
        <v>0</v>
      </c>
      <c r="AB470" s="4">
        <v>0</v>
      </c>
      <c r="AC470" s="4">
        <v>1</v>
      </c>
      <c r="AD470" s="4">
        <v>0</v>
      </c>
      <c r="AE470" s="4">
        <v>1</v>
      </c>
      <c r="AF470" s="4">
        <v>0</v>
      </c>
      <c r="AG470" s="4">
        <v>0</v>
      </c>
      <c r="AH470" s="4">
        <v>0</v>
      </c>
      <c r="AI470" s="4">
        <v>0</v>
      </c>
      <c r="AJ470" s="4">
        <v>8950</v>
      </c>
    </row>
    <row r="471" spans="6:36" x14ac:dyDescent="0.25">
      <c r="F471" s="4">
        <v>65</v>
      </c>
      <c r="G471" s="4">
        <v>86</v>
      </c>
      <c r="H471" s="4">
        <v>69</v>
      </c>
      <c r="I471" s="4">
        <v>1015</v>
      </c>
      <c r="J471" s="4">
        <v>1300</v>
      </c>
      <c r="K471" s="4">
        <v>3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1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8950</v>
      </c>
    </row>
    <row r="472" spans="6:36" x14ac:dyDescent="0.25">
      <c r="F472" s="4">
        <v>61</v>
      </c>
      <c r="G472" s="4">
        <v>110</v>
      </c>
      <c r="H472" s="4">
        <v>85</v>
      </c>
      <c r="I472" s="4">
        <v>1070</v>
      </c>
      <c r="J472" s="4">
        <v>1600</v>
      </c>
      <c r="K472" s="4">
        <v>3</v>
      </c>
      <c r="L472" s="4">
        <v>1</v>
      </c>
      <c r="M472" s="4">
        <v>0</v>
      </c>
      <c r="N472" s="4">
        <v>1</v>
      </c>
      <c r="O472" s="4">
        <v>1</v>
      </c>
      <c r="P472" s="4">
        <v>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</v>
      </c>
      <c r="X472" s="4">
        <v>1</v>
      </c>
      <c r="Y472" s="4">
        <v>0</v>
      </c>
      <c r="Z472" s="4">
        <v>0</v>
      </c>
      <c r="AA472" s="4">
        <v>1</v>
      </c>
      <c r="AB472" s="4">
        <v>0</v>
      </c>
      <c r="AC472" s="4">
        <v>1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8895</v>
      </c>
    </row>
    <row r="473" spans="6:36" x14ac:dyDescent="0.25">
      <c r="F473" s="4">
        <v>66</v>
      </c>
      <c r="G473" s="4">
        <v>86</v>
      </c>
      <c r="H473" s="4">
        <v>19</v>
      </c>
      <c r="I473" s="4">
        <v>1480</v>
      </c>
      <c r="J473" s="4">
        <v>1300</v>
      </c>
      <c r="K473" s="4">
        <v>3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9390</v>
      </c>
    </row>
    <row r="474" spans="6:36" x14ac:dyDescent="0.25">
      <c r="F474" s="4">
        <v>61</v>
      </c>
      <c r="G474" s="4">
        <v>110</v>
      </c>
      <c r="H474" s="4">
        <v>85</v>
      </c>
      <c r="I474" s="4">
        <v>1075</v>
      </c>
      <c r="J474" s="4">
        <v>1600</v>
      </c>
      <c r="K474" s="4">
        <v>3</v>
      </c>
      <c r="L474" s="4">
        <v>1</v>
      </c>
      <c r="M474" s="4">
        <v>0</v>
      </c>
      <c r="N474" s="4">
        <v>0</v>
      </c>
      <c r="O474" s="4">
        <v>1</v>
      </c>
      <c r="P474" s="4">
        <v>1</v>
      </c>
      <c r="Q474" s="4">
        <v>1</v>
      </c>
      <c r="R474" s="4">
        <v>0</v>
      </c>
      <c r="S474" s="4">
        <v>0</v>
      </c>
      <c r="T474" s="4">
        <v>0</v>
      </c>
      <c r="U474" s="4">
        <v>1</v>
      </c>
      <c r="V474" s="4">
        <v>1</v>
      </c>
      <c r="W474" s="4">
        <v>1</v>
      </c>
      <c r="X474" s="4">
        <v>0</v>
      </c>
      <c r="Y474" s="4">
        <v>1</v>
      </c>
      <c r="Z474" s="4">
        <v>0</v>
      </c>
      <c r="AA474" s="4">
        <v>1</v>
      </c>
      <c r="AB474" s="4">
        <v>1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9750</v>
      </c>
    </row>
    <row r="475" spans="6:36" x14ac:dyDescent="0.25">
      <c r="F475" s="4">
        <v>62</v>
      </c>
      <c r="G475" s="4">
        <v>110</v>
      </c>
      <c r="H475" s="4">
        <v>69</v>
      </c>
      <c r="I475" s="4">
        <v>1035</v>
      </c>
      <c r="J475" s="4">
        <v>1600</v>
      </c>
      <c r="K475" s="4">
        <v>3</v>
      </c>
      <c r="L475" s="4">
        <v>1</v>
      </c>
      <c r="M475" s="4">
        <v>0</v>
      </c>
      <c r="N475" s="4">
        <v>0</v>
      </c>
      <c r="O475" s="4">
        <v>1</v>
      </c>
      <c r="P475" s="4">
        <v>0</v>
      </c>
      <c r="Q475" s="4">
        <v>1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1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9500</v>
      </c>
    </row>
    <row r="476" spans="6:36" x14ac:dyDescent="0.25">
      <c r="F476" s="4">
        <v>63</v>
      </c>
      <c r="G476" s="4">
        <v>110</v>
      </c>
      <c r="H476" s="4">
        <v>85</v>
      </c>
      <c r="I476" s="4">
        <v>1055</v>
      </c>
      <c r="J476" s="4">
        <v>1600</v>
      </c>
      <c r="K476" s="4">
        <v>12</v>
      </c>
      <c r="L476" s="4">
        <v>0</v>
      </c>
      <c r="M476" s="4">
        <v>0</v>
      </c>
      <c r="N476" s="4">
        <v>0</v>
      </c>
      <c r="O476" s="4">
        <v>1</v>
      </c>
      <c r="P476" s="4">
        <v>1</v>
      </c>
      <c r="Q476" s="4">
        <v>1</v>
      </c>
      <c r="R476" s="4">
        <v>0</v>
      </c>
      <c r="S476" s="4">
        <v>0</v>
      </c>
      <c r="T476" s="4">
        <v>0</v>
      </c>
      <c r="U476" s="4">
        <v>1</v>
      </c>
      <c r="V476" s="4">
        <v>1</v>
      </c>
      <c r="W476" s="4">
        <v>1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  <c r="AD476" s="4">
        <v>0</v>
      </c>
      <c r="AE476" s="4">
        <v>0</v>
      </c>
      <c r="AF476" s="4">
        <v>0</v>
      </c>
      <c r="AG476" s="4">
        <v>1</v>
      </c>
      <c r="AH476" s="4">
        <v>0</v>
      </c>
      <c r="AI476" s="4">
        <v>0</v>
      </c>
      <c r="AJ476" s="4">
        <v>9950</v>
      </c>
    </row>
    <row r="477" spans="6:36" x14ac:dyDescent="0.25">
      <c r="F477" s="4">
        <v>63</v>
      </c>
      <c r="G477" s="4">
        <v>86</v>
      </c>
      <c r="H477" s="4">
        <v>69</v>
      </c>
      <c r="I477" s="4">
        <v>1015</v>
      </c>
      <c r="J477" s="4">
        <v>1300</v>
      </c>
      <c r="K477" s="4">
        <v>3</v>
      </c>
      <c r="L477" s="4">
        <v>0</v>
      </c>
      <c r="M477" s="4">
        <v>0</v>
      </c>
      <c r="N477" s="4">
        <v>0</v>
      </c>
      <c r="O477" s="4">
        <v>1</v>
      </c>
      <c r="P477" s="4">
        <v>1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</v>
      </c>
      <c r="X477" s="4">
        <v>0</v>
      </c>
      <c r="Y477" s="4">
        <v>0</v>
      </c>
      <c r="Z477" s="4">
        <v>1</v>
      </c>
      <c r="AA477" s="4">
        <v>1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1</v>
      </c>
      <c r="AH477" s="4">
        <v>0</v>
      </c>
      <c r="AI477" s="4">
        <v>0</v>
      </c>
      <c r="AJ477" s="4">
        <v>9950</v>
      </c>
    </row>
    <row r="478" spans="6:36" x14ac:dyDescent="0.25">
      <c r="F478" s="4">
        <v>68</v>
      </c>
      <c r="G478" s="4">
        <v>86</v>
      </c>
      <c r="H478" s="4">
        <v>69</v>
      </c>
      <c r="I478" s="4">
        <v>1035</v>
      </c>
      <c r="J478" s="4">
        <v>1300</v>
      </c>
      <c r="K478" s="4">
        <v>3</v>
      </c>
      <c r="L478" s="4">
        <v>1</v>
      </c>
      <c r="M478" s="4">
        <v>0</v>
      </c>
      <c r="N478" s="4">
        <v>1</v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  <c r="T478" s="4">
        <v>0</v>
      </c>
      <c r="U478" s="4">
        <v>1</v>
      </c>
      <c r="V478" s="4">
        <v>1</v>
      </c>
      <c r="W478" s="4">
        <v>1</v>
      </c>
      <c r="X478" s="4">
        <v>0</v>
      </c>
      <c r="Y478" s="4">
        <v>0</v>
      </c>
      <c r="Z478" s="4">
        <v>0</v>
      </c>
      <c r="AA478" s="4">
        <v>1</v>
      </c>
      <c r="AB478" s="4">
        <v>0</v>
      </c>
      <c r="AC478" s="4">
        <v>0</v>
      </c>
      <c r="AD478" s="4">
        <v>0</v>
      </c>
      <c r="AE478" s="4">
        <v>0</v>
      </c>
      <c r="AF478" s="4">
        <v>1</v>
      </c>
      <c r="AG478" s="4">
        <v>0</v>
      </c>
      <c r="AH478" s="4">
        <v>0</v>
      </c>
      <c r="AI478" s="4">
        <v>0</v>
      </c>
      <c r="AJ478" s="4">
        <v>10495</v>
      </c>
    </row>
    <row r="479" spans="6:36" x14ac:dyDescent="0.25">
      <c r="F479" s="4">
        <v>66</v>
      </c>
      <c r="G479" s="4">
        <v>110</v>
      </c>
      <c r="H479" s="4">
        <v>69</v>
      </c>
      <c r="I479" s="4">
        <v>1050</v>
      </c>
      <c r="J479" s="4">
        <v>1600</v>
      </c>
      <c r="K479" s="4">
        <v>12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1</v>
      </c>
      <c r="V479" s="4">
        <v>1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1</v>
      </c>
      <c r="AC479" s="4">
        <v>0</v>
      </c>
      <c r="AD479" s="4">
        <v>1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9500</v>
      </c>
    </row>
    <row r="480" spans="6:36" x14ac:dyDescent="0.25">
      <c r="F480" s="4">
        <v>58</v>
      </c>
      <c r="G480" s="4">
        <v>86</v>
      </c>
      <c r="H480" s="4">
        <v>69</v>
      </c>
      <c r="I480" s="4">
        <v>1015</v>
      </c>
      <c r="J480" s="4">
        <v>1300</v>
      </c>
      <c r="K480" s="4">
        <v>3</v>
      </c>
      <c r="L480" s="4">
        <v>1</v>
      </c>
      <c r="M480" s="4">
        <v>0</v>
      </c>
      <c r="N480" s="4">
        <v>1</v>
      </c>
      <c r="O480" s="4">
        <v>1</v>
      </c>
      <c r="P480" s="4">
        <v>1</v>
      </c>
      <c r="Q480" s="4">
        <v>0</v>
      </c>
      <c r="R480" s="4">
        <v>0</v>
      </c>
      <c r="S480" s="4">
        <v>0</v>
      </c>
      <c r="T480" s="4">
        <v>0</v>
      </c>
      <c r="U480" s="4">
        <v>1</v>
      </c>
      <c r="V480" s="4">
        <v>1</v>
      </c>
      <c r="W480" s="4">
        <v>1</v>
      </c>
      <c r="X480" s="4">
        <v>1</v>
      </c>
      <c r="Y480" s="4">
        <v>0</v>
      </c>
      <c r="Z480" s="4">
        <v>0</v>
      </c>
      <c r="AA480" s="4">
        <v>1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1</v>
      </c>
      <c r="AH480" s="4">
        <v>0</v>
      </c>
      <c r="AI480" s="4">
        <v>0</v>
      </c>
      <c r="AJ480" s="4">
        <v>8500</v>
      </c>
    </row>
    <row r="481" spans="6:36" x14ac:dyDescent="0.25">
      <c r="F481" s="4">
        <v>60</v>
      </c>
      <c r="G481" s="4">
        <v>110</v>
      </c>
      <c r="H481" s="4">
        <v>69</v>
      </c>
      <c r="I481" s="4">
        <v>1035</v>
      </c>
      <c r="J481" s="4">
        <v>1600</v>
      </c>
      <c r="K481" s="4">
        <v>3</v>
      </c>
      <c r="L481" s="4">
        <v>0</v>
      </c>
      <c r="M481" s="4">
        <v>0</v>
      </c>
      <c r="N481" s="4">
        <v>1</v>
      </c>
      <c r="O481" s="4">
        <v>1</v>
      </c>
      <c r="P481" s="4">
        <v>1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1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10450</v>
      </c>
    </row>
    <row r="482" spans="6:36" x14ac:dyDescent="0.25">
      <c r="F482" s="4">
        <v>65</v>
      </c>
      <c r="G482" s="4">
        <v>110</v>
      </c>
      <c r="H482" s="4">
        <v>69</v>
      </c>
      <c r="I482" s="4">
        <v>1050</v>
      </c>
      <c r="J482" s="4">
        <v>1600</v>
      </c>
      <c r="K482" s="4">
        <v>3</v>
      </c>
      <c r="L482" s="4">
        <v>0</v>
      </c>
      <c r="M482" s="4">
        <v>0</v>
      </c>
      <c r="N482" s="4">
        <v>0</v>
      </c>
      <c r="O482" s="4">
        <v>1</v>
      </c>
      <c r="P482" s="4">
        <v>1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1</v>
      </c>
      <c r="X482" s="4">
        <v>0</v>
      </c>
      <c r="Y482" s="4">
        <v>0</v>
      </c>
      <c r="Z482" s="4">
        <v>1</v>
      </c>
      <c r="AA482" s="4">
        <v>1</v>
      </c>
      <c r="AB482" s="4">
        <v>0</v>
      </c>
      <c r="AC482" s="4">
        <v>0</v>
      </c>
      <c r="AD482" s="4">
        <v>0</v>
      </c>
      <c r="AE482" s="4">
        <v>1</v>
      </c>
      <c r="AF482" s="4">
        <v>0</v>
      </c>
      <c r="AG482" s="4">
        <v>0</v>
      </c>
      <c r="AH482" s="4">
        <v>0</v>
      </c>
      <c r="AI482" s="4">
        <v>0</v>
      </c>
      <c r="AJ482" s="4">
        <v>8745</v>
      </c>
    </row>
    <row r="483" spans="6:36" x14ac:dyDescent="0.25">
      <c r="F483" s="4">
        <v>65</v>
      </c>
      <c r="G483" s="4">
        <v>86</v>
      </c>
      <c r="H483" s="4">
        <v>69</v>
      </c>
      <c r="I483" s="4">
        <v>1015</v>
      </c>
      <c r="J483" s="4">
        <v>1300</v>
      </c>
      <c r="K483" s="4">
        <v>12</v>
      </c>
      <c r="L483" s="4">
        <v>1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1</v>
      </c>
      <c r="AH483" s="4">
        <v>0</v>
      </c>
      <c r="AI483" s="4">
        <v>0</v>
      </c>
      <c r="AJ483" s="4">
        <v>8750</v>
      </c>
    </row>
    <row r="484" spans="6:36" x14ac:dyDescent="0.25">
      <c r="F484" s="4">
        <v>57</v>
      </c>
      <c r="G484" s="4">
        <v>110</v>
      </c>
      <c r="H484" s="4">
        <v>69</v>
      </c>
      <c r="I484" s="4">
        <v>1050</v>
      </c>
      <c r="J484" s="4">
        <v>1600</v>
      </c>
      <c r="K484" s="4">
        <v>6</v>
      </c>
      <c r="L484" s="4">
        <v>1</v>
      </c>
      <c r="M484" s="4">
        <v>0</v>
      </c>
      <c r="N484" s="4">
        <v>0</v>
      </c>
      <c r="O484" s="4">
        <v>1</v>
      </c>
      <c r="P484" s="4">
        <v>1</v>
      </c>
      <c r="Q484" s="4">
        <v>1</v>
      </c>
      <c r="R484" s="4">
        <v>0</v>
      </c>
      <c r="S484" s="4">
        <v>0</v>
      </c>
      <c r="T484" s="4">
        <v>0</v>
      </c>
      <c r="U484" s="4">
        <v>1</v>
      </c>
      <c r="V484" s="4">
        <v>1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1</v>
      </c>
      <c r="AD484" s="4">
        <v>0</v>
      </c>
      <c r="AE484" s="4">
        <v>0</v>
      </c>
      <c r="AF484" s="4">
        <v>0</v>
      </c>
      <c r="AG484" s="4">
        <v>0</v>
      </c>
      <c r="AH484" s="4">
        <v>1</v>
      </c>
      <c r="AI484" s="4">
        <v>0</v>
      </c>
      <c r="AJ484" s="4">
        <v>10750</v>
      </c>
    </row>
    <row r="485" spans="6:36" x14ac:dyDescent="0.25">
      <c r="F485" s="4">
        <v>65</v>
      </c>
      <c r="G485" s="4">
        <v>110</v>
      </c>
      <c r="H485" s="4">
        <v>85</v>
      </c>
      <c r="I485" s="4">
        <v>1075</v>
      </c>
      <c r="J485" s="4">
        <v>1600</v>
      </c>
      <c r="K485" s="4">
        <v>3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1</v>
      </c>
      <c r="R485" s="4">
        <v>0</v>
      </c>
      <c r="S485" s="4">
        <v>0</v>
      </c>
      <c r="T485" s="4">
        <v>0</v>
      </c>
      <c r="U485" s="4">
        <v>1</v>
      </c>
      <c r="V485" s="4">
        <v>1</v>
      </c>
      <c r="W485" s="4">
        <v>1</v>
      </c>
      <c r="X485" s="4">
        <v>0</v>
      </c>
      <c r="Y485" s="4">
        <v>1</v>
      </c>
      <c r="Z485" s="4">
        <v>0</v>
      </c>
      <c r="AA485" s="4">
        <v>1</v>
      </c>
      <c r="AB485" s="4">
        <v>1</v>
      </c>
      <c r="AC485" s="4">
        <v>0</v>
      </c>
      <c r="AD485" s="4">
        <v>0</v>
      </c>
      <c r="AE485" s="4">
        <v>0</v>
      </c>
      <c r="AF485" s="4">
        <v>1</v>
      </c>
      <c r="AG485" s="4">
        <v>0</v>
      </c>
      <c r="AH485" s="4">
        <v>0</v>
      </c>
      <c r="AI485" s="4">
        <v>0</v>
      </c>
      <c r="AJ485" s="4">
        <v>8850</v>
      </c>
    </row>
    <row r="486" spans="6:36" x14ac:dyDescent="0.25">
      <c r="F486" s="4">
        <v>63</v>
      </c>
      <c r="G486" s="4">
        <v>110</v>
      </c>
      <c r="H486" s="4">
        <v>69</v>
      </c>
      <c r="I486" s="4">
        <v>1035</v>
      </c>
      <c r="J486" s="4">
        <v>1600</v>
      </c>
      <c r="K486" s="4">
        <v>3</v>
      </c>
      <c r="L486" s="4">
        <v>1</v>
      </c>
      <c r="M486" s="4">
        <v>0</v>
      </c>
      <c r="N486" s="4">
        <v>0</v>
      </c>
      <c r="O486" s="4">
        <v>1</v>
      </c>
      <c r="P486" s="4">
        <v>1</v>
      </c>
      <c r="Q486" s="4">
        <v>1</v>
      </c>
      <c r="R486" s="4">
        <v>0</v>
      </c>
      <c r="S486" s="4">
        <v>0</v>
      </c>
      <c r="T486" s="4">
        <v>0</v>
      </c>
      <c r="U486" s="4">
        <v>1</v>
      </c>
      <c r="V486" s="4">
        <v>1</v>
      </c>
      <c r="W486" s="4">
        <v>1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1</v>
      </c>
      <c r="AD486" s="4">
        <v>0</v>
      </c>
      <c r="AE486" s="4">
        <v>0</v>
      </c>
      <c r="AF486" s="4">
        <v>1</v>
      </c>
      <c r="AG486" s="4">
        <v>0</v>
      </c>
      <c r="AH486" s="4">
        <v>0</v>
      </c>
      <c r="AI486" s="4">
        <v>0</v>
      </c>
      <c r="AJ486" s="4">
        <v>8250</v>
      </c>
    </row>
    <row r="487" spans="6:36" x14ac:dyDescent="0.25">
      <c r="F487" s="4">
        <v>68</v>
      </c>
      <c r="G487" s="4">
        <v>86</v>
      </c>
      <c r="H487" s="4">
        <v>69</v>
      </c>
      <c r="I487" s="4">
        <v>1015</v>
      </c>
      <c r="J487" s="4">
        <v>1300</v>
      </c>
      <c r="K487" s="4">
        <v>3</v>
      </c>
      <c r="L487" s="4">
        <v>0</v>
      </c>
      <c r="M487" s="4">
        <v>0</v>
      </c>
      <c r="N487" s="4">
        <v>1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1</v>
      </c>
      <c r="AB487" s="4">
        <v>1</v>
      </c>
      <c r="AC487" s="4">
        <v>0</v>
      </c>
      <c r="AD487" s="4">
        <v>0</v>
      </c>
      <c r="AE487" s="4">
        <v>1</v>
      </c>
      <c r="AF487" s="4">
        <v>0</v>
      </c>
      <c r="AG487" s="4">
        <v>0</v>
      </c>
      <c r="AH487" s="4">
        <v>0</v>
      </c>
      <c r="AI487" s="4">
        <v>0</v>
      </c>
      <c r="AJ487" s="4">
        <v>9995</v>
      </c>
    </row>
    <row r="488" spans="6:36" x14ac:dyDescent="0.25">
      <c r="F488" s="4">
        <v>59</v>
      </c>
      <c r="G488" s="4">
        <v>110</v>
      </c>
      <c r="H488" s="4">
        <v>85</v>
      </c>
      <c r="I488" s="4">
        <v>1070</v>
      </c>
      <c r="J488" s="4">
        <v>1600</v>
      </c>
      <c r="K488" s="4">
        <v>3</v>
      </c>
      <c r="L488" s="4">
        <v>0</v>
      </c>
      <c r="M488" s="4">
        <v>0</v>
      </c>
      <c r="N488" s="4">
        <v>0</v>
      </c>
      <c r="O488" s="4">
        <v>1</v>
      </c>
      <c r="P488" s="4">
        <v>1</v>
      </c>
      <c r="Q488" s="4">
        <v>1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1</v>
      </c>
      <c r="AD488" s="4">
        <v>0</v>
      </c>
      <c r="AE488" s="4">
        <v>1</v>
      </c>
      <c r="AF488" s="4">
        <v>0</v>
      </c>
      <c r="AG488" s="4">
        <v>0</v>
      </c>
      <c r="AH488" s="4">
        <v>0</v>
      </c>
      <c r="AI488" s="4">
        <v>0</v>
      </c>
      <c r="AJ488" s="4">
        <v>9950</v>
      </c>
    </row>
    <row r="489" spans="6:36" x14ac:dyDescent="0.25">
      <c r="F489" s="4">
        <v>60</v>
      </c>
      <c r="G489" s="4">
        <v>110</v>
      </c>
      <c r="H489" s="4">
        <v>85</v>
      </c>
      <c r="I489" s="4">
        <v>1070</v>
      </c>
      <c r="J489" s="4">
        <v>1600</v>
      </c>
      <c r="K489" s="4">
        <v>3</v>
      </c>
      <c r="L489" s="4">
        <v>1</v>
      </c>
      <c r="M489" s="4">
        <v>0</v>
      </c>
      <c r="N489" s="4">
        <v>1</v>
      </c>
      <c r="O489" s="4">
        <v>1</v>
      </c>
      <c r="P489" s="4">
        <v>1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1</v>
      </c>
      <c r="X489" s="4">
        <v>1</v>
      </c>
      <c r="Y489" s="4">
        <v>0</v>
      </c>
      <c r="Z489" s="4">
        <v>0</v>
      </c>
      <c r="AA489" s="4">
        <v>1</v>
      </c>
      <c r="AB489" s="4">
        <v>0</v>
      </c>
      <c r="AC489" s="4">
        <v>1</v>
      </c>
      <c r="AD489" s="4">
        <v>0</v>
      </c>
      <c r="AE489" s="4">
        <v>0</v>
      </c>
      <c r="AF489" s="4">
        <v>1</v>
      </c>
      <c r="AG489" s="4">
        <v>0</v>
      </c>
      <c r="AH489" s="4">
        <v>0</v>
      </c>
      <c r="AI489" s="4">
        <v>0</v>
      </c>
      <c r="AJ489" s="4">
        <v>10495</v>
      </c>
    </row>
    <row r="490" spans="6:36" x14ac:dyDescent="0.25">
      <c r="F490" s="4">
        <v>58</v>
      </c>
      <c r="G490" s="4">
        <v>110</v>
      </c>
      <c r="H490" s="4">
        <v>72</v>
      </c>
      <c r="I490" s="4">
        <v>1114</v>
      </c>
      <c r="J490" s="4">
        <v>1600</v>
      </c>
      <c r="K490" s="4">
        <v>3</v>
      </c>
      <c r="L490" s="4">
        <v>1</v>
      </c>
      <c r="M490" s="4">
        <v>1</v>
      </c>
      <c r="N490" s="4">
        <v>0</v>
      </c>
      <c r="O490" s="4">
        <v>0</v>
      </c>
      <c r="P490" s="4">
        <v>1</v>
      </c>
      <c r="Q490" s="4">
        <v>0</v>
      </c>
      <c r="R490" s="4">
        <v>0</v>
      </c>
      <c r="S490" s="4">
        <v>0</v>
      </c>
      <c r="T490" s="4">
        <v>0</v>
      </c>
      <c r="U490" s="4">
        <v>1</v>
      </c>
      <c r="V490" s="4">
        <v>1</v>
      </c>
      <c r="W490" s="4">
        <v>1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7950</v>
      </c>
    </row>
    <row r="491" spans="6:36" x14ac:dyDescent="0.25">
      <c r="F491" s="4">
        <v>57</v>
      </c>
      <c r="G491" s="4">
        <v>110</v>
      </c>
      <c r="H491" s="4">
        <v>85</v>
      </c>
      <c r="I491" s="4">
        <v>1075</v>
      </c>
      <c r="J491" s="4">
        <v>1600</v>
      </c>
      <c r="K491" s="4">
        <v>6</v>
      </c>
      <c r="L491" s="4">
        <v>0</v>
      </c>
      <c r="M491" s="4">
        <v>0</v>
      </c>
      <c r="N491" s="4">
        <v>0</v>
      </c>
      <c r="O491" s="4">
        <v>0</v>
      </c>
      <c r="P491" s="4">
        <v>1</v>
      </c>
      <c r="Q491" s="4">
        <v>1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1</v>
      </c>
      <c r="X491" s="4">
        <v>1</v>
      </c>
      <c r="Y491" s="4">
        <v>0</v>
      </c>
      <c r="Z491" s="4">
        <v>0</v>
      </c>
      <c r="AA491" s="4">
        <v>0</v>
      </c>
      <c r="AB491" s="4">
        <v>1</v>
      </c>
      <c r="AC491" s="4">
        <v>1</v>
      </c>
      <c r="AD491" s="4">
        <v>0</v>
      </c>
      <c r="AE491" s="4">
        <v>0</v>
      </c>
      <c r="AF491" s="4">
        <v>1</v>
      </c>
      <c r="AG491" s="4">
        <v>0</v>
      </c>
      <c r="AH491" s="4">
        <v>0</v>
      </c>
      <c r="AI491" s="4">
        <v>0</v>
      </c>
      <c r="AJ491" s="4">
        <v>9695</v>
      </c>
    </row>
    <row r="492" spans="6:36" x14ac:dyDescent="0.25">
      <c r="F492" s="4">
        <v>64</v>
      </c>
      <c r="G492" s="4">
        <v>86</v>
      </c>
      <c r="H492" s="4">
        <v>69</v>
      </c>
      <c r="I492" s="4">
        <v>1015</v>
      </c>
      <c r="J492" s="4">
        <v>1300</v>
      </c>
      <c r="K492" s="4">
        <v>3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1</v>
      </c>
      <c r="AH492" s="4">
        <v>0</v>
      </c>
      <c r="AI492" s="4">
        <v>0</v>
      </c>
      <c r="AJ492" s="4">
        <v>7750</v>
      </c>
    </row>
    <row r="493" spans="6:36" x14ac:dyDescent="0.25">
      <c r="F493" s="4">
        <v>67</v>
      </c>
      <c r="G493" s="4">
        <v>110</v>
      </c>
      <c r="H493" s="4">
        <v>85</v>
      </c>
      <c r="I493" s="4">
        <v>1075</v>
      </c>
      <c r="J493" s="4">
        <v>1600</v>
      </c>
      <c r="K493" s="4">
        <v>3</v>
      </c>
      <c r="L493" s="4">
        <v>1</v>
      </c>
      <c r="M493" s="4">
        <v>0</v>
      </c>
      <c r="N493" s="4">
        <v>1</v>
      </c>
      <c r="O493" s="4">
        <v>1</v>
      </c>
      <c r="P493" s="4">
        <v>1</v>
      </c>
      <c r="Q493" s="4">
        <v>1</v>
      </c>
      <c r="R493" s="4">
        <v>0</v>
      </c>
      <c r="S493" s="4">
        <v>0</v>
      </c>
      <c r="T493" s="4">
        <v>0</v>
      </c>
      <c r="U493" s="4">
        <v>1</v>
      </c>
      <c r="V493" s="4">
        <v>1</v>
      </c>
      <c r="W493" s="4">
        <v>1</v>
      </c>
      <c r="X493" s="4">
        <v>0</v>
      </c>
      <c r="Y493" s="4">
        <v>1</v>
      </c>
      <c r="Z493" s="4">
        <v>0</v>
      </c>
      <c r="AA493" s="4">
        <v>1</v>
      </c>
      <c r="AB493" s="4">
        <v>1</v>
      </c>
      <c r="AC493" s="4">
        <v>0</v>
      </c>
      <c r="AD493" s="4">
        <v>1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9950</v>
      </c>
    </row>
    <row r="494" spans="6:36" x14ac:dyDescent="0.25">
      <c r="F494" s="4">
        <v>57</v>
      </c>
      <c r="G494" s="4">
        <v>86</v>
      </c>
      <c r="H494" s="4">
        <v>69</v>
      </c>
      <c r="I494" s="4">
        <v>1025</v>
      </c>
      <c r="J494" s="4">
        <v>1300</v>
      </c>
      <c r="K494" s="4">
        <v>3</v>
      </c>
      <c r="L494" s="4">
        <v>0</v>
      </c>
      <c r="M494" s="4">
        <v>0</v>
      </c>
      <c r="N494" s="4">
        <v>1</v>
      </c>
      <c r="O494" s="4">
        <v>1</v>
      </c>
      <c r="P494" s="4">
        <v>1</v>
      </c>
      <c r="Q494" s="4">
        <v>1</v>
      </c>
      <c r="R494" s="4">
        <v>0</v>
      </c>
      <c r="S494" s="4">
        <v>0</v>
      </c>
      <c r="T494" s="4">
        <v>0</v>
      </c>
      <c r="U494" s="4">
        <v>1</v>
      </c>
      <c r="V494" s="4">
        <v>1</v>
      </c>
      <c r="W494" s="4">
        <v>1</v>
      </c>
      <c r="X494" s="4">
        <v>0</v>
      </c>
      <c r="Y494" s="4">
        <v>1</v>
      </c>
      <c r="Z494" s="4">
        <v>1</v>
      </c>
      <c r="AA494" s="4">
        <v>1</v>
      </c>
      <c r="AB494" s="4">
        <v>1</v>
      </c>
      <c r="AC494" s="4">
        <v>0</v>
      </c>
      <c r="AD494" s="4">
        <v>0</v>
      </c>
      <c r="AE494" s="4">
        <v>1</v>
      </c>
      <c r="AF494" s="4">
        <v>0</v>
      </c>
      <c r="AG494" s="4">
        <v>0</v>
      </c>
      <c r="AH494" s="4">
        <v>0</v>
      </c>
      <c r="AI494" s="4">
        <v>0</v>
      </c>
      <c r="AJ494" s="4">
        <v>10950</v>
      </c>
    </row>
    <row r="495" spans="6:36" x14ac:dyDescent="0.25">
      <c r="F495" s="4">
        <v>57</v>
      </c>
      <c r="G495" s="4">
        <v>86</v>
      </c>
      <c r="H495" s="4">
        <v>69</v>
      </c>
      <c r="I495" s="4">
        <v>1045</v>
      </c>
      <c r="J495" s="4">
        <v>1300</v>
      </c>
      <c r="K495" s="4">
        <v>3</v>
      </c>
      <c r="L495" s="4">
        <v>1</v>
      </c>
      <c r="M495" s="4">
        <v>0</v>
      </c>
      <c r="N495" s="4">
        <v>1</v>
      </c>
      <c r="O495" s="4">
        <v>1</v>
      </c>
      <c r="P495" s="4">
        <v>1</v>
      </c>
      <c r="Q495" s="4">
        <v>1</v>
      </c>
      <c r="R495" s="4">
        <v>0</v>
      </c>
      <c r="S495" s="4">
        <v>0</v>
      </c>
      <c r="T495" s="4">
        <v>0</v>
      </c>
      <c r="U495" s="4">
        <v>1</v>
      </c>
      <c r="V495" s="4">
        <v>1</v>
      </c>
      <c r="W495" s="4">
        <v>1</v>
      </c>
      <c r="X495" s="4">
        <v>0</v>
      </c>
      <c r="Y495" s="4">
        <v>1</v>
      </c>
      <c r="Z495" s="4">
        <v>1</v>
      </c>
      <c r="AA495" s="4">
        <v>1</v>
      </c>
      <c r="AB495" s="4">
        <v>1</v>
      </c>
      <c r="AC495" s="4">
        <v>0</v>
      </c>
      <c r="AD495" s="4">
        <v>1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9500</v>
      </c>
    </row>
    <row r="496" spans="6:36" x14ac:dyDescent="0.25">
      <c r="F496" s="4">
        <v>41</v>
      </c>
      <c r="G496" s="4">
        <v>110</v>
      </c>
      <c r="H496" s="4">
        <v>85</v>
      </c>
      <c r="I496" s="4">
        <v>1075</v>
      </c>
      <c r="J496" s="4">
        <v>1600</v>
      </c>
      <c r="K496" s="4">
        <v>3</v>
      </c>
      <c r="L496" s="4">
        <v>0</v>
      </c>
      <c r="M496" s="4">
        <v>0</v>
      </c>
      <c r="N496" s="4">
        <v>0</v>
      </c>
      <c r="O496" s="4">
        <v>1</v>
      </c>
      <c r="P496" s="4">
        <v>1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1</v>
      </c>
      <c r="X496" s="4">
        <v>0</v>
      </c>
      <c r="Y496" s="4">
        <v>0</v>
      </c>
      <c r="Z496" s="4">
        <v>0</v>
      </c>
      <c r="AA496" s="4">
        <v>1</v>
      </c>
      <c r="AB496" s="4">
        <v>0</v>
      </c>
      <c r="AC496" s="4">
        <v>0</v>
      </c>
      <c r="AD496" s="4">
        <v>0</v>
      </c>
      <c r="AE496" s="4">
        <v>1</v>
      </c>
      <c r="AF496" s="4">
        <v>0</v>
      </c>
      <c r="AG496" s="4">
        <v>0</v>
      </c>
      <c r="AH496" s="4">
        <v>0</v>
      </c>
      <c r="AI496" s="4">
        <v>0</v>
      </c>
      <c r="AJ496" s="4">
        <v>11900</v>
      </c>
    </row>
    <row r="497" spans="6:36" x14ac:dyDescent="0.25">
      <c r="F497" s="4">
        <v>68</v>
      </c>
      <c r="G497" s="4">
        <v>86</v>
      </c>
      <c r="H497" s="4">
        <v>69</v>
      </c>
      <c r="I497" s="4">
        <v>1015</v>
      </c>
      <c r="J497" s="4">
        <v>1300</v>
      </c>
      <c r="K497" s="4">
        <v>3</v>
      </c>
      <c r="L497" s="4">
        <v>1</v>
      </c>
      <c r="M497" s="4">
        <v>0</v>
      </c>
      <c r="N497" s="4">
        <v>0</v>
      </c>
      <c r="O497" s="4">
        <v>0</v>
      </c>
      <c r="P497" s="4">
        <v>1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  <c r="V497" s="4">
        <v>1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1</v>
      </c>
      <c r="AH497" s="4">
        <v>0</v>
      </c>
      <c r="AI497" s="4">
        <v>0</v>
      </c>
      <c r="AJ497" s="4">
        <v>6950</v>
      </c>
    </row>
    <row r="498" spans="6:36" x14ac:dyDescent="0.25">
      <c r="F498" s="4">
        <v>56</v>
      </c>
      <c r="G498" s="4">
        <v>97</v>
      </c>
      <c r="H498" s="4">
        <v>69</v>
      </c>
      <c r="I498" s="4">
        <v>1025</v>
      </c>
      <c r="J498" s="4">
        <v>1400</v>
      </c>
      <c r="K498" s="4">
        <v>3</v>
      </c>
      <c r="L498" s="4">
        <v>0</v>
      </c>
      <c r="M498" s="4">
        <v>0</v>
      </c>
      <c r="N498" s="4">
        <v>1</v>
      </c>
      <c r="O498" s="4">
        <v>1</v>
      </c>
      <c r="P498" s="4">
        <v>1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10950</v>
      </c>
    </row>
    <row r="499" spans="6:36" x14ac:dyDescent="0.25">
      <c r="F499" s="4">
        <v>44</v>
      </c>
      <c r="G499" s="4">
        <v>110</v>
      </c>
      <c r="H499" s="4">
        <v>85</v>
      </c>
      <c r="I499" s="4">
        <v>1110</v>
      </c>
      <c r="J499" s="4">
        <v>1600</v>
      </c>
      <c r="K499" s="4">
        <v>3</v>
      </c>
      <c r="L499" s="4">
        <v>0</v>
      </c>
      <c r="M499" s="4">
        <v>1</v>
      </c>
      <c r="N499" s="4">
        <v>0</v>
      </c>
      <c r="O499" s="4">
        <v>1</v>
      </c>
      <c r="P499" s="4">
        <v>1</v>
      </c>
      <c r="Q499" s="4">
        <v>1</v>
      </c>
      <c r="R499" s="4">
        <v>0</v>
      </c>
      <c r="S499" s="4">
        <v>1</v>
      </c>
      <c r="T499" s="4">
        <v>0</v>
      </c>
      <c r="U499" s="4">
        <v>1</v>
      </c>
      <c r="V499" s="4">
        <v>1</v>
      </c>
      <c r="W499" s="4">
        <v>1</v>
      </c>
      <c r="X499" s="4">
        <v>0</v>
      </c>
      <c r="Y499" s="4">
        <v>1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1</v>
      </c>
      <c r="AJ499" s="4">
        <v>13950</v>
      </c>
    </row>
    <row r="500" spans="6:36" x14ac:dyDescent="0.25">
      <c r="F500" s="4">
        <v>47</v>
      </c>
      <c r="G500" s="4">
        <v>110</v>
      </c>
      <c r="H500" s="4">
        <v>85</v>
      </c>
      <c r="I500" s="4">
        <v>1070</v>
      </c>
      <c r="J500" s="4">
        <v>1600</v>
      </c>
      <c r="K500" s="4">
        <v>3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1</v>
      </c>
      <c r="R500" s="4">
        <v>0</v>
      </c>
      <c r="S500" s="4">
        <v>1</v>
      </c>
      <c r="T500" s="4">
        <v>0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1</v>
      </c>
      <c r="AD500" s="4">
        <v>0</v>
      </c>
      <c r="AE500" s="4">
        <v>0</v>
      </c>
      <c r="AF500" s="4">
        <v>1</v>
      </c>
      <c r="AG500" s="4">
        <v>0</v>
      </c>
      <c r="AH500" s="4">
        <v>0</v>
      </c>
      <c r="AI500" s="4">
        <v>0</v>
      </c>
      <c r="AJ500" s="4">
        <v>11250</v>
      </c>
    </row>
    <row r="501" spans="6:36" x14ac:dyDescent="0.25">
      <c r="F501" s="4">
        <v>64</v>
      </c>
      <c r="G501" s="4">
        <v>72</v>
      </c>
      <c r="H501" s="4">
        <v>185</v>
      </c>
      <c r="I501" s="4">
        <v>1150</v>
      </c>
      <c r="J501" s="4">
        <v>2000</v>
      </c>
      <c r="K501" s="4">
        <v>3</v>
      </c>
      <c r="L501" s="4">
        <v>1</v>
      </c>
      <c r="M501" s="4">
        <v>0</v>
      </c>
      <c r="N501" s="4">
        <v>0</v>
      </c>
      <c r="O501" s="4">
        <v>1</v>
      </c>
      <c r="P501" s="4">
        <v>1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1</v>
      </c>
      <c r="AA501" s="4">
        <v>1</v>
      </c>
      <c r="AB501" s="4">
        <v>0</v>
      </c>
      <c r="AC501" s="4">
        <v>1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9950</v>
      </c>
    </row>
    <row r="502" spans="6:36" x14ac:dyDescent="0.25">
      <c r="F502" s="4">
        <v>65</v>
      </c>
      <c r="G502" s="4">
        <v>86</v>
      </c>
      <c r="H502" s="4">
        <v>69</v>
      </c>
      <c r="I502" s="4">
        <v>1015</v>
      </c>
      <c r="J502" s="4">
        <v>1300</v>
      </c>
      <c r="K502" s="4">
        <v>3</v>
      </c>
      <c r="L502" s="4">
        <v>1</v>
      </c>
      <c r="M502" s="4">
        <v>0</v>
      </c>
      <c r="N502" s="4">
        <v>1</v>
      </c>
      <c r="O502" s="4">
        <v>1</v>
      </c>
      <c r="P502" s="4">
        <v>1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4">
        <v>1</v>
      </c>
      <c r="AA502" s="4">
        <v>1</v>
      </c>
      <c r="AB502" s="4">
        <v>0</v>
      </c>
      <c r="AC502" s="4">
        <v>0</v>
      </c>
      <c r="AD502" s="4">
        <v>0</v>
      </c>
      <c r="AE502" s="4">
        <v>0</v>
      </c>
      <c r="AF502" s="4">
        <v>1</v>
      </c>
      <c r="AG502" s="4">
        <v>0</v>
      </c>
      <c r="AH502" s="4">
        <v>0</v>
      </c>
      <c r="AI502" s="4">
        <v>0</v>
      </c>
      <c r="AJ502" s="4">
        <v>7750</v>
      </c>
    </row>
    <row r="503" spans="6:36" x14ac:dyDescent="0.25">
      <c r="F503" s="4">
        <v>65</v>
      </c>
      <c r="G503" s="4">
        <v>110</v>
      </c>
      <c r="H503" s="4">
        <v>69</v>
      </c>
      <c r="I503" s="4">
        <v>1050</v>
      </c>
      <c r="J503" s="4">
        <v>1600</v>
      </c>
      <c r="K503" s="4">
        <v>3</v>
      </c>
      <c r="L503" s="4">
        <v>0</v>
      </c>
      <c r="M503" s="4">
        <v>0</v>
      </c>
      <c r="N503" s="4">
        <v>0</v>
      </c>
      <c r="O503" s="4">
        <v>1</v>
      </c>
      <c r="P503" s="4">
        <v>1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0</v>
      </c>
      <c r="Y503" s="4">
        <v>0</v>
      </c>
      <c r="Z503" s="4">
        <v>0</v>
      </c>
      <c r="AA503" s="4">
        <v>1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9950</v>
      </c>
    </row>
    <row r="504" spans="6:36" x14ac:dyDescent="0.25">
      <c r="F504" s="4">
        <v>8</v>
      </c>
      <c r="G504" s="4">
        <v>110</v>
      </c>
      <c r="H504" s="4">
        <v>85</v>
      </c>
      <c r="I504" s="4">
        <v>1130</v>
      </c>
      <c r="J504" s="4">
        <v>1600</v>
      </c>
      <c r="K504" s="4">
        <v>3</v>
      </c>
      <c r="L504" s="4">
        <v>1</v>
      </c>
      <c r="M504" s="4">
        <v>0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0</v>
      </c>
      <c r="U504" s="4">
        <v>1</v>
      </c>
      <c r="V504" s="4">
        <v>1</v>
      </c>
      <c r="W504" s="4">
        <v>1</v>
      </c>
      <c r="X504" s="4">
        <v>0</v>
      </c>
      <c r="Y504" s="4">
        <v>1</v>
      </c>
      <c r="Z504" s="4">
        <v>1</v>
      </c>
      <c r="AA504" s="4">
        <v>1</v>
      </c>
      <c r="AB504" s="4">
        <v>1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1</v>
      </c>
      <c r="AJ504" s="4">
        <v>21950</v>
      </c>
    </row>
    <row r="505" spans="6:36" x14ac:dyDescent="0.25">
      <c r="F505" s="4">
        <v>68</v>
      </c>
      <c r="G505" s="4">
        <v>107</v>
      </c>
      <c r="H505" s="4">
        <v>85</v>
      </c>
      <c r="I505" s="4">
        <v>1100</v>
      </c>
      <c r="J505" s="4">
        <v>1600</v>
      </c>
      <c r="K505" s="4">
        <v>3</v>
      </c>
      <c r="L505" s="4">
        <v>1</v>
      </c>
      <c r="M505" s="4">
        <v>1</v>
      </c>
      <c r="N505" s="4">
        <v>1</v>
      </c>
      <c r="O505" s="4">
        <v>1</v>
      </c>
      <c r="P505" s="4">
        <v>1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1</v>
      </c>
      <c r="AA505" s="4">
        <v>1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9800</v>
      </c>
    </row>
    <row r="506" spans="6:36" x14ac:dyDescent="0.25">
      <c r="F506" s="4">
        <v>57</v>
      </c>
      <c r="G506" s="4">
        <v>86</v>
      </c>
      <c r="H506" s="4">
        <v>69</v>
      </c>
      <c r="I506" s="4">
        <v>1015</v>
      </c>
      <c r="J506" s="4">
        <v>1300</v>
      </c>
      <c r="K506" s="4">
        <v>3</v>
      </c>
      <c r="L506" s="4">
        <v>0</v>
      </c>
      <c r="M506" s="4">
        <v>0</v>
      </c>
      <c r="N506" s="4">
        <v>1</v>
      </c>
      <c r="O506" s="4">
        <v>0</v>
      </c>
      <c r="P506" s="4">
        <v>1</v>
      </c>
      <c r="Q506" s="4">
        <v>0</v>
      </c>
      <c r="R506" s="4">
        <v>0</v>
      </c>
      <c r="S506" s="4">
        <v>0</v>
      </c>
      <c r="T506" s="4">
        <v>0</v>
      </c>
      <c r="U506" s="4">
        <v>1</v>
      </c>
      <c r="V506" s="4">
        <v>1</v>
      </c>
      <c r="W506" s="4">
        <v>1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 s="4">
        <v>0</v>
      </c>
      <c r="AE506" s="4">
        <v>1</v>
      </c>
      <c r="AF506" s="4">
        <v>0</v>
      </c>
      <c r="AG506" s="4">
        <v>0</v>
      </c>
      <c r="AH506" s="4">
        <v>0</v>
      </c>
      <c r="AI506" s="4">
        <v>0</v>
      </c>
      <c r="AJ506" s="4">
        <v>7950</v>
      </c>
    </row>
    <row r="507" spans="6:36" x14ac:dyDescent="0.25">
      <c r="F507" s="4">
        <v>39</v>
      </c>
      <c r="G507" s="4">
        <v>97</v>
      </c>
      <c r="H507" s="4">
        <v>85</v>
      </c>
      <c r="I507" s="4">
        <v>1060</v>
      </c>
      <c r="J507" s="4">
        <v>1400</v>
      </c>
      <c r="K507" s="4">
        <v>3</v>
      </c>
      <c r="L507" s="4">
        <v>1</v>
      </c>
      <c r="M507" s="4">
        <v>0</v>
      </c>
      <c r="N507" s="4">
        <v>1</v>
      </c>
      <c r="O507" s="4">
        <v>1</v>
      </c>
      <c r="P507" s="4">
        <v>1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</v>
      </c>
      <c r="X507" s="4">
        <v>0</v>
      </c>
      <c r="Y507" s="4">
        <v>0</v>
      </c>
      <c r="Z507" s="4">
        <v>0</v>
      </c>
      <c r="AA507" s="4">
        <v>1</v>
      </c>
      <c r="AB507" s="4">
        <v>1</v>
      </c>
      <c r="AC507" s="4">
        <v>0</v>
      </c>
      <c r="AD507" s="4">
        <v>1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11895</v>
      </c>
    </row>
    <row r="508" spans="6:36" x14ac:dyDescent="0.25">
      <c r="F508" s="4">
        <v>55</v>
      </c>
      <c r="G508" s="4">
        <v>72</v>
      </c>
      <c r="H508" s="4">
        <v>185</v>
      </c>
      <c r="I508" s="4">
        <v>1135</v>
      </c>
      <c r="J508" s="4">
        <v>2000</v>
      </c>
      <c r="K508" s="4">
        <v>3</v>
      </c>
      <c r="L508" s="4">
        <v>1</v>
      </c>
      <c r="M508" s="4">
        <v>0</v>
      </c>
      <c r="N508" s="4">
        <v>0</v>
      </c>
      <c r="O508" s="4">
        <v>0</v>
      </c>
      <c r="P508" s="4">
        <v>1</v>
      </c>
      <c r="Q508" s="4">
        <v>1</v>
      </c>
      <c r="R508" s="4">
        <v>0</v>
      </c>
      <c r="S508" s="4">
        <v>0</v>
      </c>
      <c r="T508" s="4">
        <v>0</v>
      </c>
      <c r="U508" s="4">
        <v>1</v>
      </c>
      <c r="V508" s="4">
        <v>0</v>
      </c>
      <c r="W508" s="4">
        <v>1</v>
      </c>
      <c r="X508" s="4">
        <v>0</v>
      </c>
      <c r="Y508" s="4">
        <v>0</v>
      </c>
      <c r="Z508" s="4">
        <v>1</v>
      </c>
      <c r="AA508" s="4">
        <v>1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1</v>
      </c>
      <c r="AH508" s="4">
        <v>0</v>
      </c>
      <c r="AI508" s="4">
        <v>0</v>
      </c>
      <c r="AJ508" s="4">
        <v>7750</v>
      </c>
    </row>
    <row r="509" spans="6:36" x14ac:dyDescent="0.25">
      <c r="F509" s="4">
        <v>16</v>
      </c>
      <c r="G509" s="4">
        <v>110</v>
      </c>
      <c r="H509" s="4">
        <v>85</v>
      </c>
      <c r="I509" s="4">
        <v>1130</v>
      </c>
      <c r="J509" s="4">
        <v>1600</v>
      </c>
      <c r="K509" s="4">
        <v>3</v>
      </c>
      <c r="L509" s="4">
        <v>1</v>
      </c>
      <c r="M509" s="4">
        <v>0</v>
      </c>
      <c r="N509" s="4">
        <v>1</v>
      </c>
      <c r="O509" s="4">
        <v>1</v>
      </c>
      <c r="P509" s="4">
        <v>1</v>
      </c>
      <c r="Q509" s="4">
        <v>1</v>
      </c>
      <c r="R509" s="4">
        <v>1</v>
      </c>
      <c r="S509" s="4">
        <v>1</v>
      </c>
      <c r="T509" s="4">
        <v>1</v>
      </c>
      <c r="U509" s="4">
        <v>1</v>
      </c>
      <c r="V509" s="4">
        <v>1</v>
      </c>
      <c r="W509" s="4">
        <v>1</v>
      </c>
      <c r="X509" s="4">
        <v>0</v>
      </c>
      <c r="Y509" s="4">
        <v>1</v>
      </c>
      <c r="Z509" s="4">
        <v>1</v>
      </c>
      <c r="AA509" s="4">
        <v>1</v>
      </c>
      <c r="AB509" s="4">
        <v>1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1</v>
      </c>
      <c r="AI509" s="4">
        <v>1</v>
      </c>
      <c r="AJ509" s="4">
        <v>21750</v>
      </c>
    </row>
    <row r="510" spans="6:36" x14ac:dyDescent="0.25">
      <c r="F510" s="4">
        <v>62</v>
      </c>
      <c r="G510" s="4">
        <v>86</v>
      </c>
      <c r="H510" s="4">
        <v>69</v>
      </c>
      <c r="I510" s="4">
        <v>1020</v>
      </c>
      <c r="J510" s="4">
        <v>1300</v>
      </c>
      <c r="K510" s="4">
        <v>3</v>
      </c>
      <c r="L510" s="4">
        <v>0</v>
      </c>
      <c r="M510" s="4">
        <v>0</v>
      </c>
      <c r="N510" s="4">
        <v>0</v>
      </c>
      <c r="O510" s="4">
        <v>0</v>
      </c>
      <c r="P510" s="4">
        <v>1</v>
      </c>
      <c r="Q510" s="4">
        <v>1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8950</v>
      </c>
    </row>
    <row r="511" spans="6:36" x14ac:dyDescent="0.25">
      <c r="F511" s="4">
        <v>50</v>
      </c>
      <c r="G511" s="4">
        <v>69</v>
      </c>
      <c r="H511" s="4">
        <v>185</v>
      </c>
      <c r="I511" s="4">
        <v>1105</v>
      </c>
      <c r="J511" s="4">
        <v>1900</v>
      </c>
      <c r="K511" s="4">
        <v>6</v>
      </c>
      <c r="L511" s="4">
        <v>1</v>
      </c>
      <c r="M511" s="4">
        <v>0</v>
      </c>
      <c r="N511" s="4">
        <v>0</v>
      </c>
      <c r="O511" s="4">
        <v>1</v>
      </c>
      <c r="P511" s="4">
        <v>1</v>
      </c>
      <c r="Q511" s="4">
        <v>0</v>
      </c>
      <c r="R511" s="4">
        <v>0</v>
      </c>
      <c r="S511" s="4">
        <v>0</v>
      </c>
      <c r="T511" s="4">
        <v>0</v>
      </c>
      <c r="U511" s="4">
        <v>1</v>
      </c>
      <c r="V511" s="4">
        <v>1</v>
      </c>
      <c r="W511" s="4">
        <v>1</v>
      </c>
      <c r="X511" s="4">
        <v>1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1</v>
      </c>
      <c r="AG511" s="4">
        <v>0</v>
      </c>
      <c r="AH511" s="4">
        <v>0</v>
      </c>
      <c r="AI511" s="4">
        <v>0</v>
      </c>
      <c r="AJ511" s="4">
        <v>8695</v>
      </c>
    </row>
    <row r="512" spans="6:36" x14ac:dyDescent="0.25">
      <c r="F512" s="4">
        <v>59</v>
      </c>
      <c r="G512" s="4">
        <v>86</v>
      </c>
      <c r="H512" s="4">
        <v>69</v>
      </c>
      <c r="I512" s="4">
        <v>1040</v>
      </c>
      <c r="J512" s="4">
        <v>1300</v>
      </c>
      <c r="K512" s="4">
        <v>3</v>
      </c>
      <c r="L512" s="4">
        <v>1</v>
      </c>
      <c r="M512" s="4">
        <v>0</v>
      </c>
      <c r="N512" s="4">
        <v>0</v>
      </c>
      <c r="O512" s="4">
        <v>1</v>
      </c>
      <c r="P512" s="4">
        <v>0</v>
      </c>
      <c r="Q512" s="4">
        <v>1</v>
      </c>
      <c r="R512" s="4">
        <v>0</v>
      </c>
      <c r="S512" s="4">
        <v>0</v>
      </c>
      <c r="T512" s="4">
        <v>0</v>
      </c>
      <c r="U512" s="4">
        <v>1</v>
      </c>
      <c r="V512" s="4">
        <v>1</v>
      </c>
      <c r="W512" s="4">
        <v>1</v>
      </c>
      <c r="X512" s="4">
        <v>0</v>
      </c>
      <c r="Y512" s="4">
        <v>1</v>
      </c>
      <c r="Z512" s="4">
        <v>0</v>
      </c>
      <c r="AA512" s="4">
        <v>1</v>
      </c>
      <c r="AB512" s="4">
        <v>1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1</v>
      </c>
      <c r="AI512" s="4">
        <v>0</v>
      </c>
      <c r="AJ512" s="4">
        <v>9500</v>
      </c>
    </row>
    <row r="513" spans="6:36" x14ac:dyDescent="0.25">
      <c r="F513" s="4">
        <v>67</v>
      </c>
      <c r="G513" s="4">
        <v>90</v>
      </c>
      <c r="H513" s="4">
        <v>64</v>
      </c>
      <c r="I513" s="4">
        <v>1135</v>
      </c>
      <c r="J513" s="4">
        <v>2000</v>
      </c>
      <c r="K513" s="4">
        <v>3</v>
      </c>
      <c r="L513" s="4">
        <v>1</v>
      </c>
      <c r="M513" s="4">
        <v>0</v>
      </c>
      <c r="N513" s="4">
        <v>0</v>
      </c>
      <c r="O513" s="4">
        <v>0</v>
      </c>
      <c r="P513" s="4">
        <v>1</v>
      </c>
      <c r="Q513" s="4">
        <v>0</v>
      </c>
      <c r="R513" s="4">
        <v>0</v>
      </c>
      <c r="S513" s="4">
        <v>0</v>
      </c>
      <c r="T513" s="4">
        <v>0</v>
      </c>
      <c r="U513" s="4">
        <v>1</v>
      </c>
      <c r="V513" s="4">
        <v>1</v>
      </c>
      <c r="W513" s="4">
        <v>1</v>
      </c>
      <c r="X513" s="4">
        <v>0</v>
      </c>
      <c r="Y513" s="4">
        <v>1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1</v>
      </c>
      <c r="AH513" s="4">
        <v>0</v>
      </c>
      <c r="AI513" s="4">
        <v>0</v>
      </c>
      <c r="AJ513" s="4">
        <v>6250</v>
      </c>
    </row>
    <row r="514" spans="6:36" x14ac:dyDescent="0.25">
      <c r="F514" s="4">
        <v>61</v>
      </c>
      <c r="G514" s="4">
        <v>86</v>
      </c>
      <c r="H514" s="4">
        <v>69</v>
      </c>
      <c r="I514" s="4">
        <v>1020</v>
      </c>
      <c r="J514" s="4">
        <v>1300</v>
      </c>
      <c r="K514" s="4">
        <v>3</v>
      </c>
      <c r="L514" s="4">
        <v>0</v>
      </c>
      <c r="M514" s="4">
        <v>0</v>
      </c>
      <c r="N514" s="4">
        <v>0</v>
      </c>
      <c r="O514" s="4">
        <v>1</v>
      </c>
      <c r="P514" s="4">
        <v>1</v>
      </c>
      <c r="Q514" s="4">
        <v>1</v>
      </c>
      <c r="R514" s="4">
        <v>0</v>
      </c>
      <c r="S514" s="4">
        <v>0</v>
      </c>
      <c r="T514" s="4">
        <v>0</v>
      </c>
      <c r="U514" s="4">
        <v>1</v>
      </c>
      <c r="V514" s="4">
        <v>1</v>
      </c>
      <c r="W514" s="4">
        <v>1</v>
      </c>
      <c r="X514" s="4">
        <v>0</v>
      </c>
      <c r="Y514" s="4">
        <v>1</v>
      </c>
      <c r="Z514" s="4">
        <v>0</v>
      </c>
      <c r="AA514" s="4">
        <v>1</v>
      </c>
      <c r="AB514" s="4">
        <v>1</v>
      </c>
      <c r="AC514" s="4">
        <v>0</v>
      </c>
      <c r="AD514" s="4">
        <v>0</v>
      </c>
      <c r="AE514" s="4">
        <v>0</v>
      </c>
      <c r="AF514" s="4">
        <v>0</v>
      </c>
      <c r="AG514" s="4">
        <v>1</v>
      </c>
      <c r="AH514" s="4">
        <v>0</v>
      </c>
      <c r="AI514" s="4">
        <v>0</v>
      </c>
      <c r="AJ514" s="4">
        <v>8750</v>
      </c>
    </row>
    <row r="515" spans="6:36" x14ac:dyDescent="0.25">
      <c r="F515" s="4">
        <v>33</v>
      </c>
      <c r="G515" s="4">
        <v>110</v>
      </c>
      <c r="H515" s="4">
        <v>85</v>
      </c>
      <c r="I515" s="4">
        <v>1055</v>
      </c>
      <c r="J515" s="4">
        <v>1600</v>
      </c>
      <c r="K515" s="4">
        <v>3</v>
      </c>
      <c r="L515" s="4">
        <v>1</v>
      </c>
      <c r="M515" s="4">
        <v>0</v>
      </c>
      <c r="N515" s="4">
        <v>1</v>
      </c>
      <c r="O515" s="4">
        <v>1</v>
      </c>
      <c r="P515" s="4">
        <v>1</v>
      </c>
      <c r="Q515" s="4">
        <v>1</v>
      </c>
      <c r="R515" s="4">
        <v>0</v>
      </c>
      <c r="S515" s="4">
        <v>1</v>
      </c>
      <c r="T515" s="4">
        <v>1</v>
      </c>
      <c r="U515" s="4">
        <v>1</v>
      </c>
      <c r="V515" s="4">
        <v>1</v>
      </c>
      <c r="W515" s="4">
        <v>1</v>
      </c>
      <c r="X515" s="4">
        <v>0</v>
      </c>
      <c r="Y515" s="4">
        <v>1</v>
      </c>
      <c r="Z515" s="4">
        <v>1</v>
      </c>
      <c r="AA515" s="4">
        <v>1</v>
      </c>
      <c r="AB515" s="4">
        <v>1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1</v>
      </c>
      <c r="AI515" s="4">
        <v>1</v>
      </c>
      <c r="AJ515" s="4">
        <v>14990</v>
      </c>
    </row>
    <row r="516" spans="6:36" x14ac:dyDescent="0.25">
      <c r="F516" s="4">
        <v>61</v>
      </c>
      <c r="G516" s="4">
        <v>110</v>
      </c>
      <c r="H516" s="4">
        <v>85</v>
      </c>
      <c r="I516" s="4">
        <v>1070</v>
      </c>
      <c r="J516" s="4">
        <v>1600</v>
      </c>
      <c r="K516" s="4">
        <v>3</v>
      </c>
      <c r="L516" s="4">
        <v>0</v>
      </c>
      <c r="M516" s="4">
        <v>0</v>
      </c>
      <c r="N516" s="4">
        <v>0</v>
      </c>
      <c r="O516" s="4">
        <v>1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  <c r="V516" s="4">
        <v>1</v>
      </c>
      <c r="W516" s="4">
        <v>1</v>
      </c>
      <c r="X516" s="4">
        <v>0</v>
      </c>
      <c r="Y516" s="4">
        <v>0</v>
      </c>
      <c r="Z516" s="4">
        <v>1</v>
      </c>
      <c r="AA516" s="4">
        <v>1</v>
      </c>
      <c r="AB516" s="4">
        <v>0</v>
      </c>
      <c r="AC516" s="4">
        <v>1</v>
      </c>
      <c r="AD516" s="4">
        <v>0</v>
      </c>
      <c r="AE516" s="4">
        <v>1</v>
      </c>
      <c r="AF516" s="4">
        <v>0</v>
      </c>
      <c r="AG516" s="4">
        <v>0</v>
      </c>
      <c r="AH516" s="4">
        <v>0</v>
      </c>
      <c r="AI516" s="4">
        <v>0</v>
      </c>
      <c r="AJ516" s="4">
        <v>8950</v>
      </c>
    </row>
    <row r="517" spans="6:36" x14ac:dyDescent="0.25">
      <c r="F517" s="4">
        <v>56</v>
      </c>
      <c r="G517" s="4">
        <v>110</v>
      </c>
      <c r="H517" s="4">
        <v>85</v>
      </c>
      <c r="I517" s="4">
        <v>1090</v>
      </c>
      <c r="J517" s="4">
        <v>1600</v>
      </c>
      <c r="K517" s="4">
        <v>3</v>
      </c>
      <c r="L517" s="4">
        <v>0</v>
      </c>
      <c r="M517" s="4">
        <v>0</v>
      </c>
      <c r="N517" s="4">
        <v>1</v>
      </c>
      <c r="O517" s="4">
        <v>1</v>
      </c>
      <c r="P517" s="4">
        <v>1</v>
      </c>
      <c r="Q517" s="4">
        <v>1</v>
      </c>
      <c r="R517" s="4">
        <v>0</v>
      </c>
      <c r="S517" s="4">
        <v>0</v>
      </c>
      <c r="T517" s="4">
        <v>0</v>
      </c>
      <c r="U517" s="4">
        <v>1</v>
      </c>
      <c r="V517" s="4">
        <v>1</v>
      </c>
      <c r="W517" s="4">
        <v>1</v>
      </c>
      <c r="X517" s="4">
        <v>0</v>
      </c>
      <c r="Y517" s="4">
        <v>1</v>
      </c>
      <c r="Z517" s="4">
        <v>0</v>
      </c>
      <c r="AA517" s="4">
        <v>1</v>
      </c>
      <c r="AB517" s="4">
        <v>0</v>
      </c>
      <c r="AC517" s="4">
        <v>1</v>
      </c>
      <c r="AD517" s="4">
        <v>0</v>
      </c>
      <c r="AE517" s="4">
        <v>1</v>
      </c>
      <c r="AF517" s="4">
        <v>0</v>
      </c>
      <c r="AG517" s="4">
        <v>0</v>
      </c>
      <c r="AH517" s="4">
        <v>0</v>
      </c>
      <c r="AI517" s="4">
        <v>0</v>
      </c>
      <c r="AJ517" s="4">
        <v>11950</v>
      </c>
    </row>
    <row r="518" spans="6:36" x14ac:dyDescent="0.25">
      <c r="F518" s="4">
        <v>53</v>
      </c>
      <c r="G518" s="4">
        <v>69</v>
      </c>
      <c r="H518" s="4">
        <v>185</v>
      </c>
      <c r="I518" s="4">
        <v>1105</v>
      </c>
      <c r="J518" s="4">
        <v>1900</v>
      </c>
      <c r="K518" s="4">
        <v>3</v>
      </c>
      <c r="L518" s="4">
        <v>0</v>
      </c>
      <c r="M518" s="4">
        <v>0</v>
      </c>
      <c r="N518" s="4">
        <v>0</v>
      </c>
      <c r="O518" s="4">
        <v>1</v>
      </c>
      <c r="P518" s="4">
        <v>1</v>
      </c>
      <c r="Q518" s="4">
        <v>1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  <c r="W518" s="4">
        <v>1</v>
      </c>
      <c r="X518" s="4">
        <v>0</v>
      </c>
      <c r="Y518" s="4">
        <v>0</v>
      </c>
      <c r="Z518" s="4">
        <v>0</v>
      </c>
      <c r="AA518" s="4">
        <v>1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1</v>
      </c>
      <c r="AH518" s="4">
        <v>0</v>
      </c>
      <c r="AI518" s="4">
        <v>0</v>
      </c>
      <c r="AJ518" s="4">
        <v>7000</v>
      </c>
    </row>
    <row r="519" spans="6:36" x14ac:dyDescent="0.25">
      <c r="F519" s="4">
        <v>50</v>
      </c>
      <c r="G519" s="4">
        <v>97</v>
      </c>
      <c r="H519" s="4">
        <v>85</v>
      </c>
      <c r="I519" s="4">
        <v>1060</v>
      </c>
      <c r="J519" s="4">
        <v>1400</v>
      </c>
      <c r="K519" s="4">
        <v>3</v>
      </c>
      <c r="L519" s="4">
        <v>1</v>
      </c>
      <c r="M519" s="4">
        <v>0</v>
      </c>
      <c r="N519" s="4">
        <v>1</v>
      </c>
      <c r="O519" s="4">
        <v>1</v>
      </c>
      <c r="P519" s="4">
        <v>1</v>
      </c>
      <c r="Q519" s="4">
        <v>1</v>
      </c>
      <c r="R519" s="4">
        <v>0</v>
      </c>
      <c r="S519" s="4">
        <v>1</v>
      </c>
      <c r="T519" s="4">
        <v>0</v>
      </c>
      <c r="U519" s="4">
        <v>1</v>
      </c>
      <c r="V519" s="4">
        <v>1</v>
      </c>
      <c r="W519" s="4">
        <v>1</v>
      </c>
      <c r="X519" s="4">
        <v>0</v>
      </c>
      <c r="Y519" s="4">
        <v>0</v>
      </c>
      <c r="Z519" s="4">
        <v>0</v>
      </c>
      <c r="AA519" s="4">
        <v>1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0</v>
      </c>
      <c r="AJ519" s="4">
        <v>9950</v>
      </c>
    </row>
    <row r="520" spans="6:36" x14ac:dyDescent="0.25">
      <c r="F520" s="4">
        <v>66</v>
      </c>
      <c r="G520" s="4">
        <v>107</v>
      </c>
      <c r="H520" s="4">
        <v>85</v>
      </c>
      <c r="I520" s="4">
        <v>1085</v>
      </c>
      <c r="J520" s="4">
        <v>1600</v>
      </c>
      <c r="K520" s="4">
        <v>3</v>
      </c>
      <c r="L520" s="4">
        <v>0</v>
      </c>
      <c r="M520" s="4">
        <v>1</v>
      </c>
      <c r="N520" s="4">
        <v>0</v>
      </c>
      <c r="O520" s="4">
        <v>1</v>
      </c>
      <c r="P520" s="4">
        <v>1</v>
      </c>
      <c r="Q520" s="4">
        <v>1</v>
      </c>
      <c r="R520" s="4">
        <v>0</v>
      </c>
      <c r="S520" s="4">
        <v>0</v>
      </c>
      <c r="T520" s="4">
        <v>0</v>
      </c>
      <c r="U520" s="4">
        <v>1</v>
      </c>
      <c r="V520" s="4">
        <v>1</v>
      </c>
      <c r="W520" s="4">
        <v>1</v>
      </c>
      <c r="X520" s="4">
        <v>0</v>
      </c>
      <c r="Y520" s="4">
        <v>1</v>
      </c>
      <c r="Z520" s="4">
        <v>0</v>
      </c>
      <c r="AA520" s="4">
        <v>1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1</v>
      </c>
      <c r="AH520" s="4">
        <v>0</v>
      </c>
      <c r="AI520" s="4">
        <v>0</v>
      </c>
      <c r="AJ520" s="4">
        <v>9500</v>
      </c>
    </row>
    <row r="521" spans="6:36" x14ac:dyDescent="0.25">
      <c r="F521" s="4">
        <v>65</v>
      </c>
      <c r="G521" s="4">
        <v>110</v>
      </c>
      <c r="H521" s="4">
        <v>85</v>
      </c>
      <c r="I521" s="4">
        <v>1070</v>
      </c>
      <c r="J521" s="4">
        <v>1600</v>
      </c>
      <c r="K521" s="4">
        <v>3</v>
      </c>
      <c r="L521" s="4">
        <v>1</v>
      </c>
      <c r="M521" s="4">
        <v>0</v>
      </c>
      <c r="N521" s="4">
        <v>0</v>
      </c>
      <c r="O521" s="4">
        <v>1</v>
      </c>
      <c r="P521" s="4">
        <v>1</v>
      </c>
      <c r="Q521" s="4">
        <v>0</v>
      </c>
      <c r="R521" s="4">
        <v>0</v>
      </c>
      <c r="S521" s="4">
        <v>0</v>
      </c>
      <c r="T521" s="4">
        <v>0</v>
      </c>
      <c r="U521" s="4">
        <v>1</v>
      </c>
      <c r="V521" s="4">
        <v>1</v>
      </c>
      <c r="W521" s="4">
        <v>1</v>
      </c>
      <c r="X521" s="4">
        <v>0</v>
      </c>
      <c r="Y521" s="4">
        <v>0</v>
      </c>
      <c r="Z521" s="4">
        <v>1</v>
      </c>
      <c r="AA521" s="4">
        <v>1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9950</v>
      </c>
    </row>
    <row r="522" spans="6:36" x14ac:dyDescent="0.25">
      <c r="F522" s="4">
        <v>48</v>
      </c>
      <c r="G522" s="4">
        <v>97</v>
      </c>
      <c r="H522" s="4">
        <v>85</v>
      </c>
      <c r="I522" s="4">
        <v>1060</v>
      </c>
      <c r="J522" s="4">
        <v>1400</v>
      </c>
      <c r="K522" s="4">
        <v>12</v>
      </c>
      <c r="L522" s="4">
        <v>1</v>
      </c>
      <c r="M522" s="4">
        <v>0</v>
      </c>
      <c r="N522" s="4">
        <v>0</v>
      </c>
      <c r="O522" s="4">
        <v>1</v>
      </c>
      <c r="P522" s="4">
        <v>1</v>
      </c>
      <c r="Q522" s="4">
        <v>1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1</v>
      </c>
      <c r="X522" s="4">
        <v>1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1</v>
      </c>
      <c r="AI522" s="4">
        <v>0</v>
      </c>
      <c r="AJ522" s="4">
        <v>11500</v>
      </c>
    </row>
    <row r="523" spans="6:36" x14ac:dyDescent="0.25">
      <c r="F523" s="4">
        <v>30</v>
      </c>
      <c r="G523" s="4">
        <v>97</v>
      </c>
      <c r="H523" s="4">
        <v>85</v>
      </c>
      <c r="I523" s="4">
        <v>1100</v>
      </c>
      <c r="J523" s="4">
        <v>1400</v>
      </c>
      <c r="K523" s="4">
        <v>12</v>
      </c>
      <c r="L523" s="4">
        <v>1</v>
      </c>
      <c r="M523" s="4">
        <v>0</v>
      </c>
      <c r="N523" s="4">
        <v>0</v>
      </c>
      <c r="O523" s="4">
        <v>0</v>
      </c>
      <c r="P523" s="4">
        <v>1</v>
      </c>
      <c r="Q523" s="4">
        <v>1</v>
      </c>
      <c r="R523" s="4">
        <v>0</v>
      </c>
      <c r="S523" s="4">
        <v>0</v>
      </c>
      <c r="T523" s="4">
        <v>0</v>
      </c>
      <c r="U523" s="4">
        <v>1</v>
      </c>
      <c r="V523" s="4">
        <v>0</v>
      </c>
      <c r="W523" s="4">
        <v>1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1</v>
      </c>
      <c r="AE523" s="4">
        <v>0</v>
      </c>
      <c r="AF523" s="4">
        <v>0</v>
      </c>
      <c r="AG523" s="4">
        <v>0</v>
      </c>
      <c r="AH523" s="4">
        <v>0</v>
      </c>
      <c r="AI523" s="4">
        <v>1</v>
      </c>
      <c r="AJ523" s="4">
        <v>14900</v>
      </c>
    </row>
    <row r="524" spans="6:36" x14ac:dyDescent="0.25">
      <c r="F524" s="4">
        <v>65</v>
      </c>
      <c r="G524" s="4">
        <v>110</v>
      </c>
      <c r="H524" s="4">
        <v>19</v>
      </c>
      <c r="I524" s="4">
        <v>1075</v>
      </c>
      <c r="J524" s="4">
        <v>1600</v>
      </c>
      <c r="K524" s="4">
        <v>12</v>
      </c>
      <c r="L524" s="4">
        <v>0</v>
      </c>
      <c r="M524" s="4">
        <v>0</v>
      </c>
      <c r="N524" s="4">
        <v>0</v>
      </c>
      <c r="O524" s="4">
        <v>0</v>
      </c>
      <c r="P524" s="4">
        <v>1</v>
      </c>
      <c r="Q524" s="4">
        <v>1</v>
      </c>
      <c r="R524" s="4">
        <v>0</v>
      </c>
      <c r="S524" s="4">
        <v>0</v>
      </c>
      <c r="T524" s="4">
        <v>0</v>
      </c>
      <c r="U524" s="4">
        <v>1</v>
      </c>
      <c r="V524" s="4">
        <v>0</v>
      </c>
      <c r="W524" s="4">
        <v>1</v>
      </c>
      <c r="X524" s="4">
        <v>1</v>
      </c>
      <c r="Y524" s="4">
        <v>0</v>
      </c>
      <c r="Z524" s="4">
        <v>0</v>
      </c>
      <c r="AA524" s="4">
        <v>0</v>
      </c>
      <c r="AB524" s="4">
        <v>0</v>
      </c>
      <c r="AC524" s="4">
        <v>1</v>
      </c>
      <c r="AD524" s="4">
        <v>0</v>
      </c>
      <c r="AE524" s="4">
        <v>0</v>
      </c>
      <c r="AF524" s="4">
        <v>1</v>
      </c>
      <c r="AG524" s="4">
        <v>0</v>
      </c>
      <c r="AH524" s="4">
        <v>0</v>
      </c>
      <c r="AI524" s="4">
        <v>0</v>
      </c>
      <c r="AJ524" s="4">
        <v>9750</v>
      </c>
    </row>
    <row r="525" spans="6:36" x14ac:dyDescent="0.25">
      <c r="F525" s="4">
        <v>60</v>
      </c>
      <c r="G525" s="4">
        <v>110</v>
      </c>
      <c r="H525" s="4">
        <v>69</v>
      </c>
      <c r="I525" s="4">
        <v>1050</v>
      </c>
      <c r="J525" s="4">
        <v>1600</v>
      </c>
      <c r="K525" s="4">
        <v>3</v>
      </c>
      <c r="L525" s="4">
        <v>1</v>
      </c>
      <c r="M525" s="4">
        <v>0</v>
      </c>
      <c r="N525" s="4">
        <v>1</v>
      </c>
      <c r="O525" s="4">
        <v>1</v>
      </c>
      <c r="P525" s="4">
        <v>1</v>
      </c>
      <c r="Q525" s="4">
        <v>0</v>
      </c>
      <c r="R525" s="4">
        <v>0</v>
      </c>
      <c r="S525" s="4">
        <v>0</v>
      </c>
      <c r="T525" s="4">
        <v>1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1</v>
      </c>
      <c r="AA525" s="4">
        <v>1</v>
      </c>
      <c r="AB525" s="4">
        <v>0</v>
      </c>
      <c r="AC525" s="4">
        <v>1</v>
      </c>
      <c r="AD525" s="4">
        <v>1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9250</v>
      </c>
    </row>
    <row r="526" spans="6:36" x14ac:dyDescent="0.25">
      <c r="F526" s="4">
        <v>54</v>
      </c>
      <c r="G526" s="4">
        <v>97</v>
      </c>
      <c r="H526" s="4">
        <v>69</v>
      </c>
      <c r="I526" s="4">
        <v>1025</v>
      </c>
      <c r="J526" s="4">
        <v>1400</v>
      </c>
      <c r="K526" s="4">
        <v>3</v>
      </c>
      <c r="L526" s="4">
        <v>1</v>
      </c>
      <c r="M526" s="4">
        <v>0</v>
      </c>
      <c r="N526" s="4">
        <v>0</v>
      </c>
      <c r="O526" s="4">
        <v>1</v>
      </c>
      <c r="P526" s="4">
        <v>1</v>
      </c>
      <c r="Q526" s="4">
        <v>0</v>
      </c>
      <c r="R526" s="4">
        <v>0</v>
      </c>
      <c r="S526" s="4">
        <v>1</v>
      </c>
      <c r="T526" s="4">
        <v>0</v>
      </c>
      <c r="U526" s="4">
        <v>0</v>
      </c>
      <c r="V526" s="4">
        <v>0</v>
      </c>
      <c r="W526" s="4">
        <v>1</v>
      </c>
      <c r="X526" s="4">
        <v>0</v>
      </c>
      <c r="Y526" s="4">
        <v>0</v>
      </c>
      <c r="Z526" s="4">
        <v>0</v>
      </c>
      <c r="AA526" s="4">
        <v>1</v>
      </c>
      <c r="AB526" s="4">
        <v>0</v>
      </c>
      <c r="AC526" s="4">
        <v>1</v>
      </c>
      <c r="AD526" s="4">
        <v>1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9400</v>
      </c>
    </row>
    <row r="527" spans="6:36" x14ac:dyDescent="0.25">
      <c r="F527" s="4">
        <v>41</v>
      </c>
      <c r="G527" s="4">
        <v>110</v>
      </c>
      <c r="H527" s="4">
        <v>85</v>
      </c>
      <c r="I527" s="4">
        <v>1075</v>
      </c>
      <c r="J527" s="4">
        <v>1600</v>
      </c>
      <c r="K527" s="4">
        <v>3</v>
      </c>
      <c r="L527" s="4">
        <v>1</v>
      </c>
      <c r="M527" s="4">
        <v>0</v>
      </c>
      <c r="N527" s="4">
        <v>0</v>
      </c>
      <c r="O527" s="4">
        <v>1</v>
      </c>
      <c r="P527" s="4">
        <v>1</v>
      </c>
      <c r="Q527" s="4">
        <v>1</v>
      </c>
      <c r="R527" s="4">
        <v>0</v>
      </c>
      <c r="S527" s="4">
        <v>1</v>
      </c>
      <c r="T527" s="4">
        <v>0</v>
      </c>
      <c r="U527" s="4">
        <v>1</v>
      </c>
      <c r="V527" s="4">
        <v>1</v>
      </c>
      <c r="W527" s="4">
        <v>1</v>
      </c>
      <c r="X527" s="4">
        <v>0</v>
      </c>
      <c r="Y527" s="4">
        <v>0</v>
      </c>
      <c r="Z527" s="4">
        <v>0</v>
      </c>
      <c r="AA527" s="4">
        <v>1</v>
      </c>
      <c r="AB527" s="4">
        <v>0</v>
      </c>
      <c r="AC527" s="4">
        <v>0</v>
      </c>
      <c r="AD527" s="4">
        <v>0</v>
      </c>
      <c r="AE527" s="4">
        <v>0</v>
      </c>
      <c r="AF527" s="4">
        <v>1</v>
      </c>
      <c r="AG527" s="4">
        <v>0</v>
      </c>
      <c r="AH527" s="4">
        <v>0</v>
      </c>
      <c r="AI527" s="4">
        <v>1</v>
      </c>
      <c r="AJ527" s="4">
        <v>13950</v>
      </c>
    </row>
    <row r="528" spans="6:36" x14ac:dyDescent="0.25">
      <c r="F528" s="4">
        <v>61</v>
      </c>
      <c r="G528" s="4">
        <v>110</v>
      </c>
      <c r="H528" s="4">
        <v>69</v>
      </c>
      <c r="I528" s="4">
        <v>1035</v>
      </c>
      <c r="J528" s="4">
        <v>1600</v>
      </c>
      <c r="K528" s="4">
        <v>6</v>
      </c>
      <c r="L528" s="4">
        <v>1</v>
      </c>
      <c r="M528" s="4">
        <v>0</v>
      </c>
      <c r="N528" s="4">
        <v>0</v>
      </c>
      <c r="O528" s="4">
        <v>0</v>
      </c>
      <c r="P528" s="4">
        <v>1</v>
      </c>
      <c r="Q528" s="4">
        <v>1</v>
      </c>
      <c r="R528" s="4">
        <v>0</v>
      </c>
      <c r="S528" s="4">
        <v>0</v>
      </c>
      <c r="T528" s="4">
        <v>0</v>
      </c>
      <c r="U528" s="4">
        <v>1</v>
      </c>
      <c r="V528" s="4">
        <v>1</v>
      </c>
      <c r="W528" s="4">
        <v>1</v>
      </c>
      <c r="X528" s="4">
        <v>0</v>
      </c>
      <c r="Y528" s="4">
        <v>0</v>
      </c>
      <c r="Z528" s="4">
        <v>0</v>
      </c>
      <c r="AA528" s="4">
        <v>1</v>
      </c>
      <c r="AB528" s="4">
        <v>0</v>
      </c>
      <c r="AC528" s="4">
        <v>1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8900</v>
      </c>
    </row>
    <row r="529" spans="6:36" x14ac:dyDescent="0.25">
      <c r="F529" s="4">
        <v>63</v>
      </c>
      <c r="G529" s="4">
        <v>86</v>
      </c>
      <c r="H529" s="4">
        <v>69</v>
      </c>
      <c r="I529" s="4">
        <v>1035</v>
      </c>
      <c r="J529" s="4">
        <v>1300</v>
      </c>
      <c r="K529" s="4">
        <v>3</v>
      </c>
      <c r="L529" s="4">
        <v>0</v>
      </c>
      <c r="M529" s="4">
        <v>0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1</v>
      </c>
      <c r="X529" s="4">
        <v>0</v>
      </c>
      <c r="Y529" s="4">
        <v>0</v>
      </c>
      <c r="Z529" s="4">
        <v>1</v>
      </c>
      <c r="AA529" s="4">
        <v>1</v>
      </c>
      <c r="AB529" s="4">
        <v>0</v>
      </c>
      <c r="AC529" s="4">
        <v>0</v>
      </c>
      <c r="AD529" s="4">
        <v>0</v>
      </c>
      <c r="AE529" s="4">
        <v>0</v>
      </c>
      <c r="AF529" s="4">
        <v>1</v>
      </c>
      <c r="AG529" s="4">
        <v>0</v>
      </c>
      <c r="AH529" s="4">
        <v>0</v>
      </c>
      <c r="AI529" s="4">
        <v>0</v>
      </c>
      <c r="AJ529" s="4">
        <v>8900</v>
      </c>
    </row>
    <row r="530" spans="6:36" x14ac:dyDescent="0.25">
      <c r="F530" s="4">
        <v>58</v>
      </c>
      <c r="G530" s="4">
        <v>86</v>
      </c>
      <c r="H530" s="4">
        <v>69</v>
      </c>
      <c r="I530" s="4">
        <v>1035</v>
      </c>
      <c r="J530" s="4">
        <v>1300</v>
      </c>
      <c r="K530" s="4">
        <v>3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1</v>
      </c>
      <c r="X530" s="4">
        <v>0</v>
      </c>
      <c r="Y530" s="4">
        <v>0</v>
      </c>
      <c r="Z530" s="4">
        <v>1</v>
      </c>
      <c r="AA530" s="4">
        <v>1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1</v>
      </c>
      <c r="AH530" s="4">
        <v>0</v>
      </c>
      <c r="AI530" s="4">
        <v>0</v>
      </c>
      <c r="AJ530" s="4">
        <v>7350</v>
      </c>
    </row>
    <row r="531" spans="6:36" x14ac:dyDescent="0.25">
      <c r="F531" s="4">
        <v>65</v>
      </c>
      <c r="G531" s="4">
        <v>110</v>
      </c>
      <c r="H531" s="4">
        <v>85</v>
      </c>
      <c r="I531" s="4">
        <v>1075</v>
      </c>
      <c r="J531" s="4">
        <v>1600</v>
      </c>
      <c r="K531" s="4">
        <v>3</v>
      </c>
      <c r="L531" s="4">
        <v>1</v>
      </c>
      <c r="M531" s="4">
        <v>0</v>
      </c>
      <c r="N531" s="4">
        <v>0</v>
      </c>
      <c r="O531" s="4">
        <v>1</v>
      </c>
      <c r="P531" s="4">
        <v>1</v>
      </c>
      <c r="Q531" s="4">
        <v>1</v>
      </c>
      <c r="R531" s="4">
        <v>0</v>
      </c>
      <c r="S531" s="4">
        <v>0</v>
      </c>
      <c r="T531" s="4">
        <v>1</v>
      </c>
      <c r="U531" s="4">
        <v>1</v>
      </c>
      <c r="V531" s="4">
        <v>1</v>
      </c>
      <c r="W531" s="4">
        <v>1</v>
      </c>
      <c r="X531" s="4">
        <v>0</v>
      </c>
      <c r="Y531" s="4">
        <v>1</v>
      </c>
      <c r="Z531" s="4">
        <v>0</v>
      </c>
      <c r="AA531" s="4">
        <v>1</v>
      </c>
      <c r="AB531" s="4">
        <v>1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1</v>
      </c>
      <c r="AI531" s="4">
        <v>0</v>
      </c>
      <c r="AJ531" s="4">
        <v>11500</v>
      </c>
    </row>
    <row r="532" spans="6:36" x14ac:dyDescent="0.25">
      <c r="F532" s="4">
        <v>59</v>
      </c>
      <c r="G532" s="4">
        <v>86</v>
      </c>
      <c r="H532" s="4">
        <v>69</v>
      </c>
      <c r="I532" s="4">
        <v>1050</v>
      </c>
      <c r="J532" s="4">
        <v>1300</v>
      </c>
      <c r="K532" s="4">
        <v>3</v>
      </c>
      <c r="L532" s="4">
        <v>0</v>
      </c>
      <c r="M532" s="4">
        <v>0</v>
      </c>
      <c r="N532" s="4">
        <v>0</v>
      </c>
      <c r="O532" s="4">
        <v>1</v>
      </c>
      <c r="P532" s="4">
        <v>1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0</v>
      </c>
      <c r="Z532" s="4">
        <v>1</v>
      </c>
      <c r="AA532" s="4">
        <v>1</v>
      </c>
      <c r="AB532" s="4">
        <v>0</v>
      </c>
      <c r="AC532" s="4">
        <v>0</v>
      </c>
      <c r="AD532" s="4">
        <v>0</v>
      </c>
      <c r="AE532" s="4">
        <v>1</v>
      </c>
      <c r="AF532" s="4">
        <v>0</v>
      </c>
      <c r="AG532" s="4">
        <v>0</v>
      </c>
      <c r="AH532" s="4">
        <v>0</v>
      </c>
      <c r="AI532" s="4">
        <v>0</v>
      </c>
      <c r="AJ532" s="4">
        <v>7995</v>
      </c>
    </row>
    <row r="533" spans="6:36" x14ac:dyDescent="0.25">
      <c r="F533" s="4">
        <v>60</v>
      </c>
      <c r="G533" s="4">
        <v>72</v>
      </c>
      <c r="H533" s="4">
        <v>185</v>
      </c>
      <c r="I533" s="4">
        <v>1135</v>
      </c>
      <c r="J533" s="4">
        <v>2000</v>
      </c>
      <c r="K533" s="4">
        <v>3</v>
      </c>
      <c r="L533" s="4">
        <v>0</v>
      </c>
      <c r="M533" s="4">
        <v>0</v>
      </c>
      <c r="N533" s="4">
        <v>0</v>
      </c>
      <c r="O533" s="4">
        <v>1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1</v>
      </c>
      <c r="AB533" s="4">
        <v>0</v>
      </c>
      <c r="AC533" s="4">
        <v>0</v>
      </c>
      <c r="AD533" s="4">
        <v>0</v>
      </c>
      <c r="AE533" s="4">
        <v>1</v>
      </c>
      <c r="AF533" s="4">
        <v>0</v>
      </c>
      <c r="AG533" s="4">
        <v>0</v>
      </c>
      <c r="AH533" s="4">
        <v>0</v>
      </c>
      <c r="AI533" s="4">
        <v>0</v>
      </c>
      <c r="AJ533" s="4">
        <v>10900</v>
      </c>
    </row>
    <row r="534" spans="6:36" x14ac:dyDescent="0.25">
      <c r="F534" s="4">
        <v>64</v>
      </c>
      <c r="G534" s="4">
        <v>86</v>
      </c>
      <c r="H534" s="4">
        <v>69</v>
      </c>
      <c r="I534" s="4">
        <v>1015</v>
      </c>
      <c r="J534" s="4">
        <v>1300</v>
      </c>
      <c r="K534" s="4">
        <v>3</v>
      </c>
      <c r="L534" s="4">
        <v>1</v>
      </c>
      <c r="M534" s="4">
        <v>0</v>
      </c>
      <c r="N534" s="4">
        <v>0</v>
      </c>
      <c r="O534" s="4">
        <v>1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</v>
      </c>
      <c r="X534" s="4">
        <v>0</v>
      </c>
      <c r="Y534" s="4">
        <v>0</v>
      </c>
      <c r="Z534" s="4">
        <v>1</v>
      </c>
      <c r="AA534" s="4">
        <v>1</v>
      </c>
      <c r="AB534" s="4">
        <v>0</v>
      </c>
      <c r="AC534" s="4">
        <v>0</v>
      </c>
      <c r="AD534" s="4">
        <v>0</v>
      </c>
      <c r="AE534" s="4">
        <v>0</v>
      </c>
      <c r="AF534" s="4">
        <v>1</v>
      </c>
      <c r="AG534" s="4">
        <v>0</v>
      </c>
      <c r="AH534" s="4">
        <v>0</v>
      </c>
      <c r="AI534" s="4">
        <v>0</v>
      </c>
      <c r="AJ534" s="4">
        <v>9450</v>
      </c>
    </row>
    <row r="535" spans="6:36" x14ac:dyDescent="0.25">
      <c r="F535" s="4">
        <v>67</v>
      </c>
      <c r="G535" s="4">
        <v>110</v>
      </c>
      <c r="H535" s="4">
        <v>85</v>
      </c>
      <c r="I535" s="4">
        <v>1075</v>
      </c>
      <c r="J535" s="4">
        <v>1600</v>
      </c>
      <c r="K535" s="4">
        <v>3</v>
      </c>
      <c r="L535" s="4">
        <v>0</v>
      </c>
      <c r="M535" s="4">
        <v>0</v>
      </c>
      <c r="N535" s="4">
        <v>0</v>
      </c>
      <c r="O535" s="4">
        <v>1</v>
      </c>
      <c r="P535" s="4">
        <v>1</v>
      </c>
      <c r="Q535" s="4">
        <v>1</v>
      </c>
      <c r="R535" s="4">
        <v>0</v>
      </c>
      <c r="S535" s="4">
        <v>0</v>
      </c>
      <c r="T535" s="4">
        <v>0</v>
      </c>
      <c r="U535" s="4">
        <v>1</v>
      </c>
      <c r="V535" s="4">
        <v>1</v>
      </c>
      <c r="W535" s="4">
        <v>1</v>
      </c>
      <c r="X535" s="4">
        <v>0</v>
      </c>
      <c r="Y535" s="4">
        <v>1</v>
      </c>
      <c r="Z535" s="4">
        <v>0</v>
      </c>
      <c r="AA535" s="4">
        <v>1</v>
      </c>
      <c r="AB535" s="4">
        <v>1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9900</v>
      </c>
    </row>
    <row r="536" spans="6:36" x14ac:dyDescent="0.25">
      <c r="F536" s="4">
        <v>50</v>
      </c>
      <c r="G536" s="4">
        <v>110</v>
      </c>
      <c r="H536" s="4">
        <v>85</v>
      </c>
      <c r="I536" s="4">
        <v>1075</v>
      </c>
      <c r="J536" s="4">
        <v>1600</v>
      </c>
      <c r="K536" s="4">
        <v>3</v>
      </c>
      <c r="L536" s="4">
        <v>1</v>
      </c>
      <c r="M536" s="4">
        <v>0</v>
      </c>
      <c r="N536" s="4">
        <v>1</v>
      </c>
      <c r="O536" s="4">
        <v>1</v>
      </c>
      <c r="P536" s="4">
        <v>1</v>
      </c>
      <c r="Q536" s="4">
        <v>0</v>
      </c>
      <c r="R536" s="4">
        <v>0</v>
      </c>
      <c r="S536" s="4">
        <v>1</v>
      </c>
      <c r="T536" s="4">
        <v>0</v>
      </c>
      <c r="U536" s="4">
        <v>1</v>
      </c>
      <c r="V536" s="4">
        <v>1</v>
      </c>
      <c r="W536" s="4">
        <v>1</v>
      </c>
      <c r="X536" s="4">
        <v>1</v>
      </c>
      <c r="Y536" s="4">
        <v>0</v>
      </c>
      <c r="Z536" s="4">
        <v>0</v>
      </c>
      <c r="AA536" s="4">
        <v>1</v>
      </c>
      <c r="AB536" s="4">
        <v>0</v>
      </c>
      <c r="AC536" s="4">
        <v>1</v>
      </c>
      <c r="AD536" s="4">
        <v>0</v>
      </c>
      <c r="AE536" s="4">
        <v>0</v>
      </c>
      <c r="AF536" s="4">
        <v>0</v>
      </c>
      <c r="AG536" s="4">
        <v>0</v>
      </c>
      <c r="AH536" s="4">
        <v>1</v>
      </c>
      <c r="AI536" s="4">
        <v>1</v>
      </c>
      <c r="AJ536" s="4">
        <v>12950</v>
      </c>
    </row>
    <row r="537" spans="6:36" x14ac:dyDescent="0.25">
      <c r="F537" s="4">
        <v>63</v>
      </c>
      <c r="G537" s="4">
        <v>110</v>
      </c>
      <c r="H537" s="4">
        <v>197</v>
      </c>
      <c r="I537" s="4">
        <v>1109</v>
      </c>
      <c r="J537" s="4">
        <v>1600</v>
      </c>
      <c r="K537" s="4">
        <v>6</v>
      </c>
      <c r="L537" s="4">
        <v>0</v>
      </c>
      <c r="M537" s="4">
        <v>0</v>
      </c>
      <c r="N537" s="4">
        <v>0</v>
      </c>
      <c r="O537" s="4">
        <v>1</v>
      </c>
      <c r="P537" s="4">
        <v>1</v>
      </c>
      <c r="Q537" s="4">
        <v>1</v>
      </c>
      <c r="R537" s="4">
        <v>0</v>
      </c>
      <c r="S537" s="4">
        <v>0</v>
      </c>
      <c r="T537" s="4">
        <v>0</v>
      </c>
      <c r="U537" s="4">
        <v>1</v>
      </c>
      <c r="V537" s="4">
        <v>1</v>
      </c>
      <c r="W537" s="4">
        <v>1</v>
      </c>
      <c r="X537" s="4">
        <v>0</v>
      </c>
      <c r="Y537" s="4">
        <v>1</v>
      </c>
      <c r="Z537" s="4">
        <v>0</v>
      </c>
      <c r="AA537" s="4">
        <v>0</v>
      </c>
      <c r="AB537" s="4">
        <v>1</v>
      </c>
      <c r="AC537" s="4">
        <v>1</v>
      </c>
      <c r="AD537" s="4">
        <v>0</v>
      </c>
      <c r="AE537" s="4">
        <v>1</v>
      </c>
      <c r="AF537" s="4">
        <v>0</v>
      </c>
      <c r="AG537" s="4">
        <v>0</v>
      </c>
      <c r="AH537" s="4">
        <v>0</v>
      </c>
      <c r="AI537" s="4">
        <v>0</v>
      </c>
      <c r="AJ537" s="4">
        <v>9450</v>
      </c>
    </row>
    <row r="538" spans="6:36" x14ac:dyDescent="0.25">
      <c r="F538" s="4">
        <v>33</v>
      </c>
      <c r="G538" s="4">
        <v>110</v>
      </c>
      <c r="H538" s="4">
        <v>85</v>
      </c>
      <c r="I538" s="4">
        <v>1075</v>
      </c>
      <c r="J538" s="4">
        <v>1600</v>
      </c>
      <c r="K538" s="4">
        <v>3</v>
      </c>
      <c r="L538" s="4">
        <v>1</v>
      </c>
      <c r="M538" s="4">
        <v>0</v>
      </c>
      <c r="N538" s="4">
        <v>1</v>
      </c>
      <c r="O538" s="4">
        <v>1</v>
      </c>
      <c r="P538" s="4">
        <v>1</v>
      </c>
      <c r="Q538" s="4">
        <v>1</v>
      </c>
      <c r="R538" s="4">
        <v>0</v>
      </c>
      <c r="S538" s="4">
        <v>1</v>
      </c>
      <c r="T538" s="4">
        <v>0</v>
      </c>
      <c r="U538" s="4">
        <v>1</v>
      </c>
      <c r="V538" s="4">
        <v>1</v>
      </c>
      <c r="W538" s="4">
        <v>1</v>
      </c>
      <c r="X538" s="4">
        <v>1</v>
      </c>
      <c r="Y538" s="4">
        <v>0</v>
      </c>
      <c r="Z538" s="4">
        <v>0</v>
      </c>
      <c r="AA538" s="4">
        <v>1</v>
      </c>
      <c r="AB538" s="4">
        <v>0</v>
      </c>
      <c r="AC538" s="4">
        <v>0</v>
      </c>
      <c r="AD538" s="4">
        <v>0</v>
      </c>
      <c r="AE538" s="4">
        <v>0</v>
      </c>
      <c r="AF538" s="4">
        <v>1</v>
      </c>
      <c r="AG538" s="4">
        <v>0</v>
      </c>
      <c r="AH538" s="4">
        <v>0</v>
      </c>
      <c r="AI538" s="4">
        <v>0</v>
      </c>
      <c r="AJ538" s="4">
        <v>11690</v>
      </c>
    </row>
    <row r="539" spans="6:36" x14ac:dyDescent="0.25">
      <c r="F539" s="4">
        <v>67</v>
      </c>
      <c r="G539" s="4">
        <v>110</v>
      </c>
      <c r="H539" s="4">
        <v>85</v>
      </c>
      <c r="I539" s="4">
        <v>1085</v>
      </c>
      <c r="J539" s="4">
        <v>1600</v>
      </c>
      <c r="K539" s="4">
        <v>3</v>
      </c>
      <c r="L539" s="4">
        <v>1</v>
      </c>
      <c r="M539" s="4">
        <v>0</v>
      </c>
      <c r="N539" s="4">
        <v>0</v>
      </c>
      <c r="O539" s="4">
        <v>1</v>
      </c>
      <c r="P539" s="4">
        <v>1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1</v>
      </c>
      <c r="AA539" s="4">
        <v>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9450</v>
      </c>
    </row>
    <row r="540" spans="6:36" x14ac:dyDescent="0.25">
      <c r="F540" s="4">
        <v>48</v>
      </c>
      <c r="G540" s="4">
        <v>69</v>
      </c>
      <c r="H540" s="4">
        <v>185</v>
      </c>
      <c r="I540" s="4">
        <v>1140</v>
      </c>
      <c r="J540" s="4">
        <v>1900</v>
      </c>
      <c r="K540" s="4">
        <v>3</v>
      </c>
      <c r="L540" s="4">
        <v>1</v>
      </c>
      <c r="M540" s="4">
        <v>0</v>
      </c>
      <c r="N540" s="4">
        <v>0</v>
      </c>
      <c r="O540" s="4">
        <v>1</v>
      </c>
      <c r="P540" s="4">
        <v>1</v>
      </c>
      <c r="Q540" s="4">
        <v>1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  <c r="W540" s="4">
        <v>1</v>
      </c>
      <c r="X540" s="4">
        <v>0</v>
      </c>
      <c r="Y540" s="4">
        <v>0</v>
      </c>
      <c r="Z540" s="4">
        <v>0</v>
      </c>
      <c r="AA540" s="4">
        <v>1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8950</v>
      </c>
    </row>
    <row r="541" spans="6:36" x14ac:dyDescent="0.25">
      <c r="F541" s="4">
        <v>26</v>
      </c>
      <c r="G541" s="4">
        <v>110</v>
      </c>
      <c r="H541" s="4">
        <v>19</v>
      </c>
      <c r="I541" s="4">
        <v>1075</v>
      </c>
      <c r="J541" s="4">
        <v>1600</v>
      </c>
      <c r="K541" s="4">
        <v>12</v>
      </c>
      <c r="L541" s="4">
        <v>1</v>
      </c>
      <c r="M541" s="4">
        <v>0</v>
      </c>
      <c r="N541" s="4">
        <v>0</v>
      </c>
      <c r="O541" s="4">
        <v>1</v>
      </c>
      <c r="P541" s="4">
        <v>1</v>
      </c>
      <c r="Q541" s="4">
        <v>1</v>
      </c>
      <c r="R541" s="4">
        <v>1</v>
      </c>
      <c r="S541" s="4">
        <v>1</v>
      </c>
      <c r="T541" s="4">
        <v>1</v>
      </c>
      <c r="U541" s="4">
        <v>1</v>
      </c>
      <c r="V541" s="4">
        <v>1</v>
      </c>
      <c r="W541" s="4">
        <v>1</v>
      </c>
      <c r="X541" s="4">
        <v>0</v>
      </c>
      <c r="Y541" s="4">
        <v>1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1</v>
      </c>
      <c r="AH541" s="4">
        <v>0</v>
      </c>
      <c r="AI541" s="4">
        <v>1</v>
      </c>
      <c r="AJ541" s="4">
        <v>16950</v>
      </c>
    </row>
    <row r="542" spans="6:36" x14ac:dyDescent="0.25">
      <c r="F542" s="4">
        <v>66</v>
      </c>
      <c r="G542" s="4">
        <v>86</v>
      </c>
      <c r="H542" s="4">
        <v>69</v>
      </c>
      <c r="I542" s="4">
        <v>1000</v>
      </c>
      <c r="J542" s="4">
        <v>1300</v>
      </c>
      <c r="K542" s="4">
        <v>3</v>
      </c>
      <c r="L542" s="4">
        <v>1</v>
      </c>
      <c r="M542" s="4">
        <v>0</v>
      </c>
      <c r="N542" s="4">
        <v>0</v>
      </c>
      <c r="O542" s="4">
        <v>1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1</v>
      </c>
      <c r="V542" s="4">
        <v>1</v>
      </c>
      <c r="W542" s="4">
        <v>1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8950</v>
      </c>
    </row>
    <row r="543" spans="6:36" x14ac:dyDescent="0.25">
      <c r="F543" s="4">
        <v>35</v>
      </c>
      <c r="G543" s="4">
        <v>69</v>
      </c>
      <c r="H543" s="4">
        <v>185</v>
      </c>
      <c r="I543" s="4">
        <v>1105</v>
      </c>
      <c r="J543" s="4">
        <v>1900</v>
      </c>
      <c r="K543" s="4">
        <v>3</v>
      </c>
      <c r="L543" s="4">
        <v>1</v>
      </c>
      <c r="M543" s="4">
        <v>0</v>
      </c>
      <c r="N543" s="4">
        <v>1</v>
      </c>
      <c r="O543" s="4">
        <v>1</v>
      </c>
      <c r="P543" s="4">
        <v>1</v>
      </c>
      <c r="Q543" s="4">
        <v>1</v>
      </c>
      <c r="R543" s="4">
        <v>0</v>
      </c>
      <c r="S543" s="4">
        <v>1</v>
      </c>
      <c r="T543" s="4">
        <v>0</v>
      </c>
      <c r="U543" s="4">
        <v>0</v>
      </c>
      <c r="V543" s="4">
        <v>0</v>
      </c>
      <c r="W543" s="4">
        <v>1</v>
      </c>
      <c r="X543" s="4">
        <v>0</v>
      </c>
      <c r="Y543" s="4">
        <v>0</v>
      </c>
      <c r="Z543" s="4">
        <v>0</v>
      </c>
      <c r="AA543" s="4">
        <v>1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</v>
      </c>
      <c r="AJ543" s="4">
        <v>13500</v>
      </c>
    </row>
    <row r="544" spans="6:36" x14ac:dyDescent="0.25">
      <c r="F544" s="4">
        <v>44</v>
      </c>
      <c r="G544" s="4">
        <v>97</v>
      </c>
      <c r="H544" s="4">
        <v>69</v>
      </c>
      <c r="I544" s="4">
        <v>1025</v>
      </c>
      <c r="J544" s="4">
        <v>1400</v>
      </c>
      <c r="K544" s="4">
        <v>3</v>
      </c>
      <c r="L544" s="4">
        <v>1</v>
      </c>
      <c r="M544" s="4">
        <v>0</v>
      </c>
      <c r="N544" s="4">
        <v>0</v>
      </c>
      <c r="O544" s="4">
        <v>1</v>
      </c>
      <c r="P544" s="4">
        <v>1</v>
      </c>
      <c r="Q544" s="4">
        <v>0</v>
      </c>
      <c r="R544" s="4">
        <v>0</v>
      </c>
      <c r="S544" s="4">
        <v>1</v>
      </c>
      <c r="T544" s="4">
        <v>0</v>
      </c>
      <c r="U544" s="4">
        <v>1</v>
      </c>
      <c r="V544" s="4">
        <v>0</v>
      </c>
      <c r="W544" s="4">
        <v>1</v>
      </c>
      <c r="X544" s="4">
        <v>1</v>
      </c>
      <c r="Y544" s="4">
        <v>0</v>
      </c>
      <c r="Z544" s="4">
        <v>0</v>
      </c>
      <c r="AA544" s="4">
        <v>1</v>
      </c>
      <c r="AB544" s="4">
        <v>1</v>
      </c>
      <c r="AC544" s="4">
        <v>1</v>
      </c>
      <c r="AD544" s="4">
        <v>0</v>
      </c>
      <c r="AE544" s="4">
        <v>0</v>
      </c>
      <c r="AF544" s="4">
        <v>0</v>
      </c>
      <c r="AG544" s="4">
        <v>1</v>
      </c>
      <c r="AH544" s="4">
        <v>0</v>
      </c>
      <c r="AI544" s="4">
        <v>0</v>
      </c>
      <c r="AJ544" s="4">
        <v>9950</v>
      </c>
    </row>
    <row r="545" spans="6:36" x14ac:dyDescent="0.25">
      <c r="F545" s="4">
        <v>13</v>
      </c>
      <c r="G545" s="4">
        <v>110</v>
      </c>
      <c r="H545" s="4">
        <v>19</v>
      </c>
      <c r="I545" s="4">
        <v>1105</v>
      </c>
      <c r="J545" s="4">
        <v>1600</v>
      </c>
      <c r="K545" s="4">
        <v>24</v>
      </c>
      <c r="L545" s="4">
        <v>1</v>
      </c>
      <c r="M545" s="4">
        <v>0</v>
      </c>
      <c r="N545" s="4">
        <v>0</v>
      </c>
      <c r="O545" s="4">
        <v>0</v>
      </c>
      <c r="P545" s="4">
        <v>1</v>
      </c>
      <c r="Q545" s="4">
        <v>1</v>
      </c>
      <c r="R545" s="4">
        <v>0</v>
      </c>
      <c r="S545" s="4">
        <v>1</v>
      </c>
      <c r="T545" s="4">
        <v>1</v>
      </c>
      <c r="U545" s="4">
        <v>1</v>
      </c>
      <c r="V545" s="4">
        <v>1</v>
      </c>
      <c r="W545" s="4">
        <v>1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1</v>
      </c>
      <c r="AI545" s="4">
        <v>1</v>
      </c>
      <c r="AJ545" s="4">
        <v>16250</v>
      </c>
    </row>
    <row r="546" spans="6:36" x14ac:dyDescent="0.25">
      <c r="F546" s="4">
        <v>67</v>
      </c>
      <c r="G546" s="4">
        <v>72</v>
      </c>
      <c r="H546" s="4">
        <v>185</v>
      </c>
      <c r="I546" s="4">
        <v>1135</v>
      </c>
      <c r="J546" s="4">
        <v>2000</v>
      </c>
      <c r="K546" s="4">
        <v>3</v>
      </c>
      <c r="L546" s="4">
        <v>0</v>
      </c>
      <c r="M546" s="4">
        <v>0</v>
      </c>
      <c r="N546" s="4">
        <v>0</v>
      </c>
      <c r="O546" s="4">
        <v>1</v>
      </c>
      <c r="P546" s="4">
        <v>1</v>
      </c>
      <c r="Q546" s="4">
        <v>1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</v>
      </c>
      <c r="X546" s="4">
        <v>0</v>
      </c>
      <c r="Y546" s="4">
        <v>0</v>
      </c>
      <c r="Z546" s="4">
        <v>0</v>
      </c>
      <c r="AA546" s="4">
        <v>1</v>
      </c>
      <c r="AB546" s="4">
        <v>0</v>
      </c>
      <c r="AC546" s="4">
        <v>1</v>
      </c>
      <c r="AD546" s="4">
        <v>0</v>
      </c>
      <c r="AE546" s="4">
        <v>0</v>
      </c>
      <c r="AF546" s="4">
        <v>0</v>
      </c>
      <c r="AG546" s="4">
        <v>0</v>
      </c>
      <c r="AH546" s="4">
        <v>1</v>
      </c>
      <c r="AI546" s="4">
        <v>0</v>
      </c>
      <c r="AJ546" s="4">
        <v>9800</v>
      </c>
    </row>
    <row r="547" spans="6:36" x14ac:dyDescent="0.25">
      <c r="F547" s="4">
        <v>61</v>
      </c>
      <c r="G547" s="4">
        <v>110</v>
      </c>
      <c r="H547" s="4">
        <v>69</v>
      </c>
      <c r="I547" s="4">
        <v>1050</v>
      </c>
      <c r="J547" s="4">
        <v>1600</v>
      </c>
      <c r="K547" s="4">
        <v>3</v>
      </c>
      <c r="L547" s="4">
        <v>1</v>
      </c>
      <c r="M547" s="4">
        <v>0</v>
      </c>
      <c r="N547" s="4">
        <v>1</v>
      </c>
      <c r="O547" s="4">
        <v>1</v>
      </c>
      <c r="P547" s="4">
        <v>1</v>
      </c>
      <c r="Q547" s="4">
        <v>1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  <c r="W547" s="4">
        <v>1</v>
      </c>
      <c r="X547" s="4">
        <v>0</v>
      </c>
      <c r="Y547" s="4">
        <v>0</v>
      </c>
      <c r="Z547" s="4">
        <v>1</v>
      </c>
      <c r="AA547" s="4">
        <v>1</v>
      </c>
      <c r="AB547" s="4">
        <v>0</v>
      </c>
      <c r="AC547" s="4">
        <v>0</v>
      </c>
      <c r="AD547" s="4">
        <v>0</v>
      </c>
      <c r="AE547" s="4">
        <v>0</v>
      </c>
      <c r="AF547" s="4">
        <v>1</v>
      </c>
      <c r="AG547" s="4">
        <v>0</v>
      </c>
      <c r="AH547" s="4">
        <v>0</v>
      </c>
      <c r="AI547" s="4">
        <v>0</v>
      </c>
      <c r="AJ547" s="4">
        <v>9500</v>
      </c>
    </row>
    <row r="548" spans="6:36" x14ac:dyDescent="0.25">
      <c r="F548" s="4">
        <v>28</v>
      </c>
      <c r="G548" s="4">
        <v>97</v>
      </c>
      <c r="H548" s="4">
        <v>85</v>
      </c>
      <c r="I548" s="4">
        <v>1110</v>
      </c>
      <c r="J548" s="4">
        <v>1400</v>
      </c>
      <c r="K548" s="4">
        <v>3</v>
      </c>
      <c r="L548" s="4">
        <v>1</v>
      </c>
      <c r="M548" s="4">
        <v>0</v>
      </c>
      <c r="N548" s="4">
        <v>1</v>
      </c>
      <c r="O548" s="4">
        <v>1</v>
      </c>
      <c r="P548" s="4">
        <v>1</v>
      </c>
      <c r="Q548" s="4">
        <v>1</v>
      </c>
      <c r="R548" s="4">
        <v>0</v>
      </c>
      <c r="S548" s="4">
        <v>1</v>
      </c>
      <c r="T548" s="4">
        <v>1</v>
      </c>
      <c r="U548" s="4">
        <v>1</v>
      </c>
      <c r="V548" s="4">
        <v>1</v>
      </c>
      <c r="W548" s="4">
        <v>1</v>
      </c>
      <c r="X548" s="4">
        <v>0</v>
      </c>
      <c r="Y548" s="4">
        <v>0</v>
      </c>
      <c r="Z548" s="4">
        <v>1</v>
      </c>
      <c r="AA548" s="4">
        <v>1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1</v>
      </c>
      <c r="AJ548" s="4">
        <v>15950</v>
      </c>
    </row>
    <row r="549" spans="6:36" x14ac:dyDescent="0.25">
      <c r="F549" s="4">
        <v>39</v>
      </c>
      <c r="G549" s="4">
        <v>110</v>
      </c>
      <c r="H549" s="4">
        <v>69</v>
      </c>
      <c r="I549" s="4">
        <v>1040</v>
      </c>
      <c r="J549" s="4">
        <v>1600</v>
      </c>
      <c r="K549" s="4">
        <v>3</v>
      </c>
      <c r="L549" s="4">
        <v>0</v>
      </c>
      <c r="M549" s="4">
        <v>0</v>
      </c>
      <c r="N549" s="4">
        <v>1</v>
      </c>
      <c r="O549" s="4">
        <v>1</v>
      </c>
      <c r="P549" s="4">
        <v>1</v>
      </c>
      <c r="Q549" s="4">
        <v>0</v>
      </c>
      <c r="R549" s="4">
        <v>0</v>
      </c>
      <c r="S549" s="4">
        <v>0</v>
      </c>
      <c r="T549" s="4">
        <v>1</v>
      </c>
      <c r="U549" s="4">
        <v>0</v>
      </c>
      <c r="V549" s="4">
        <v>0</v>
      </c>
      <c r="W549" s="4">
        <v>1</v>
      </c>
      <c r="X549" s="4">
        <v>0</v>
      </c>
      <c r="Y549" s="4">
        <v>0</v>
      </c>
      <c r="Z549" s="4">
        <v>0</v>
      </c>
      <c r="AA549" s="4">
        <v>1</v>
      </c>
      <c r="AB549" s="4">
        <v>1</v>
      </c>
      <c r="AC549" s="4">
        <v>0</v>
      </c>
      <c r="AD549" s="4">
        <v>0</v>
      </c>
      <c r="AE549" s="4">
        <v>1</v>
      </c>
      <c r="AF549" s="4">
        <v>0</v>
      </c>
      <c r="AG549" s="4">
        <v>0</v>
      </c>
      <c r="AH549" s="4">
        <v>0</v>
      </c>
      <c r="AI549" s="4">
        <v>0</v>
      </c>
      <c r="AJ549" s="4">
        <v>11495</v>
      </c>
    </row>
    <row r="550" spans="6:36" x14ac:dyDescent="0.25">
      <c r="F550" s="4">
        <v>65</v>
      </c>
      <c r="G550" s="4">
        <v>110</v>
      </c>
      <c r="H550" s="4">
        <v>85</v>
      </c>
      <c r="I550" s="4">
        <v>1070</v>
      </c>
      <c r="J550" s="4">
        <v>1600</v>
      </c>
      <c r="K550" s="4">
        <v>3</v>
      </c>
      <c r="L550" s="4">
        <v>0</v>
      </c>
      <c r="M550" s="4">
        <v>0</v>
      </c>
      <c r="N550" s="4">
        <v>1</v>
      </c>
      <c r="O550" s="4">
        <v>1</v>
      </c>
      <c r="P550" s="4">
        <v>1</v>
      </c>
      <c r="Q550" s="4">
        <v>1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4">
        <v>1</v>
      </c>
      <c r="AA550" s="4">
        <v>1</v>
      </c>
      <c r="AB550" s="4">
        <v>0</v>
      </c>
      <c r="AC550" s="4">
        <v>1</v>
      </c>
      <c r="AD550" s="4">
        <v>0</v>
      </c>
      <c r="AE550" s="4">
        <v>0</v>
      </c>
      <c r="AF550" s="4">
        <v>1</v>
      </c>
      <c r="AG550" s="4">
        <v>0</v>
      </c>
      <c r="AH550" s="4">
        <v>0</v>
      </c>
      <c r="AI550" s="4">
        <v>0</v>
      </c>
      <c r="AJ550" s="4">
        <v>9950</v>
      </c>
    </row>
    <row r="551" spans="6:36" x14ac:dyDescent="0.25">
      <c r="F551" s="4">
        <v>35</v>
      </c>
      <c r="G551" s="4">
        <v>97</v>
      </c>
      <c r="H551" s="4">
        <v>85</v>
      </c>
      <c r="I551" s="4">
        <v>1060</v>
      </c>
      <c r="J551" s="4">
        <v>1400</v>
      </c>
      <c r="K551" s="4">
        <v>3</v>
      </c>
      <c r="L551" s="4">
        <v>1</v>
      </c>
      <c r="M551" s="4">
        <v>0</v>
      </c>
      <c r="N551" s="4">
        <v>1</v>
      </c>
      <c r="O551" s="4">
        <v>1</v>
      </c>
      <c r="P551" s="4">
        <v>1</v>
      </c>
      <c r="Q551" s="4">
        <v>1</v>
      </c>
      <c r="R551" s="4">
        <v>0</v>
      </c>
      <c r="S551" s="4">
        <v>1</v>
      </c>
      <c r="T551" s="4">
        <v>0</v>
      </c>
      <c r="U551" s="4">
        <v>1</v>
      </c>
      <c r="V551" s="4">
        <v>1</v>
      </c>
      <c r="W551" s="4">
        <v>1</v>
      </c>
      <c r="X551" s="4">
        <v>0</v>
      </c>
      <c r="Y551" s="4">
        <v>0</v>
      </c>
      <c r="Z551" s="4">
        <v>0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1</v>
      </c>
      <c r="AG551" s="4">
        <v>0</v>
      </c>
      <c r="AH551" s="4">
        <v>0</v>
      </c>
      <c r="AI551" s="4">
        <v>1</v>
      </c>
      <c r="AJ551" s="4">
        <v>12950</v>
      </c>
    </row>
    <row r="552" spans="6:36" x14ac:dyDescent="0.25">
      <c r="F552" s="4">
        <v>54</v>
      </c>
      <c r="G552" s="4">
        <v>86</v>
      </c>
      <c r="H552" s="4">
        <v>69</v>
      </c>
      <c r="I552" s="4">
        <v>1045</v>
      </c>
      <c r="J552" s="4">
        <v>1300</v>
      </c>
      <c r="K552" s="4">
        <v>3</v>
      </c>
      <c r="L552" s="4">
        <v>0</v>
      </c>
      <c r="M552" s="4">
        <v>0</v>
      </c>
      <c r="N552" s="4">
        <v>0</v>
      </c>
      <c r="O552" s="4">
        <v>1</v>
      </c>
      <c r="P552" s="4">
        <v>1</v>
      </c>
      <c r="Q552" s="4">
        <v>1</v>
      </c>
      <c r="R552" s="4">
        <v>0</v>
      </c>
      <c r="S552" s="4">
        <v>0</v>
      </c>
      <c r="T552" s="4">
        <v>0</v>
      </c>
      <c r="U552" s="4">
        <v>1</v>
      </c>
      <c r="V552" s="4">
        <v>1</v>
      </c>
      <c r="W552" s="4">
        <v>1</v>
      </c>
      <c r="X552" s="4">
        <v>0</v>
      </c>
      <c r="Y552" s="4">
        <v>1</v>
      </c>
      <c r="Z552" s="4">
        <v>0</v>
      </c>
      <c r="AA552" s="4">
        <v>1</v>
      </c>
      <c r="AB552" s="4">
        <v>0</v>
      </c>
      <c r="AC552" s="4">
        <v>0</v>
      </c>
      <c r="AD552" s="4">
        <v>0</v>
      </c>
      <c r="AE552" s="4">
        <v>1</v>
      </c>
      <c r="AF552" s="4">
        <v>0</v>
      </c>
      <c r="AG552" s="4">
        <v>0</v>
      </c>
      <c r="AH552" s="4">
        <v>0</v>
      </c>
      <c r="AI552" s="4">
        <v>1</v>
      </c>
      <c r="AJ552" s="4">
        <v>13750</v>
      </c>
    </row>
    <row r="553" spans="6:36" x14ac:dyDescent="0.25">
      <c r="F553" s="4">
        <v>65</v>
      </c>
      <c r="G553" s="4">
        <v>110</v>
      </c>
      <c r="H553" s="4">
        <v>19</v>
      </c>
      <c r="I553" s="4">
        <v>1120</v>
      </c>
      <c r="J553" s="4">
        <v>1600</v>
      </c>
      <c r="K553" s="4">
        <v>12</v>
      </c>
      <c r="L553" s="4">
        <v>1</v>
      </c>
      <c r="M553" s="4">
        <v>0</v>
      </c>
      <c r="N553" s="4">
        <v>0</v>
      </c>
      <c r="O553" s="4">
        <v>1</v>
      </c>
      <c r="P553" s="4">
        <v>1</v>
      </c>
      <c r="Q553" s="4">
        <v>1</v>
      </c>
      <c r="R553" s="4">
        <v>0</v>
      </c>
      <c r="S553" s="4">
        <v>0</v>
      </c>
      <c r="T553" s="4">
        <v>0</v>
      </c>
      <c r="U553" s="4">
        <v>1</v>
      </c>
      <c r="V553" s="4">
        <v>1</v>
      </c>
      <c r="W553" s="4">
        <v>1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1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10950</v>
      </c>
    </row>
    <row r="554" spans="6:36" x14ac:dyDescent="0.25">
      <c r="F554" s="4">
        <v>52</v>
      </c>
      <c r="G554" s="4">
        <v>97</v>
      </c>
      <c r="H554" s="4">
        <v>85</v>
      </c>
      <c r="I554" s="4">
        <v>1060</v>
      </c>
      <c r="J554" s="4">
        <v>1400</v>
      </c>
      <c r="K554" s="4">
        <v>3</v>
      </c>
      <c r="L554" s="4">
        <v>1</v>
      </c>
      <c r="M554" s="4">
        <v>0</v>
      </c>
      <c r="N554" s="4">
        <v>1</v>
      </c>
      <c r="O554" s="4">
        <v>1</v>
      </c>
      <c r="P554" s="4">
        <v>1</v>
      </c>
      <c r="Q554" s="4">
        <v>0</v>
      </c>
      <c r="R554" s="4">
        <v>0</v>
      </c>
      <c r="S554" s="4">
        <v>0</v>
      </c>
      <c r="T554" s="4">
        <v>1</v>
      </c>
      <c r="U554" s="4">
        <v>1</v>
      </c>
      <c r="V554" s="4">
        <v>1</v>
      </c>
      <c r="W554" s="4">
        <v>1</v>
      </c>
      <c r="X554" s="4">
        <v>0</v>
      </c>
      <c r="Y554" s="4">
        <v>0</v>
      </c>
      <c r="Z554" s="4">
        <v>0</v>
      </c>
      <c r="AA554" s="4">
        <v>1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11700</v>
      </c>
    </row>
    <row r="555" spans="6:36" x14ac:dyDescent="0.25">
      <c r="F555" s="4">
        <v>63</v>
      </c>
      <c r="G555" s="4">
        <v>110</v>
      </c>
      <c r="H555" s="4">
        <v>85</v>
      </c>
      <c r="I555" s="4">
        <v>1070</v>
      </c>
      <c r="J555" s="4">
        <v>1600</v>
      </c>
      <c r="K555" s="4">
        <v>3</v>
      </c>
      <c r="L555" s="4">
        <v>0</v>
      </c>
      <c r="M555" s="4">
        <v>0</v>
      </c>
      <c r="N555" s="4">
        <v>1</v>
      </c>
      <c r="O555" s="4">
        <v>1</v>
      </c>
      <c r="P555" s="4">
        <v>1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1</v>
      </c>
      <c r="X555" s="4">
        <v>0</v>
      </c>
      <c r="Y555" s="4">
        <v>0</v>
      </c>
      <c r="Z555" s="4">
        <v>1</v>
      </c>
      <c r="AA555" s="4">
        <v>1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8450</v>
      </c>
    </row>
    <row r="556" spans="6:36" x14ac:dyDescent="0.25">
      <c r="F556" s="4">
        <v>65</v>
      </c>
      <c r="G556" s="4">
        <v>86</v>
      </c>
      <c r="H556" s="4">
        <v>69</v>
      </c>
      <c r="I556" s="4">
        <v>1015</v>
      </c>
      <c r="J556" s="4">
        <v>1300</v>
      </c>
      <c r="K556" s="4">
        <v>3</v>
      </c>
      <c r="L556" s="4">
        <v>0</v>
      </c>
      <c r="M556" s="4">
        <v>0</v>
      </c>
      <c r="N556" s="4">
        <v>0</v>
      </c>
      <c r="O556" s="4">
        <v>1</v>
      </c>
      <c r="P556" s="4">
        <v>1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0</v>
      </c>
      <c r="Y556" s="4">
        <v>0</v>
      </c>
      <c r="Z556" s="4">
        <v>1</v>
      </c>
      <c r="AA556" s="4">
        <v>1</v>
      </c>
      <c r="AB556" s="4">
        <v>0</v>
      </c>
      <c r="AC556" s="4">
        <v>0</v>
      </c>
      <c r="AD556" s="4">
        <v>1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7250</v>
      </c>
    </row>
    <row r="557" spans="6:36" x14ac:dyDescent="0.25">
      <c r="F557" s="4">
        <v>51</v>
      </c>
      <c r="G557" s="4">
        <v>97</v>
      </c>
      <c r="H557" s="4">
        <v>69</v>
      </c>
      <c r="I557" s="4">
        <v>1025</v>
      </c>
      <c r="J557" s="4">
        <v>1400</v>
      </c>
      <c r="K557" s="4">
        <v>3</v>
      </c>
      <c r="L557" s="4">
        <v>1</v>
      </c>
      <c r="M557" s="4">
        <v>0</v>
      </c>
      <c r="N557" s="4">
        <v>0</v>
      </c>
      <c r="O557" s="4">
        <v>1</v>
      </c>
      <c r="P557" s="4">
        <v>1</v>
      </c>
      <c r="Q557" s="4">
        <v>0</v>
      </c>
      <c r="R557" s="4">
        <v>0</v>
      </c>
      <c r="S557" s="4">
        <v>0</v>
      </c>
      <c r="T557" s="4">
        <v>1</v>
      </c>
      <c r="U557" s="4">
        <v>0</v>
      </c>
      <c r="V557" s="4">
        <v>0</v>
      </c>
      <c r="W557" s="4">
        <v>1</v>
      </c>
      <c r="X557" s="4">
        <v>0</v>
      </c>
      <c r="Y557" s="4">
        <v>0</v>
      </c>
      <c r="Z557" s="4">
        <v>0</v>
      </c>
      <c r="AA557" s="4">
        <v>1</v>
      </c>
      <c r="AB557" s="4">
        <v>0</v>
      </c>
      <c r="AC557" s="4">
        <v>0</v>
      </c>
      <c r="AD557" s="4">
        <v>0</v>
      </c>
      <c r="AE557" s="4">
        <v>0</v>
      </c>
      <c r="AF557" s="4">
        <v>1</v>
      </c>
      <c r="AG557" s="4">
        <v>0</v>
      </c>
      <c r="AH557" s="4">
        <v>0</v>
      </c>
      <c r="AI557" s="4">
        <v>0</v>
      </c>
      <c r="AJ557" s="4">
        <v>10600</v>
      </c>
    </row>
    <row r="558" spans="6:36" x14ac:dyDescent="0.25">
      <c r="F558" s="4">
        <v>46</v>
      </c>
      <c r="G558" s="4">
        <v>97</v>
      </c>
      <c r="H558" s="4">
        <v>85</v>
      </c>
      <c r="I558" s="4">
        <v>1065</v>
      </c>
      <c r="J558" s="4">
        <v>1400</v>
      </c>
      <c r="K558" s="4">
        <v>3</v>
      </c>
      <c r="L558" s="4">
        <v>0</v>
      </c>
      <c r="M558" s="4">
        <v>0</v>
      </c>
      <c r="N558" s="4">
        <v>1</v>
      </c>
      <c r="O558" s="4">
        <v>1</v>
      </c>
      <c r="P558" s="4">
        <v>1</v>
      </c>
      <c r="Q558" s="4">
        <v>1</v>
      </c>
      <c r="R558" s="4">
        <v>0</v>
      </c>
      <c r="S558" s="4">
        <v>1</v>
      </c>
      <c r="T558" s="4">
        <v>0</v>
      </c>
      <c r="U558" s="4">
        <v>1</v>
      </c>
      <c r="V558" s="4">
        <v>1</v>
      </c>
      <c r="W558" s="4">
        <v>1</v>
      </c>
      <c r="X558" s="4">
        <v>0</v>
      </c>
      <c r="Y558" s="4">
        <v>1</v>
      </c>
      <c r="Z558" s="4">
        <v>0</v>
      </c>
      <c r="AA558" s="4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1</v>
      </c>
      <c r="AH558" s="4">
        <v>0</v>
      </c>
      <c r="AI558" s="4">
        <v>0</v>
      </c>
      <c r="AJ558" s="4">
        <v>10750</v>
      </c>
    </row>
    <row r="559" spans="6:36" x14ac:dyDescent="0.25">
      <c r="F559" s="4">
        <v>61</v>
      </c>
      <c r="G559" s="4">
        <v>86</v>
      </c>
      <c r="H559" s="4">
        <v>69</v>
      </c>
      <c r="I559" s="4">
        <v>1015</v>
      </c>
      <c r="J559" s="4">
        <v>1300</v>
      </c>
      <c r="K559" s="4">
        <v>3</v>
      </c>
      <c r="L559" s="4">
        <v>0</v>
      </c>
      <c r="M559" s="4">
        <v>0</v>
      </c>
      <c r="N559" s="4">
        <v>1</v>
      </c>
      <c r="O559" s="4">
        <v>1</v>
      </c>
      <c r="P559" s="4">
        <v>1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1</v>
      </c>
      <c r="Y559" s="4">
        <v>0</v>
      </c>
      <c r="Z559" s="4">
        <v>1</v>
      </c>
      <c r="AA559" s="4">
        <v>1</v>
      </c>
      <c r="AB559" s="4">
        <v>0</v>
      </c>
      <c r="AC559" s="4">
        <v>0</v>
      </c>
      <c r="AD559" s="4">
        <v>0</v>
      </c>
      <c r="AE559" s="4">
        <v>1</v>
      </c>
      <c r="AF559" s="4">
        <v>0</v>
      </c>
      <c r="AG559" s="4">
        <v>0</v>
      </c>
      <c r="AH559" s="4">
        <v>0</v>
      </c>
      <c r="AI559" s="4">
        <v>0</v>
      </c>
      <c r="AJ559" s="4">
        <v>7950</v>
      </c>
    </row>
    <row r="560" spans="6:36" x14ac:dyDescent="0.25">
      <c r="F560" s="4">
        <v>63</v>
      </c>
      <c r="G560" s="4">
        <v>110</v>
      </c>
      <c r="H560" s="4">
        <v>85</v>
      </c>
      <c r="I560" s="4">
        <v>1070</v>
      </c>
      <c r="J560" s="4">
        <v>1600</v>
      </c>
      <c r="K560" s="4">
        <v>3</v>
      </c>
      <c r="L560" s="4">
        <v>1</v>
      </c>
      <c r="M560" s="4">
        <v>0</v>
      </c>
      <c r="N560" s="4">
        <v>1</v>
      </c>
      <c r="O560" s="4">
        <v>1</v>
      </c>
      <c r="P560" s="4">
        <v>1</v>
      </c>
      <c r="Q560" s="4">
        <v>1</v>
      </c>
      <c r="R560" s="4">
        <v>0</v>
      </c>
      <c r="S560" s="4">
        <v>0</v>
      </c>
      <c r="T560" s="4">
        <v>0</v>
      </c>
      <c r="U560" s="4">
        <v>1</v>
      </c>
      <c r="V560" s="4">
        <v>1</v>
      </c>
      <c r="W560" s="4">
        <v>1</v>
      </c>
      <c r="X560" s="4">
        <v>1</v>
      </c>
      <c r="Y560" s="4">
        <v>0</v>
      </c>
      <c r="Z560" s="4">
        <v>1</v>
      </c>
      <c r="AA560" s="4">
        <v>1</v>
      </c>
      <c r="AB560" s="4">
        <v>0</v>
      </c>
      <c r="AC560" s="4">
        <v>0</v>
      </c>
      <c r="AD560" s="4">
        <v>0</v>
      </c>
      <c r="AE560" s="4">
        <v>0</v>
      </c>
      <c r="AF560" s="4">
        <v>1</v>
      </c>
      <c r="AG560" s="4">
        <v>0</v>
      </c>
      <c r="AH560" s="4">
        <v>0</v>
      </c>
      <c r="AI560" s="4">
        <v>0</v>
      </c>
      <c r="AJ560" s="4">
        <v>9950</v>
      </c>
    </row>
    <row r="561" spans="6:36" x14ac:dyDescent="0.25">
      <c r="F561" s="4">
        <v>50</v>
      </c>
      <c r="G561" s="4">
        <v>97</v>
      </c>
      <c r="H561" s="4">
        <v>85</v>
      </c>
      <c r="I561" s="4">
        <v>1060</v>
      </c>
      <c r="J561" s="4">
        <v>1400</v>
      </c>
      <c r="K561" s="4">
        <v>3</v>
      </c>
      <c r="L561" s="4">
        <v>1</v>
      </c>
      <c r="M561" s="4">
        <v>0</v>
      </c>
      <c r="N561" s="4">
        <v>1</v>
      </c>
      <c r="O561" s="4">
        <v>1</v>
      </c>
      <c r="P561" s="4">
        <v>1</v>
      </c>
      <c r="Q561" s="4">
        <v>1</v>
      </c>
      <c r="R561" s="4">
        <v>0</v>
      </c>
      <c r="S561" s="4">
        <v>1</v>
      </c>
      <c r="T561" s="4">
        <v>0</v>
      </c>
      <c r="U561" s="4">
        <v>0</v>
      </c>
      <c r="V561" s="4">
        <v>0</v>
      </c>
      <c r="W561" s="4">
        <v>1</v>
      </c>
      <c r="X561" s="4">
        <v>0</v>
      </c>
      <c r="Y561" s="4">
        <v>0</v>
      </c>
      <c r="Z561" s="4">
        <v>0</v>
      </c>
      <c r="AA561" s="4">
        <v>1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1</v>
      </c>
      <c r="AH561" s="4">
        <v>0</v>
      </c>
      <c r="AI561" s="4">
        <v>0</v>
      </c>
      <c r="AJ561" s="4">
        <v>10750</v>
      </c>
    </row>
    <row r="562" spans="6:36" x14ac:dyDescent="0.25">
      <c r="F562" s="4">
        <v>20</v>
      </c>
      <c r="G562" s="4">
        <v>97</v>
      </c>
      <c r="H562" s="4">
        <v>85</v>
      </c>
      <c r="I562" s="4">
        <v>1100</v>
      </c>
      <c r="J562" s="4">
        <v>1400</v>
      </c>
      <c r="K562" s="4">
        <v>3</v>
      </c>
      <c r="L562" s="4">
        <v>1</v>
      </c>
      <c r="M562" s="4">
        <v>0</v>
      </c>
      <c r="N562" s="4">
        <v>0</v>
      </c>
      <c r="O562" s="4">
        <v>1</v>
      </c>
      <c r="P562" s="4">
        <v>1</v>
      </c>
      <c r="Q562" s="4">
        <v>1</v>
      </c>
      <c r="R562" s="4">
        <v>0</v>
      </c>
      <c r="S562" s="4">
        <v>1</v>
      </c>
      <c r="T562" s="4">
        <v>1</v>
      </c>
      <c r="U562" s="4">
        <v>1</v>
      </c>
      <c r="V562" s="4">
        <v>1</v>
      </c>
      <c r="W562" s="4">
        <v>1</v>
      </c>
      <c r="X562" s="4">
        <v>0</v>
      </c>
      <c r="Y562" s="4">
        <v>0</v>
      </c>
      <c r="Z562" s="4">
        <v>1</v>
      </c>
      <c r="AA562" s="4">
        <v>1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1</v>
      </c>
      <c r="AJ562" s="4">
        <v>15950</v>
      </c>
    </row>
    <row r="563" spans="6:36" x14ac:dyDescent="0.25">
      <c r="F563" s="4">
        <v>22</v>
      </c>
      <c r="G563" s="4">
        <v>110</v>
      </c>
      <c r="H563" s="4">
        <v>234</v>
      </c>
      <c r="I563" s="4">
        <v>1275</v>
      </c>
      <c r="J563" s="4">
        <v>2000</v>
      </c>
      <c r="K563" s="4">
        <v>3</v>
      </c>
      <c r="L563" s="4">
        <v>1</v>
      </c>
      <c r="M563" s="4">
        <v>0</v>
      </c>
      <c r="N563" s="4">
        <v>1</v>
      </c>
      <c r="O563" s="4">
        <v>1</v>
      </c>
      <c r="P563" s="4">
        <v>1</v>
      </c>
      <c r="Q563" s="4">
        <v>1</v>
      </c>
      <c r="R563" s="4">
        <v>1</v>
      </c>
      <c r="S563" s="4">
        <v>1</v>
      </c>
      <c r="T563" s="4">
        <v>1</v>
      </c>
      <c r="U563" s="4">
        <v>1</v>
      </c>
      <c r="V563" s="4">
        <v>1</v>
      </c>
      <c r="W563" s="4">
        <v>1</v>
      </c>
      <c r="X563" s="4">
        <v>0</v>
      </c>
      <c r="Y563" s="4">
        <v>0</v>
      </c>
      <c r="Z563" s="4">
        <v>1</v>
      </c>
      <c r="AA563" s="4">
        <v>1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1</v>
      </c>
      <c r="AJ563" s="4">
        <v>22250</v>
      </c>
    </row>
    <row r="564" spans="6:36" x14ac:dyDescent="0.25">
      <c r="F564" s="4">
        <v>16</v>
      </c>
      <c r="G564" s="4">
        <v>97</v>
      </c>
      <c r="H564" s="4">
        <v>85</v>
      </c>
      <c r="I564" s="4">
        <v>1110</v>
      </c>
      <c r="J564" s="4">
        <v>1400</v>
      </c>
      <c r="K564" s="4">
        <v>3</v>
      </c>
      <c r="L564" s="4">
        <v>0</v>
      </c>
      <c r="M564" s="4">
        <v>0</v>
      </c>
      <c r="N564" s="4">
        <v>1</v>
      </c>
      <c r="O564" s="4">
        <v>1</v>
      </c>
      <c r="P564" s="4">
        <v>1</v>
      </c>
      <c r="Q564" s="4">
        <v>0</v>
      </c>
      <c r="R564" s="4">
        <v>0</v>
      </c>
      <c r="S564" s="4">
        <v>1</v>
      </c>
      <c r="T564" s="4">
        <v>0</v>
      </c>
      <c r="U564" s="4">
        <v>1</v>
      </c>
      <c r="V564" s="4">
        <v>1</v>
      </c>
      <c r="W564" s="4">
        <v>1</v>
      </c>
      <c r="X564" s="4">
        <v>0</v>
      </c>
      <c r="Y564" s="4">
        <v>0</v>
      </c>
      <c r="Z564" s="4">
        <v>1</v>
      </c>
      <c r="AA564" s="4">
        <v>1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1</v>
      </c>
      <c r="AI564" s="4">
        <v>1</v>
      </c>
      <c r="AJ564" s="4">
        <v>16450</v>
      </c>
    </row>
    <row r="565" spans="6:36" x14ac:dyDescent="0.25">
      <c r="F565" s="4">
        <v>65</v>
      </c>
      <c r="G565" s="4">
        <v>72</v>
      </c>
      <c r="H565" s="4">
        <v>185</v>
      </c>
      <c r="I565" s="4">
        <v>1115</v>
      </c>
      <c r="J565" s="4">
        <v>2000</v>
      </c>
      <c r="K565" s="4">
        <v>3</v>
      </c>
      <c r="L565" s="4">
        <v>1</v>
      </c>
      <c r="M565" s="4">
        <v>0</v>
      </c>
      <c r="N565" s="4">
        <v>0</v>
      </c>
      <c r="O565" s="4">
        <v>1</v>
      </c>
      <c r="P565" s="4">
        <v>1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0</v>
      </c>
      <c r="Y565" s="4">
        <v>0</v>
      </c>
      <c r="Z565" s="4">
        <v>0</v>
      </c>
      <c r="AA565" s="4">
        <v>1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6900</v>
      </c>
    </row>
    <row r="566" spans="6:36" x14ac:dyDescent="0.25">
      <c r="F566" s="4">
        <v>68</v>
      </c>
      <c r="G566" s="4">
        <v>110</v>
      </c>
      <c r="H566" s="4">
        <v>85</v>
      </c>
      <c r="I566" s="4">
        <v>1055</v>
      </c>
      <c r="J566" s="4">
        <v>1600</v>
      </c>
      <c r="K566" s="4">
        <v>3</v>
      </c>
      <c r="L566" s="4">
        <v>1</v>
      </c>
      <c r="M566" s="4">
        <v>0</v>
      </c>
      <c r="N566" s="4">
        <v>1</v>
      </c>
      <c r="O566" s="4">
        <v>1</v>
      </c>
      <c r="P566" s="4">
        <v>1</v>
      </c>
      <c r="Q566" s="4">
        <v>0</v>
      </c>
      <c r="R566" s="4">
        <v>0</v>
      </c>
      <c r="S566" s="4">
        <v>0</v>
      </c>
      <c r="T566" s="4">
        <v>0</v>
      </c>
      <c r="U566" s="4">
        <v>1</v>
      </c>
      <c r="V566" s="4">
        <v>1</v>
      </c>
      <c r="W566" s="4">
        <v>1</v>
      </c>
      <c r="X566" s="4">
        <v>0</v>
      </c>
      <c r="Y566" s="4">
        <v>1</v>
      </c>
      <c r="Z566" s="4">
        <v>0</v>
      </c>
      <c r="AA566" s="4">
        <v>1</v>
      </c>
      <c r="AB566" s="4">
        <v>0</v>
      </c>
      <c r="AC566" s="4">
        <v>0</v>
      </c>
      <c r="AD566" s="4">
        <v>0</v>
      </c>
      <c r="AE566" s="4">
        <v>0</v>
      </c>
      <c r="AF566" s="4">
        <v>1</v>
      </c>
      <c r="AG566" s="4">
        <v>0</v>
      </c>
      <c r="AH566" s="4">
        <v>0</v>
      </c>
      <c r="AI566" s="4">
        <v>0</v>
      </c>
      <c r="AJ566" s="4">
        <v>9950</v>
      </c>
    </row>
    <row r="567" spans="6:36" x14ac:dyDescent="0.25">
      <c r="F567" s="4">
        <v>59</v>
      </c>
      <c r="G567" s="4">
        <v>110</v>
      </c>
      <c r="H567" s="4">
        <v>85</v>
      </c>
      <c r="I567" s="4">
        <v>1075</v>
      </c>
      <c r="J567" s="4">
        <v>1600</v>
      </c>
      <c r="K567" s="4">
        <v>3</v>
      </c>
      <c r="L567" s="4">
        <v>1</v>
      </c>
      <c r="M567" s="4">
        <v>0</v>
      </c>
      <c r="N567" s="4">
        <v>0</v>
      </c>
      <c r="O567" s="4">
        <v>1</v>
      </c>
      <c r="P567" s="4">
        <v>1</v>
      </c>
      <c r="Q567" s="4">
        <v>1</v>
      </c>
      <c r="R567" s="4">
        <v>0</v>
      </c>
      <c r="S567" s="4">
        <v>0</v>
      </c>
      <c r="T567" s="4">
        <v>0</v>
      </c>
      <c r="U567" s="4">
        <v>1</v>
      </c>
      <c r="V567" s="4">
        <v>1</v>
      </c>
      <c r="W567" s="4">
        <v>1</v>
      </c>
      <c r="X567" s="4">
        <v>0</v>
      </c>
      <c r="Y567" s="4">
        <v>1</v>
      </c>
      <c r="Z567" s="4">
        <v>0</v>
      </c>
      <c r="AA567" s="4">
        <v>1</v>
      </c>
      <c r="AB567" s="4">
        <v>1</v>
      </c>
      <c r="AC567" s="4">
        <v>0</v>
      </c>
      <c r="AD567" s="4">
        <v>0</v>
      </c>
      <c r="AE567" s="4">
        <v>0</v>
      </c>
      <c r="AF567" s="4">
        <v>1</v>
      </c>
      <c r="AG567" s="4">
        <v>0</v>
      </c>
      <c r="AH567" s="4">
        <v>0</v>
      </c>
      <c r="AI567" s="4">
        <v>0</v>
      </c>
      <c r="AJ567" s="4">
        <v>8950</v>
      </c>
    </row>
    <row r="568" spans="6:36" x14ac:dyDescent="0.25">
      <c r="F568" s="4">
        <v>68</v>
      </c>
      <c r="G568" s="4">
        <v>86</v>
      </c>
      <c r="H568" s="4">
        <v>69</v>
      </c>
      <c r="I568" s="4">
        <v>1015</v>
      </c>
      <c r="J568" s="4">
        <v>1300</v>
      </c>
      <c r="K568" s="4">
        <v>3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1</v>
      </c>
      <c r="X568" s="4">
        <v>0</v>
      </c>
      <c r="Y568" s="4">
        <v>0</v>
      </c>
      <c r="Z568" s="4">
        <v>0</v>
      </c>
      <c r="AA568" s="4">
        <v>1</v>
      </c>
      <c r="AB568" s="4">
        <v>0</v>
      </c>
      <c r="AC568" s="4">
        <v>0</v>
      </c>
      <c r="AD568" s="4">
        <v>0</v>
      </c>
      <c r="AE568" s="4">
        <v>1</v>
      </c>
      <c r="AF568" s="4">
        <v>0</v>
      </c>
      <c r="AG568" s="4">
        <v>0</v>
      </c>
      <c r="AH568" s="4">
        <v>0</v>
      </c>
      <c r="AI568" s="4">
        <v>0</v>
      </c>
      <c r="AJ568" s="4">
        <v>7750</v>
      </c>
    </row>
    <row r="569" spans="6:36" x14ac:dyDescent="0.25">
      <c r="F569" s="4">
        <v>68</v>
      </c>
      <c r="G569" s="4">
        <v>86</v>
      </c>
      <c r="H569" s="4">
        <v>69</v>
      </c>
      <c r="I569" s="4">
        <v>1015</v>
      </c>
      <c r="J569" s="4">
        <v>1300</v>
      </c>
      <c r="K569" s="4">
        <v>3</v>
      </c>
      <c r="L569" s="4">
        <v>0</v>
      </c>
      <c r="M569" s="4">
        <v>0</v>
      </c>
      <c r="N569" s="4">
        <v>0</v>
      </c>
      <c r="O569" s="4">
        <v>1</v>
      </c>
      <c r="P569" s="4">
        <v>1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1</v>
      </c>
      <c r="X569" s="4">
        <v>0</v>
      </c>
      <c r="Y569" s="4">
        <v>0</v>
      </c>
      <c r="Z569" s="4">
        <v>1</v>
      </c>
      <c r="AA569" s="4">
        <v>1</v>
      </c>
      <c r="AB569" s="4">
        <v>0</v>
      </c>
      <c r="AC569" s="4">
        <v>0</v>
      </c>
      <c r="AD569" s="4">
        <v>0</v>
      </c>
      <c r="AE569" s="4">
        <v>0</v>
      </c>
      <c r="AF569" s="4">
        <v>1</v>
      </c>
      <c r="AG569" s="4">
        <v>0</v>
      </c>
      <c r="AH569" s="4">
        <v>0</v>
      </c>
      <c r="AI569" s="4">
        <v>0</v>
      </c>
      <c r="AJ569" s="4">
        <v>7950</v>
      </c>
    </row>
    <row r="570" spans="6:36" x14ac:dyDescent="0.25">
      <c r="F570" s="4">
        <v>55</v>
      </c>
      <c r="G570" s="4">
        <v>110</v>
      </c>
      <c r="H570" s="4">
        <v>69</v>
      </c>
      <c r="I570" s="4">
        <v>1050</v>
      </c>
      <c r="J570" s="4">
        <v>1600</v>
      </c>
      <c r="K570" s="4">
        <v>3</v>
      </c>
      <c r="L570" s="4">
        <v>1</v>
      </c>
      <c r="M570" s="4">
        <v>0</v>
      </c>
      <c r="N570" s="4">
        <v>1</v>
      </c>
      <c r="O570" s="4">
        <v>1</v>
      </c>
      <c r="P570" s="4">
        <v>0</v>
      </c>
      <c r="Q570" s="4">
        <v>1</v>
      </c>
      <c r="R570" s="4">
        <v>0</v>
      </c>
      <c r="S570" s="4">
        <v>0</v>
      </c>
      <c r="T570" s="4">
        <v>0</v>
      </c>
      <c r="U570" s="4">
        <v>1</v>
      </c>
      <c r="V570" s="4">
        <v>1</v>
      </c>
      <c r="W570" s="4">
        <v>1</v>
      </c>
      <c r="X570" s="4">
        <v>0</v>
      </c>
      <c r="Y570" s="4">
        <v>1</v>
      </c>
      <c r="Z570" s="4">
        <v>1</v>
      </c>
      <c r="AA570" s="4">
        <v>1</v>
      </c>
      <c r="AB570" s="4">
        <v>1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1</v>
      </c>
      <c r="AI570" s="4">
        <v>0</v>
      </c>
      <c r="AJ570" s="4">
        <v>10950</v>
      </c>
    </row>
    <row r="571" spans="6:36" x14ac:dyDescent="0.25">
      <c r="F571" s="4">
        <v>42</v>
      </c>
      <c r="G571" s="4">
        <v>110</v>
      </c>
      <c r="H571" s="4">
        <v>85</v>
      </c>
      <c r="I571" s="4">
        <v>1080</v>
      </c>
      <c r="J571" s="4">
        <v>1600</v>
      </c>
      <c r="K571" s="4">
        <v>3</v>
      </c>
      <c r="L571" s="4">
        <v>1</v>
      </c>
      <c r="M571" s="4">
        <v>0</v>
      </c>
      <c r="N571" s="4">
        <v>1</v>
      </c>
      <c r="O571" s="4">
        <v>1</v>
      </c>
      <c r="P571" s="4">
        <v>1</v>
      </c>
      <c r="Q571" s="4">
        <v>1</v>
      </c>
      <c r="R571" s="4">
        <v>0</v>
      </c>
      <c r="S571" s="4">
        <v>1</v>
      </c>
      <c r="T571" s="4">
        <v>1</v>
      </c>
      <c r="U571" s="4">
        <v>1</v>
      </c>
      <c r="V571" s="4">
        <v>1</v>
      </c>
      <c r="W571" s="4">
        <v>1</v>
      </c>
      <c r="X571" s="4">
        <v>0</v>
      </c>
      <c r="Y571" s="4">
        <v>1</v>
      </c>
      <c r="Z571" s="4">
        <v>0</v>
      </c>
      <c r="AA571" s="4">
        <v>1</v>
      </c>
      <c r="AB571" s="4">
        <v>0</v>
      </c>
      <c r="AC571" s="4">
        <v>0</v>
      </c>
      <c r="AD571" s="4">
        <v>1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12450</v>
      </c>
    </row>
    <row r="572" spans="6:36" x14ac:dyDescent="0.25">
      <c r="F572" s="4">
        <v>51</v>
      </c>
      <c r="G572" s="4">
        <v>110</v>
      </c>
      <c r="H572" s="4">
        <v>85</v>
      </c>
      <c r="I572" s="4">
        <v>1055</v>
      </c>
      <c r="J572" s="4">
        <v>1600</v>
      </c>
      <c r="K572" s="4">
        <v>3</v>
      </c>
      <c r="L572" s="4">
        <v>0</v>
      </c>
      <c r="M572" s="4">
        <v>0</v>
      </c>
      <c r="N572" s="4">
        <v>0</v>
      </c>
      <c r="O572" s="4">
        <v>1</v>
      </c>
      <c r="P572" s="4">
        <v>1</v>
      </c>
      <c r="Q572" s="4">
        <v>0</v>
      </c>
      <c r="R572" s="4">
        <v>0</v>
      </c>
      <c r="S572" s="4">
        <v>1</v>
      </c>
      <c r="T572" s="4">
        <v>0</v>
      </c>
      <c r="U572" s="4">
        <v>1</v>
      </c>
      <c r="V572" s="4">
        <v>1</v>
      </c>
      <c r="W572" s="4">
        <v>1</v>
      </c>
      <c r="X572" s="4">
        <v>0</v>
      </c>
      <c r="Y572" s="4">
        <v>1</v>
      </c>
      <c r="Z572" s="4">
        <v>0</v>
      </c>
      <c r="AA572" s="4">
        <v>1</v>
      </c>
      <c r="AB572" s="4">
        <v>1</v>
      </c>
      <c r="AC572" s="4">
        <v>0</v>
      </c>
      <c r="AD572" s="4">
        <v>0</v>
      </c>
      <c r="AE572" s="4">
        <v>0</v>
      </c>
      <c r="AF572" s="4">
        <v>0</v>
      </c>
      <c r="AG572" s="4">
        <v>1</v>
      </c>
      <c r="AH572" s="4">
        <v>0</v>
      </c>
      <c r="AI572" s="4">
        <v>1</v>
      </c>
      <c r="AJ572" s="4">
        <v>12950</v>
      </c>
    </row>
    <row r="573" spans="6:36" x14ac:dyDescent="0.25">
      <c r="F573" s="4">
        <v>8</v>
      </c>
      <c r="G573" s="4">
        <v>110</v>
      </c>
      <c r="H573" s="4">
        <v>85</v>
      </c>
      <c r="I573" s="4">
        <v>1130</v>
      </c>
      <c r="J573" s="4">
        <v>1600</v>
      </c>
      <c r="K573" s="4">
        <v>3</v>
      </c>
      <c r="L573" s="4">
        <v>1</v>
      </c>
      <c r="M573" s="4">
        <v>0</v>
      </c>
      <c r="N573" s="4">
        <v>1</v>
      </c>
      <c r="O573" s="4">
        <v>1</v>
      </c>
      <c r="P573" s="4">
        <v>1</v>
      </c>
      <c r="Q573" s="4">
        <v>1</v>
      </c>
      <c r="R573" s="4">
        <v>1</v>
      </c>
      <c r="S573" s="4">
        <v>1</v>
      </c>
      <c r="T573" s="4">
        <v>1</v>
      </c>
      <c r="U573" s="4">
        <v>1</v>
      </c>
      <c r="V573" s="4">
        <v>1</v>
      </c>
      <c r="W573" s="4">
        <v>1</v>
      </c>
      <c r="X573" s="4">
        <v>0</v>
      </c>
      <c r="Y573" s="4">
        <v>1</v>
      </c>
      <c r="Z573" s="4">
        <v>1</v>
      </c>
      <c r="AA573" s="4">
        <v>1</v>
      </c>
      <c r="AB573" s="4">
        <v>1</v>
      </c>
      <c r="AC573" s="4">
        <v>1</v>
      </c>
      <c r="AD573" s="4">
        <v>1</v>
      </c>
      <c r="AE573" s="4">
        <v>0</v>
      </c>
      <c r="AF573" s="4">
        <v>0</v>
      </c>
      <c r="AG573" s="4">
        <v>0</v>
      </c>
      <c r="AH573" s="4">
        <v>0</v>
      </c>
      <c r="AI573" s="4">
        <v>1</v>
      </c>
      <c r="AJ573" s="4">
        <v>21950</v>
      </c>
    </row>
    <row r="574" spans="6:36" x14ac:dyDescent="0.25">
      <c r="F574" s="4">
        <v>65</v>
      </c>
      <c r="G574" s="4">
        <v>110</v>
      </c>
      <c r="H574" s="4">
        <v>69</v>
      </c>
      <c r="I574" s="4">
        <v>1050</v>
      </c>
      <c r="J574" s="4">
        <v>1600</v>
      </c>
      <c r="K574" s="4">
        <v>3</v>
      </c>
      <c r="L574" s="4">
        <v>1</v>
      </c>
      <c r="M574" s="4">
        <v>0</v>
      </c>
      <c r="N574" s="4">
        <v>1</v>
      </c>
      <c r="O574" s="4">
        <v>1</v>
      </c>
      <c r="P574" s="4">
        <v>1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1</v>
      </c>
      <c r="X574" s="4">
        <v>0</v>
      </c>
      <c r="Y574" s="4">
        <v>0</v>
      </c>
      <c r="Z574" s="4">
        <v>1</v>
      </c>
      <c r="AA574" s="4">
        <v>1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1</v>
      </c>
      <c r="AH574" s="4">
        <v>0</v>
      </c>
      <c r="AI574" s="4">
        <v>0</v>
      </c>
      <c r="AJ574" s="4">
        <v>9750</v>
      </c>
    </row>
    <row r="575" spans="6:36" x14ac:dyDescent="0.25">
      <c r="F575" s="4">
        <v>43</v>
      </c>
      <c r="G575" s="4">
        <v>110</v>
      </c>
      <c r="H575" s="4">
        <v>69</v>
      </c>
      <c r="I575" s="4">
        <v>1045</v>
      </c>
      <c r="J575" s="4">
        <v>1600</v>
      </c>
      <c r="K575" s="4">
        <v>3</v>
      </c>
      <c r="L575" s="4">
        <v>1</v>
      </c>
      <c r="M575" s="4">
        <v>0</v>
      </c>
      <c r="N575" s="4">
        <v>0</v>
      </c>
      <c r="O575" s="4">
        <v>1</v>
      </c>
      <c r="P575" s="4">
        <v>1</v>
      </c>
      <c r="Q575" s="4">
        <v>1</v>
      </c>
      <c r="R575" s="4">
        <v>0</v>
      </c>
      <c r="S575" s="4">
        <v>1</v>
      </c>
      <c r="T575" s="4">
        <v>0</v>
      </c>
      <c r="U575" s="4">
        <v>1</v>
      </c>
      <c r="V575" s="4">
        <v>1</v>
      </c>
      <c r="W575" s="4">
        <v>1</v>
      </c>
      <c r="X575" s="4">
        <v>0</v>
      </c>
      <c r="Y575" s="4">
        <v>1</v>
      </c>
      <c r="Z575" s="4">
        <v>0</v>
      </c>
      <c r="AA575" s="4">
        <v>1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11950</v>
      </c>
    </row>
    <row r="576" spans="6:36" x14ac:dyDescent="0.25">
      <c r="F576" s="4">
        <v>56</v>
      </c>
      <c r="G576" s="4">
        <v>86</v>
      </c>
      <c r="H576" s="4">
        <v>69</v>
      </c>
      <c r="I576" s="4">
        <v>1035</v>
      </c>
      <c r="J576" s="4">
        <v>1300</v>
      </c>
      <c r="K576" s="4">
        <v>12</v>
      </c>
      <c r="L576" s="4">
        <v>0</v>
      </c>
      <c r="M576" s="4">
        <v>0</v>
      </c>
      <c r="N576" s="4">
        <v>1</v>
      </c>
      <c r="O576" s="4">
        <v>1</v>
      </c>
      <c r="P576" s="4">
        <v>1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1</v>
      </c>
      <c r="X576" s="4">
        <v>0</v>
      </c>
      <c r="Y576" s="4">
        <v>0</v>
      </c>
      <c r="Z576" s="4">
        <v>0</v>
      </c>
      <c r="AA576" s="4">
        <v>1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1</v>
      </c>
      <c r="AI576" s="4">
        <v>0</v>
      </c>
      <c r="AJ576" s="4">
        <v>10950</v>
      </c>
    </row>
    <row r="577" spans="6:36" x14ac:dyDescent="0.25">
      <c r="F577" s="4">
        <v>62</v>
      </c>
      <c r="G577" s="4">
        <v>110</v>
      </c>
      <c r="H577" s="4">
        <v>85</v>
      </c>
      <c r="I577" s="4">
        <v>1075</v>
      </c>
      <c r="J577" s="4">
        <v>1600</v>
      </c>
      <c r="K577" s="4">
        <v>3</v>
      </c>
      <c r="L577" s="4">
        <v>1</v>
      </c>
      <c r="M577" s="4">
        <v>0</v>
      </c>
      <c r="N577" s="4">
        <v>1</v>
      </c>
      <c r="O577" s="4">
        <v>1</v>
      </c>
      <c r="P577" s="4">
        <v>1</v>
      </c>
      <c r="Q577" s="4">
        <v>1</v>
      </c>
      <c r="R577" s="4">
        <v>0</v>
      </c>
      <c r="S577" s="4">
        <v>0</v>
      </c>
      <c r="T577" s="4">
        <v>0</v>
      </c>
      <c r="U577" s="4">
        <v>1</v>
      </c>
      <c r="V577" s="4">
        <v>1</v>
      </c>
      <c r="W577" s="4">
        <v>1</v>
      </c>
      <c r="X577" s="4">
        <v>0</v>
      </c>
      <c r="Y577" s="4">
        <v>1</v>
      </c>
      <c r="Z577" s="4">
        <v>0</v>
      </c>
      <c r="AA577" s="4">
        <v>1</v>
      </c>
      <c r="AB577" s="4">
        <v>0</v>
      </c>
      <c r="AC577" s="4">
        <v>0</v>
      </c>
      <c r="AD577" s="4">
        <v>0</v>
      </c>
      <c r="AE577" s="4">
        <v>0</v>
      </c>
      <c r="AF577" s="4">
        <v>1</v>
      </c>
      <c r="AG577" s="4">
        <v>0</v>
      </c>
      <c r="AH577" s="4">
        <v>0</v>
      </c>
      <c r="AI577" s="4">
        <v>0</v>
      </c>
      <c r="AJ577" s="4">
        <v>10250</v>
      </c>
    </row>
    <row r="578" spans="6:36" x14ac:dyDescent="0.25">
      <c r="F578" s="4">
        <v>55</v>
      </c>
      <c r="G578" s="4">
        <v>110</v>
      </c>
      <c r="H578" s="4">
        <v>85</v>
      </c>
      <c r="I578" s="4">
        <v>1080</v>
      </c>
      <c r="J578" s="4">
        <v>1600</v>
      </c>
      <c r="K578" s="4">
        <v>3</v>
      </c>
      <c r="L578" s="4">
        <v>1</v>
      </c>
      <c r="M578" s="4">
        <v>0</v>
      </c>
      <c r="N578" s="4">
        <v>1</v>
      </c>
      <c r="O578" s="4">
        <v>1</v>
      </c>
      <c r="P578" s="4">
        <v>1</v>
      </c>
      <c r="Q578" s="4">
        <v>1</v>
      </c>
      <c r="R578" s="4">
        <v>0</v>
      </c>
      <c r="S578" s="4">
        <v>1</v>
      </c>
      <c r="T578" s="4">
        <v>1</v>
      </c>
      <c r="U578" s="4">
        <v>1</v>
      </c>
      <c r="V578" s="4">
        <v>1</v>
      </c>
      <c r="W578" s="4">
        <v>1</v>
      </c>
      <c r="X578" s="4">
        <v>0</v>
      </c>
      <c r="Y578" s="4">
        <v>1</v>
      </c>
      <c r="Z578" s="4">
        <v>0</v>
      </c>
      <c r="AA578" s="4">
        <v>1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11950</v>
      </c>
    </row>
    <row r="579" spans="6:36" x14ac:dyDescent="0.25">
      <c r="F579" s="4">
        <v>51</v>
      </c>
      <c r="G579" s="4">
        <v>97</v>
      </c>
      <c r="H579" s="4">
        <v>69</v>
      </c>
      <c r="I579" s="4">
        <v>1025</v>
      </c>
      <c r="J579" s="4">
        <v>1400</v>
      </c>
      <c r="K579" s="4">
        <v>6</v>
      </c>
      <c r="L579" s="4">
        <v>1</v>
      </c>
      <c r="M579" s="4">
        <v>0</v>
      </c>
      <c r="N579" s="4">
        <v>0</v>
      </c>
      <c r="O579" s="4">
        <v>1</v>
      </c>
      <c r="P579" s="4">
        <v>0</v>
      </c>
      <c r="Q579" s="4">
        <v>1</v>
      </c>
      <c r="R579" s="4">
        <v>0</v>
      </c>
      <c r="S579" s="4">
        <v>0</v>
      </c>
      <c r="T579" s="4">
        <v>0</v>
      </c>
      <c r="U579" s="4">
        <v>1</v>
      </c>
      <c r="V579" s="4">
        <v>1</v>
      </c>
      <c r="W579" s="4">
        <v>1</v>
      </c>
      <c r="X579" s="4">
        <v>1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1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9799</v>
      </c>
    </row>
    <row r="580" spans="6:36" x14ac:dyDescent="0.25">
      <c r="F580" s="4">
        <v>27</v>
      </c>
      <c r="G580" s="4">
        <v>192</v>
      </c>
      <c r="H580" s="4">
        <v>100</v>
      </c>
      <c r="I580" s="4">
        <v>1185</v>
      </c>
      <c r="J580" s="4">
        <v>1800</v>
      </c>
      <c r="K580" s="4">
        <v>3</v>
      </c>
      <c r="L580" s="4">
        <v>0</v>
      </c>
      <c r="M580" s="4">
        <v>0</v>
      </c>
      <c r="N580" s="4">
        <v>0</v>
      </c>
      <c r="O580" s="4">
        <v>1</v>
      </c>
      <c r="P580" s="4">
        <v>1</v>
      </c>
      <c r="Q580" s="4">
        <v>1</v>
      </c>
      <c r="R580" s="4">
        <v>0</v>
      </c>
      <c r="S580" s="4">
        <v>0</v>
      </c>
      <c r="T580" s="4">
        <v>0</v>
      </c>
      <c r="U580" s="4">
        <v>1</v>
      </c>
      <c r="V580" s="4">
        <v>1</v>
      </c>
      <c r="W580" s="4">
        <v>1</v>
      </c>
      <c r="X580" s="4">
        <v>1</v>
      </c>
      <c r="Y580" s="4">
        <v>0</v>
      </c>
      <c r="Z580" s="4">
        <v>0</v>
      </c>
      <c r="AA580" s="4">
        <v>0</v>
      </c>
      <c r="AB580" s="4">
        <v>1</v>
      </c>
      <c r="AC580" s="4">
        <v>0</v>
      </c>
      <c r="AD580" s="4">
        <v>0</v>
      </c>
      <c r="AE580" s="4">
        <v>1</v>
      </c>
      <c r="AF580" s="4">
        <v>0</v>
      </c>
      <c r="AG580" s="4">
        <v>0</v>
      </c>
      <c r="AH580" s="4">
        <v>0</v>
      </c>
      <c r="AI580" s="4">
        <v>1</v>
      </c>
      <c r="AJ580" s="4">
        <v>21500</v>
      </c>
    </row>
    <row r="581" spans="6:36" x14ac:dyDescent="0.25">
      <c r="F581" s="4">
        <v>49</v>
      </c>
      <c r="G581" s="4">
        <v>110</v>
      </c>
      <c r="H581" s="4">
        <v>85</v>
      </c>
      <c r="I581" s="4">
        <v>1080</v>
      </c>
      <c r="J581" s="4">
        <v>1600</v>
      </c>
      <c r="K581" s="4">
        <v>3</v>
      </c>
      <c r="L581" s="4">
        <v>0</v>
      </c>
      <c r="M581" s="4">
        <v>0</v>
      </c>
      <c r="N581" s="4">
        <v>1</v>
      </c>
      <c r="O581" s="4">
        <v>1</v>
      </c>
      <c r="P581" s="4">
        <v>1</v>
      </c>
      <c r="Q581" s="4">
        <v>1</v>
      </c>
      <c r="R581" s="4">
        <v>0</v>
      </c>
      <c r="S581" s="4">
        <v>1</v>
      </c>
      <c r="T581" s="4">
        <v>0</v>
      </c>
      <c r="U581" s="4">
        <v>1</v>
      </c>
      <c r="V581" s="4">
        <v>1</v>
      </c>
      <c r="W581" s="4">
        <v>1</v>
      </c>
      <c r="X581" s="4">
        <v>0</v>
      </c>
      <c r="Y581" s="4">
        <v>1</v>
      </c>
      <c r="Z581" s="4">
        <v>0</v>
      </c>
      <c r="AA581" s="4">
        <v>1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1</v>
      </c>
      <c r="AJ581" s="4">
        <v>13000</v>
      </c>
    </row>
    <row r="582" spans="6:36" x14ac:dyDescent="0.25">
      <c r="F582" s="4">
        <v>43</v>
      </c>
      <c r="G582" s="4">
        <v>69</v>
      </c>
      <c r="H582" s="4">
        <v>185</v>
      </c>
      <c r="I582" s="4">
        <v>1140</v>
      </c>
      <c r="J582" s="4">
        <v>1900</v>
      </c>
      <c r="K582" s="4">
        <v>3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1</v>
      </c>
      <c r="V582" s="4">
        <v>1</v>
      </c>
      <c r="W582" s="4">
        <v>1</v>
      </c>
      <c r="X582" s="4">
        <v>1</v>
      </c>
      <c r="Y582" s="4">
        <v>0</v>
      </c>
      <c r="Z582" s="4">
        <v>0</v>
      </c>
      <c r="AA582" s="4">
        <v>1</v>
      </c>
      <c r="AB582" s="4">
        <v>1</v>
      </c>
      <c r="AC582" s="4">
        <v>0</v>
      </c>
      <c r="AD582" s="4">
        <v>0</v>
      </c>
      <c r="AE582" s="4">
        <v>0</v>
      </c>
      <c r="AF582" s="4">
        <v>1</v>
      </c>
      <c r="AG582" s="4">
        <v>0</v>
      </c>
      <c r="AH582" s="4">
        <v>0</v>
      </c>
      <c r="AI582" s="4">
        <v>1</v>
      </c>
      <c r="AJ582" s="4">
        <v>12950</v>
      </c>
    </row>
    <row r="583" spans="6:36" x14ac:dyDescent="0.25">
      <c r="F583" s="4">
        <v>38</v>
      </c>
      <c r="G583" s="4">
        <v>110</v>
      </c>
      <c r="H583" s="4">
        <v>85</v>
      </c>
      <c r="I583" s="4">
        <v>1075</v>
      </c>
      <c r="J583" s="4">
        <v>1600</v>
      </c>
      <c r="K583" s="4">
        <v>6</v>
      </c>
      <c r="L583" s="4">
        <v>1</v>
      </c>
      <c r="M583" s="4">
        <v>0</v>
      </c>
      <c r="N583" s="4">
        <v>0</v>
      </c>
      <c r="O583" s="4">
        <v>1</v>
      </c>
      <c r="P583" s="4">
        <v>1</v>
      </c>
      <c r="Q583" s="4">
        <v>1</v>
      </c>
      <c r="R583" s="4">
        <v>0</v>
      </c>
      <c r="S583" s="4">
        <v>0</v>
      </c>
      <c r="T583" s="4">
        <v>0</v>
      </c>
      <c r="U583" s="4">
        <v>1</v>
      </c>
      <c r="V583" s="4">
        <v>1</v>
      </c>
      <c r="W583" s="4">
        <v>1</v>
      </c>
      <c r="X583" s="4">
        <v>1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4">
        <v>1</v>
      </c>
      <c r="AJ583" s="4">
        <v>13500</v>
      </c>
    </row>
    <row r="584" spans="6:36" x14ac:dyDescent="0.25">
      <c r="F584" s="4">
        <v>58</v>
      </c>
      <c r="G584" s="4">
        <v>86</v>
      </c>
      <c r="H584" s="4">
        <v>69</v>
      </c>
      <c r="I584" s="4">
        <v>1040</v>
      </c>
      <c r="J584" s="4">
        <v>1300</v>
      </c>
      <c r="K584" s="4">
        <v>3</v>
      </c>
      <c r="L584" s="4">
        <v>0</v>
      </c>
      <c r="M584" s="4">
        <v>0</v>
      </c>
      <c r="N584" s="4">
        <v>1</v>
      </c>
      <c r="O584" s="4">
        <v>1</v>
      </c>
      <c r="P584" s="4">
        <v>1</v>
      </c>
      <c r="Q584" s="4">
        <v>1</v>
      </c>
      <c r="R584" s="4">
        <v>0</v>
      </c>
      <c r="S584" s="4">
        <v>0</v>
      </c>
      <c r="T584" s="4">
        <v>1</v>
      </c>
      <c r="U584" s="4">
        <v>1</v>
      </c>
      <c r="V584" s="4">
        <v>1</v>
      </c>
      <c r="W584" s="4">
        <v>1</v>
      </c>
      <c r="X584" s="4">
        <v>0</v>
      </c>
      <c r="Y584" s="4">
        <v>1</v>
      </c>
      <c r="Z584" s="4">
        <v>0</v>
      </c>
      <c r="AA584" s="4">
        <v>1</v>
      </c>
      <c r="AB584" s="4">
        <v>1</v>
      </c>
      <c r="AC584" s="4">
        <v>0</v>
      </c>
      <c r="AD584" s="4">
        <v>0</v>
      </c>
      <c r="AE584" s="4">
        <v>1</v>
      </c>
      <c r="AF584" s="4">
        <v>0</v>
      </c>
      <c r="AG584" s="4">
        <v>0</v>
      </c>
      <c r="AH584" s="4">
        <v>0</v>
      </c>
      <c r="AI584" s="4">
        <v>0</v>
      </c>
      <c r="AJ584" s="4">
        <v>9750</v>
      </c>
    </row>
    <row r="585" spans="6:36" x14ac:dyDescent="0.25">
      <c r="F585" s="4">
        <v>56</v>
      </c>
      <c r="G585" s="4">
        <v>110</v>
      </c>
      <c r="H585" s="4">
        <v>85</v>
      </c>
      <c r="I585" s="4">
        <v>1070</v>
      </c>
      <c r="J585" s="4">
        <v>1600</v>
      </c>
      <c r="K585" s="4">
        <v>3</v>
      </c>
      <c r="L585" s="4">
        <v>1</v>
      </c>
      <c r="M585" s="4">
        <v>0</v>
      </c>
      <c r="N585" s="4">
        <v>1</v>
      </c>
      <c r="O585" s="4">
        <v>1</v>
      </c>
      <c r="P585" s="4">
        <v>1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1</v>
      </c>
      <c r="X585" s="4">
        <v>0</v>
      </c>
      <c r="Y585" s="4">
        <v>0</v>
      </c>
      <c r="Z585" s="4">
        <v>0</v>
      </c>
      <c r="AA585" s="4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1</v>
      </c>
      <c r="AG585" s="4">
        <v>0</v>
      </c>
      <c r="AH585" s="4">
        <v>0</v>
      </c>
      <c r="AI585" s="4">
        <v>0</v>
      </c>
      <c r="AJ585" s="4">
        <v>10750</v>
      </c>
    </row>
    <row r="586" spans="6:36" x14ac:dyDescent="0.25">
      <c r="F586" s="4">
        <v>55</v>
      </c>
      <c r="G586" s="4">
        <v>97</v>
      </c>
      <c r="H586" s="4">
        <v>85</v>
      </c>
      <c r="I586" s="4">
        <v>1060</v>
      </c>
      <c r="J586" s="4">
        <v>1400</v>
      </c>
      <c r="K586" s="4">
        <v>3</v>
      </c>
      <c r="L586" s="4">
        <v>1</v>
      </c>
      <c r="M586" s="4">
        <v>0</v>
      </c>
      <c r="N586" s="4">
        <v>1</v>
      </c>
      <c r="O586" s="4">
        <v>1</v>
      </c>
      <c r="P586" s="4">
        <v>1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1</v>
      </c>
      <c r="X586" s="4">
        <v>0</v>
      </c>
      <c r="Y586" s="4">
        <v>0</v>
      </c>
      <c r="Z586" s="4">
        <v>0</v>
      </c>
      <c r="AA586" s="4">
        <v>1</v>
      </c>
      <c r="AB586" s="4">
        <v>0</v>
      </c>
      <c r="AC586" s="4">
        <v>0</v>
      </c>
      <c r="AD586" s="4">
        <v>0</v>
      </c>
      <c r="AE586" s="4">
        <v>1</v>
      </c>
      <c r="AF586" s="4">
        <v>0</v>
      </c>
      <c r="AG586" s="4">
        <v>0</v>
      </c>
      <c r="AH586" s="4">
        <v>0</v>
      </c>
      <c r="AI586" s="4">
        <v>0</v>
      </c>
      <c r="AJ586" s="4">
        <v>11500</v>
      </c>
    </row>
    <row r="587" spans="6:36" x14ac:dyDescent="0.25">
      <c r="F587" s="4">
        <v>68</v>
      </c>
      <c r="G587" s="4">
        <v>110</v>
      </c>
      <c r="H587" s="4">
        <v>85</v>
      </c>
      <c r="I587" s="4">
        <v>1055</v>
      </c>
      <c r="J587" s="4">
        <v>1600</v>
      </c>
      <c r="K587" s="4">
        <v>3</v>
      </c>
      <c r="L587" s="4">
        <v>1</v>
      </c>
      <c r="M587" s="4">
        <v>0</v>
      </c>
      <c r="N587" s="4">
        <v>0</v>
      </c>
      <c r="O587" s="4">
        <v>1</v>
      </c>
      <c r="P587" s="4">
        <v>1</v>
      </c>
      <c r="Q587" s="4">
        <v>1</v>
      </c>
      <c r="R587" s="4">
        <v>0</v>
      </c>
      <c r="S587" s="4">
        <v>0</v>
      </c>
      <c r="T587" s="4">
        <v>1</v>
      </c>
      <c r="U587" s="4">
        <v>1</v>
      </c>
      <c r="V587" s="4">
        <v>1</v>
      </c>
      <c r="W587" s="4">
        <v>1</v>
      </c>
      <c r="X587" s="4">
        <v>0</v>
      </c>
      <c r="Y587" s="4">
        <v>1</v>
      </c>
      <c r="Z587" s="4">
        <v>0</v>
      </c>
      <c r="AA587" s="4">
        <v>1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  <c r="AG587" s="4">
        <v>0</v>
      </c>
      <c r="AH587" s="4">
        <v>1</v>
      </c>
      <c r="AI587" s="4">
        <v>0</v>
      </c>
      <c r="AJ587" s="4">
        <v>7950</v>
      </c>
    </row>
    <row r="588" spans="6:36" x14ac:dyDescent="0.25">
      <c r="F588" s="4">
        <v>59</v>
      </c>
      <c r="G588" s="4">
        <v>86</v>
      </c>
      <c r="H588" s="4">
        <v>69</v>
      </c>
      <c r="I588" s="4">
        <v>1025</v>
      </c>
      <c r="J588" s="4">
        <v>1300</v>
      </c>
      <c r="K588" s="4">
        <v>3</v>
      </c>
      <c r="L588" s="4">
        <v>1</v>
      </c>
      <c r="M588" s="4">
        <v>0</v>
      </c>
      <c r="N588" s="4">
        <v>1</v>
      </c>
      <c r="O588" s="4">
        <v>1</v>
      </c>
      <c r="P588" s="4">
        <v>1</v>
      </c>
      <c r="Q588" s="4">
        <v>1</v>
      </c>
      <c r="R588" s="4">
        <v>0</v>
      </c>
      <c r="S588" s="4">
        <v>0</v>
      </c>
      <c r="T588" s="4">
        <v>0</v>
      </c>
      <c r="U588" s="4">
        <v>1</v>
      </c>
      <c r="V588" s="4">
        <v>1</v>
      </c>
      <c r="W588" s="4">
        <v>1</v>
      </c>
      <c r="X588" s="4">
        <v>1</v>
      </c>
      <c r="Y588" s="4">
        <v>1</v>
      </c>
      <c r="Z588" s="4">
        <v>1</v>
      </c>
      <c r="AA588" s="4">
        <v>1</v>
      </c>
      <c r="AB588" s="4">
        <v>0</v>
      </c>
      <c r="AC588" s="4">
        <v>1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9900</v>
      </c>
    </row>
    <row r="589" spans="6:36" x14ac:dyDescent="0.25">
      <c r="F589" s="4">
        <v>68</v>
      </c>
      <c r="G589" s="4">
        <v>86</v>
      </c>
      <c r="H589" s="4">
        <v>69</v>
      </c>
      <c r="I589" s="4">
        <v>1015</v>
      </c>
      <c r="J589" s="4">
        <v>1300</v>
      </c>
      <c r="K589" s="4">
        <v>3</v>
      </c>
      <c r="L589" s="4">
        <v>1</v>
      </c>
      <c r="M589" s="4">
        <v>0</v>
      </c>
      <c r="N589" s="4">
        <v>0</v>
      </c>
      <c r="O589" s="4">
        <v>1</v>
      </c>
      <c r="P589" s="4">
        <v>1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1</v>
      </c>
      <c r="W589" s="4">
        <v>1</v>
      </c>
      <c r="X589" s="4">
        <v>0</v>
      </c>
      <c r="Y589" s="4">
        <v>0</v>
      </c>
      <c r="Z589" s="4">
        <v>0</v>
      </c>
      <c r="AA589" s="4">
        <v>1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1</v>
      </c>
      <c r="AI589" s="4">
        <v>0</v>
      </c>
      <c r="AJ589" s="4">
        <v>8950</v>
      </c>
    </row>
    <row r="590" spans="6:36" x14ac:dyDescent="0.25">
      <c r="F590" s="4">
        <v>67</v>
      </c>
      <c r="G590" s="4">
        <v>86</v>
      </c>
      <c r="H590" s="4">
        <v>69</v>
      </c>
      <c r="I590" s="4">
        <v>1030</v>
      </c>
      <c r="J590" s="4">
        <v>1300</v>
      </c>
      <c r="K590" s="4">
        <v>3</v>
      </c>
      <c r="L590" s="4">
        <v>0</v>
      </c>
      <c r="M590" s="4">
        <v>1</v>
      </c>
      <c r="N590" s="4">
        <v>0</v>
      </c>
      <c r="O590" s="4">
        <v>1</v>
      </c>
      <c r="P590" s="4">
        <v>1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1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8250</v>
      </c>
    </row>
    <row r="591" spans="6:36" x14ac:dyDescent="0.25">
      <c r="F591" s="4">
        <v>42</v>
      </c>
      <c r="G591" s="4">
        <v>110</v>
      </c>
      <c r="H591" s="4">
        <v>85</v>
      </c>
      <c r="I591" s="4">
        <v>1075</v>
      </c>
      <c r="J591" s="4">
        <v>1600</v>
      </c>
      <c r="K591" s="4">
        <v>3</v>
      </c>
      <c r="L591" s="4">
        <v>0</v>
      </c>
      <c r="M591" s="4">
        <v>0</v>
      </c>
      <c r="N591" s="4">
        <v>1</v>
      </c>
      <c r="O591" s="4">
        <v>1</v>
      </c>
      <c r="P591" s="4">
        <v>0</v>
      </c>
      <c r="Q591" s="4">
        <v>0</v>
      </c>
      <c r="R591" s="4">
        <v>0</v>
      </c>
      <c r="S591" s="4">
        <v>0</v>
      </c>
      <c r="T591" s="4">
        <v>1</v>
      </c>
      <c r="U591" s="4">
        <v>0</v>
      </c>
      <c r="V591" s="4">
        <v>0</v>
      </c>
      <c r="W591" s="4">
        <v>1</v>
      </c>
      <c r="X591" s="4">
        <v>0</v>
      </c>
      <c r="Y591" s="4">
        <v>0</v>
      </c>
      <c r="Z591" s="4">
        <v>0</v>
      </c>
      <c r="AA591" s="4">
        <v>1</v>
      </c>
      <c r="AB591" s="4">
        <v>0</v>
      </c>
      <c r="AC591" s="4">
        <v>1</v>
      </c>
      <c r="AD591" s="4">
        <v>0</v>
      </c>
      <c r="AE591" s="4">
        <v>1</v>
      </c>
      <c r="AF591" s="4">
        <v>0</v>
      </c>
      <c r="AG591" s="4">
        <v>0</v>
      </c>
      <c r="AH591" s="4">
        <v>0</v>
      </c>
      <c r="AI591" s="4">
        <v>0</v>
      </c>
      <c r="AJ591" s="4">
        <v>11750</v>
      </c>
    </row>
    <row r="592" spans="6:36" x14ac:dyDescent="0.25">
      <c r="F592" s="4">
        <v>62</v>
      </c>
      <c r="G592" s="4">
        <v>110</v>
      </c>
      <c r="H592" s="4">
        <v>85</v>
      </c>
      <c r="I592" s="4">
        <v>1075</v>
      </c>
      <c r="J592" s="4">
        <v>1600</v>
      </c>
      <c r="K592" s="4">
        <v>3</v>
      </c>
      <c r="L592" s="4">
        <v>0</v>
      </c>
      <c r="M592" s="4">
        <v>0</v>
      </c>
      <c r="N592" s="4">
        <v>0</v>
      </c>
      <c r="O592" s="4">
        <v>1</v>
      </c>
      <c r="P592" s="4">
        <v>1</v>
      </c>
      <c r="Q592" s="4">
        <v>1</v>
      </c>
      <c r="R592" s="4">
        <v>0</v>
      </c>
      <c r="S592" s="4">
        <v>0</v>
      </c>
      <c r="T592" s="4">
        <v>0</v>
      </c>
      <c r="U592" s="4">
        <v>1</v>
      </c>
      <c r="V592" s="4">
        <v>1</v>
      </c>
      <c r="W592" s="4">
        <v>1</v>
      </c>
      <c r="X592" s="4">
        <v>0</v>
      </c>
      <c r="Y592" s="4">
        <v>1</v>
      </c>
      <c r="Z592" s="4">
        <v>0</v>
      </c>
      <c r="AA592" s="4">
        <v>1</v>
      </c>
      <c r="AB592" s="4">
        <v>1</v>
      </c>
      <c r="AC592" s="4">
        <v>0</v>
      </c>
      <c r="AD592" s="4">
        <v>0</v>
      </c>
      <c r="AE592" s="4">
        <v>0</v>
      </c>
      <c r="AF592" s="4">
        <v>1</v>
      </c>
      <c r="AG592" s="4">
        <v>0</v>
      </c>
      <c r="AH592" s="4">
        <v>0</v>
      </c>
      <c r="AI592" s="4">
        <v>0</v>
      </c>
      <c r="AJ592" s="4">
        <v>8950</v>
      </c>
    </row>
    <row r="593" spans="6:36" x14ac:dyDescent="0.25">
      <c r="F593" s="4">
        <v>17</v>
      </c>
      <c r="G593" s="4">
        <v>110</v>
      </c>
      <c r="H593" s="4">
        <v>85</v>
      </c>
      <c r="I593" s="4">
        <v>1130</v>
      </c>
      <c r="J593" s="4">
        <v>1600</v>
      </c>
      <c r="K593" s="4">
        <v>3</v>
      </c>
      <c r="L593" s="4">
        <v>0</v>
      </c>
      <c r="M593" s="4">
        <v>0</v>
      </c>
      <c r="N593" s="4">
        <v>1</v>
      </c>
      <c r="O593" s="4">
        <v>1</v>
      </c>
      <c r="P593" s="4">
        <v>1</v>
      </c>
      <c r="Q593" s="4">
        <v>1</v>
      </c>
      <c r="R593" s="4">
        <v>1</v>
      </c>
      <c r="S593" s="4">
        <v>1</v>
      </c>
      <c r="T593" s="4">
        <v>0</v>
      </c>
      <c r="U593" s="4">
        <v>1</v>
      </c>
      <c r="V593" s="4">
        <v>1</v>
      </c>
      <c r="W593" s="4">
        <v>1</v>
      </c>
      <c r="X593" s="4">
        <v>0</v>
      </c>
      <c r="Y593" s="4">
        <v>1</v>
      </c>
      <c r="Z593" s="4">
        <v>1</v>
      </c>
      <c r="AA593" s="4">
        <v>1</v>
      </c>
      <c r="AB593" s="4">
        <v>0</v>
      </c>
      <c r="AC593" s="4">
        <v>0</v>
      </c>
      <c r="AD593" s="4">
        <v>0</v>
      </c>
      <c r="AE593" s="4">
        <v>1</v>
      </c>
      <c r="AF593" s="4">
        <v>0</v>
      </c>
      <c r="AG593" s="4">
        <v>0</v>
      </c>
      <c r="AH593" s="4">
        <v>0</v>
      </c>
      <c r="AI593" s="4">
        <v>1</v>
      </c>
      <c r="AJ593" s="4">
        <v>16950</v>
      </c>
    </row>
    <row r="594" spans="6:36" x14ac:dyDescent="0.25">
      <c r="F594" s="4">
        <v>63</v>
      </c>
      <c r="G594" s="4">
        <v>86</v>
      </c>
      <c r="H594" s="4">
        <v>69</v>
      </c>
      <c r="I594" s="4">
        <v>1035</v>
      </c>
      <c r="J594" s="4">
        <v>1300</v>
      </c>
      <c r="K594" s="4">
        <v>3</v>
      </c>
      <c r="L594" s="4">
        <v>1</v>
      </c>
      <c r="M594" s="4">
        <v>0</v>
      </c>
      <c r="N594" s="4">
        <v>0</v>
      </c>
      <c r="O594" s="4">
        <v>1</v>
      </c>
      <c r="P594" s="4">
        <v>1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1</v>
      </c>
      <c r="X594" s="4">
        <v>0</v>
      </c>
      <c r="Y594" s="4">
        <v>0</v>
      </c>
      <c r="Z594" s="4">
        <v>0</v>
      </c>
      <c r="AA594" s="4">
        <v>1</v>
      </c>
      <c r="AB594" s="4">
        <v>0</v>
      </c>
      <c r="AC594" s="4">
        <v>0</v>
      </c>
      <c r="AD594" s="4">
        <v>0</v>
      </c>
      <c r="AE594" s="4">
        <v>0</v>
      </c>
      <c r="AF594" s="4">
        <v>1</v>
      </c>
      <c r="AG594" s="4">
        <v>0</v>
      </c>
      <c r="AH594" s="4">
        <v>0</v>
      </c>
      <c r="AI594" s="4">
        <v>0</v>
      </c>
      <c r="AJ594" s="4">
        <v>9950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showGridLines="0" topLeftCell="A78" workbookViewId="0">
      <selection activeCell="I86" sqref="I86"/>
    </sheetView>
  </sheetViews>
  <sheetFormatPr defaultRowHeight="15.75" x14ac:dyDescent="0.25"/>
  <cols>
    <col min="3" max="3" width="11.875" bestFit="1" customWidth="1"/>
    <col min="4" max="4" width="9.25" bestFit="1" customWidth="1"/>
    <col min="5" max="5" width="11.875" bestFit="1" customWidth="1"/>
    <col min="6" max="6" width="12" bestFit="1" customWidth="1"/>
    <col min="7" max="9" width="9.125" bestFit="1" customWidth="1"/>
    <col min="10" max="10" width="11.875" bestFit="1" customWidth="1"/>
    <col min="12" max="12" width="13.875" bestFit="1" customWidth="1"/>
    <col min="13" max="13" width="11.875" bestFit="1" customWidth="1"/>
    <col min="14" max="14" width="11.125" bestFit="1" customWidth="1"/>
  </cols>
  <sheetData>
    <row r="1" spans="2:17" ht="18.75" x14ac:dyDescent="0.3">
      <c r="B1" s="2" t="s">
        <v>68</v>
      </c>
      <c r="N1" t="s">
        <v>191</v>
      </c>
    </row>
    <row r="3" spans="2:17" x14ac:dyDescent="0.25">
      <c r="B3" s="19" t="s">
        <v>33</v>
      </c>
      <c r="C3" s="20"/>
      <c r="D3" s="20"/>
      <c r="E3" s="20"/>
      <c r="F3" s="20"/>
      <c r="G3" s="20"/>
      <c r="H3" s="20"/>
      <c r="I3" s="20"/>
      <c r="J3" s="20"/>
      <c r="K3" s="21"/>
      <c r="N3" s="19" t="s">
        <v>34</v>
      </c>
      <c r="O3" s="20"/>
      <c r="P3" s="20"/>
      <c r="Q3" s="21"/>
    </row>
    <row r="4" spans="2:17" x14ac:dyDescent="0.25">
      <c r="B4" s="22" t="s">
        <v>71</v>
      </c>
      <c r="C4" s="23"/>
      <c r="D4" s="22" t="s">
        <v>130</v>
      </c>
      <c r="E4" s="23"/>
      <c r="F4" s="22" t="s">
        <v>131</v>
      </c>
      <c r="G4" s="23"/>
      <c r="H4" s="22" t="s">
        <v>132</v>
      </c>
      <c r="I4" s="23"/>
      <c r="J4" s="22" t="s">
        <v>133</v>
      </c>
      <c r="K4" s="23"/>
      <c r="N4" s="7" t="s">
        <v>69</v>
      </c>
      <c r="O4" s="7" t="s">
        <v>70</v>
      </c>
      <c r="P4" s="7" t="s">
        <v>36</v>
      </c>
      <c r="Q4" s="7" t="s">
        <v>37</v>
      </c>
    </row>
    <row r="5" spans="2:17" x14ac:dyDescent="0.25">
      <c r="N5" s="4">
        <v>15</v>
      </c>
      <c r="O5" s="4">
        <v>0</v>
      </c>
      <c r="P5" s="4">
        <v>0</v>
      </c>
      <c r="Q5" s="4">
        <v>15</v>
      </c>
    </row>
    <row r="10" spans="2:17" ht="18.75" x14ac:dyDescent="0.3">
      <c r="B10" s="8" t="s">
        <v>71</v>
      </c>
    </row>
    <row r="12" spans="2:17" x14ac:dyDescent="0.25">
      <c r="C12" s="19" t="s">
        <v>38</v>
      </c>
      <c r="D12" s="20"/>
      <c r="E12" s="20"/>
      <c r="F12" s="20"/>
      <c r="G12" s="20"/>
      <c r="H12" s="20"/>
      <c r="I12" s="20"/>
      <c r="J12" s="20"/>
      <c r="K12" s="21"/>
    </row>
    <row r="13" spans="2:17" x14ac:dyDescent="0.25">
      <c r="C13" s="24" t="s">
        <v>72</v>
      </c>
      <c r="D13" s="25"/>
      <c r="E13" s="25"/>
      <c r="F13" s="26"/>
      <c r="G13" s="29" t="s">
        <v>73</v>
      </c>
      <c r="H13" s="30"/>
      <c r="I13" s="30"/>
      <c r="J13" s="30"/>
      <c r="K13" s="31"/>
    </row>
    <row r="14" spans="2:17" x14ac:dyDescent="0.25">
      <c r="C14" s="24" t="s">
        <v>74</v>
      </c>
      <c r="D14" s="25"/>
      <c r="E14" s="25"/>
      <c r="F14" s="26"/>
      <c r="G14" s="29" t="s">
        <v>75</v>
      </c>
      <c r="H14" s="30"/>
      <c r="I14" s="30"/>
      <c r="J14" s="30"/>
      <c r="K14" s="31"/>
    </row>
    <row r="15" spans="2:17" x14ac:dyDescent="0.25">
      <c r="C15" s="24" t="s">
        <v>76</v>
      </c>
      <c r="D15" s="25"/>
      <c r="E15" s="25"/>
      <c r="F15" s="26"/>
      <c r="G15" s="29" t="s">
        <v>77</v>
      </c>
      <c r="H15" s="30"/>
      <c r="I15" s="30"/>
      <c r="J15" s="30"/>
      <c r="K15" s="31"/>
    </row>
    <row r="16" spans="2:17" x14ac:dyDescent="0.25">
      <c r="C16" s="24" t="s">
        <v>78</v>
      </c>
      <c r="D16" s="25"/>
      <c r="E16" s="25"/>
      <c r="F16" s="26"/>
      <c r="G16" s="29">
        <v>587</v>
      </c>
      <c r="H16" s="30"/>
      <c r="I16" s="30"/>
      <c r="J16" s="30"/>
      <c r="K16" s="31"/>
    </row>
    <row r="17" spans="3:16" x14ac:dyDescent="0.25">
      <c r="C17" s="24" t="s">
        <v>79</v>
      </c>
      <c r="D17" s="25"/>
      <c r="E17" s="25"/>
      <c r="F17" s="26"/>
      <c r="G17" s="29" t="s">
        <v>80</v>
      </c>
      <c r="H17" s="30"/>
      <c r="I17" s="30"/>
      <c r="J17" s="30"/>
      <c r="K17" s="31"/>
    </row>
    <row r="18" spans="3:16" x14ac:dyDescent="0.25">
      <c r="C18" s="24" t="s">
        <v>81</v>
      </c>
      <c r="D18" s="25"/>
      <c r="E18" s="25"/>
      <c r="F18" s="26"/>
      <c r="G18" s="29">
        <v>391</v>
      </c>
      <c r="H18" s="30"/>
      <c r="I18" s="30"/>
      <c r="J18" s="30"/>
      <c r="K18" s="31"/>
    </row>
    <row r="20" spans="3:16" x14ac:dyDescent="0.25">
      <c r="C20" s="19" t="s">
        <v>82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1" spans="3:16" x14ac:dyDescent="0.25">
      <c r="C21" s="24" t="s">
        <v>83</v>
      </c>
      <c r="D21" s="26"/>
      <c r="E21" s="29">
        <v>12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1"/>
    </row>
    <row r="22" spans="3:16" x14ac:dyDescent="0.25">
      <c r="C22" s="24" t="s">
        <v>84</v>
      </c>
      <c r="D22" s="26"/>
      <c r="E22" s="4" t="s">
        <v>1</v>
      </c>
      <c r="F22" s="4" t="s">
        <v>2</v>
      </c>
      <c r="G22" s="4" t="s">
        <v>3</v>
      </c>
      <c r="H22" s="4" t="s">
        <v>4</v>
      </c>
      <c r="I22" s="4" t="s">
        <v>5</v>
      </c>
      <c r="J22" s="4" t="s">
        <v>6</v>
      </c>
      <c r="K22" s="4" t="s">
        <v>9</v>
      </c>
      <c r="L22" s="4" t="s">
        <v>10</v>
      </c>
      <c r="M22" s="4" t="s">
        <v>12</v>
      </c>
      <c r="N22" s="4" t="s">
        <v>13</v>
      </c>
      <c r="O22" s="4" t="s">
        <v>19</v>
      </c>
      <c r="P22" s="4" t="s">
        <v>30</v>
      </c>
    </row>
    <row r="23" spans="3:16" x14ac:dyDescent="0.25">
      <c r="C23" s="24" t="s">
        <v>85</v>
      </c>
      <c r="D23" s="26"/>
      <c r="E23" s="27" t="s">
        <v>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3"/>
    </row>
    <row r="25" spans="3:16" x14ac:dyDescent="0.25">
      <c r="C25" s="19" t="s">
        <v>86</v>
      </c>
      <c r="D25" s="20"/>
      <c r="E25" s="20"/>
      <c r="F25" s="20"/>
      <c r="G25" s="20"/>
      <c r="H25" s="20"/>
      <c r="I25" s="20"/>
      <c r="J25" s="21"/>
    </row>
    <row r="26" spans="3:16" x14ac:dyDescent="0.25">
      <c r="C26" s="24" t="s">
        <v>87</v>
      </c>
      <c r="D26" s="25"/>
      <c r="E26" s="25"/>
      <c r="F26" s="26"/>
      <c r="G26" s="29" t="s">
        <v>88</v>
      </c>
      <c r="H26" s="30"/>
      <c r="I26" s="30"/>
      <c r="J26" s="31"/>
    </row>
    <row r="27" spans="3:16" x14ac:dyDescent="0.25">
      <c r="C27" s="24" t="s">
        <v>89</v>
      </c>
      <c r="D27" s="25"/>
      <c r="E27" s="25"/>
      <c r="F27" s="26"/>
      <c r="G27" s="29" t="s">
        <v>88</v>
      </c>
      <c r="H27" s="30"/>
      <c r="I27" s="30"/>
      <c r="J27" s="31"/>
    </row>
    <row r="28" spans="3:16" x14ac:dyDescent="0.25">
      <c r="C28" s="24" t="s">
        <v>90</v>
      </c>
      <c r="D28" s="25"/>
      <c r="E28" s="25"/>
      <c r="F28" s="26"/>
      <c r="G28" s="29" t="s">
        <v>88</v>
      </c>
      <c r="H28" s="30"/>
      <c r="I28" s="30"/>
      <c r="J28" s="31"/>
    </row>
    <row r="29" spans="3:16" x14ac:dyDescent="0.25">
      <c r="C29" s="24" t="s">
        <v>91</v>
      </c>
      <c r="D29" s="25"/>
      <c r="E29" s="25"/>
      <c r="F29" s="26"/>
      <c r="G29" s="29" t="s">
        <v>88</v>
      </c>
      <c r="H29" s="30"/>
      <c r="I29" s="30"/>
      <c r="J29" s="31"/>
    </row>
    <row r="30" spans="3:16" x14ac:dyDescent="0.25">
      <c r="C30" s="24" t="s">
        <v>92</v>
      </c>
      <c r="D30" s="25"/>
      <c r="E30" s="25"/>
      <c r="F30" s="26"/>
      <c r="G30" s="29" t="s">
        <v>88</v>
      </c>
      <c r="H30" s="30"/>
      <c r="I30" s="30"/>
      <c r="J30" s="31"/>
    </row>
    <row r="31" spans="3:16" x14ac:dyDescent="0.25">
      <c r="C31" s="24" t="s">
        <v>93</v>
      </c>
      <c r="D31" s="25"/>
      <c r="E31" s="25"/>
      <c r="F31" s="26"/>
      <c r="G31" s="29" t="s">
        <v>88</v>
      </c>
      <c r="H31" s="30"/>
      <c r="I31" s="30"/>
      <c r="J31" s="31"/>
    </row>
    <row r="32" spans="3:16" x14ac:dyDescent="0.25">
      <c r="C32" s="24" t="s">
        <v>94</v>
      </c>
      <c r="D32" s="25"/>
      <c r="E32" s="25"/>
      <c r="F32" s="26"/>
      <c r="G32" s="29" t="s">
        <v>88</v>
      </c>
      <c r="H32" s="30"/>
      <c r="I32" s="30"/>
      <c r="J32" s="31"/>
    </row>
    <row r="33" spans="2:10" x14ac:dyDescent="0.25">
      <c r="C33" s="24" t="s">
        <v>95</v>
      </c>
      <c r="D33" s="25"/>
      <c r="E33" s="25"/>
      <c r="F33" s="26"/>
      <c r="G33" s="29" t="s">
        <v>88</v>
      </c>
      <c r="H33" s="30"/>
      <c r="I33" s="30"/>
      <c r="J33" s="31"/>
    </row>
    <row r="34" spans="2:10" x14ac:dyDescent="0.25">
      <c r="C34" s="24" t="s">
        <v>96</v>
      </c>
      <c r="D34" s="25"/>
      <c r="E34" s="25"/>
      <c r="F34" s="26"/>
      <c r="G34" s="29" t="s">
        <v>88</v>
      </c>
      <c r="H34" s="30"/>
      <c r="I34" s="30"/>
      <c r="J34" s="31"/>
    </row>
    <row r="35" spans="2:10" x14ac:dyDescent="0.25">
      <c r="C35" s="24" t="s">
        <v>97</v>
      </c>
      <c r="D35" s="25"/>
      <c r="E35" s="25"/>
      <c r="F35" s="26"/>
      <c r="G35" s="29" t="s">
        <v>88</v>
      </c>
      <c r="H35" s="30"/>
      <c r="I35" s="30"/>
      <c r="J35" s="31"/>
    </row>
    <row r="36" spans="2:10" x14ac:dyDescent="0.25">
      <c r="C36" s="24" t="s">
        <v>98</v>
      </c>
      <c r="D36" s="25"/>
      <c r="E36" s="25"/>
      <c r="F36" s="26"/>
      <c r="G36" s="29" t="s">
        <v>88</v>
      </c>
      <c r="H36" s="30"/>
      <c r="I36" s="30"/>
      <c r="J36" s="31"/>
    </row>
    <row r="37" spans="2:10" x14ac:dyDescent="0.25">
      <c r="C37" s="24" t="s">
        <v>99</v>
      </c>
      <c r="D37" s="25"/>
      <c r="E37" s="25"/>
      <c r="F37" s="26"/>
      <c r="G37" s="29" t="s">
        <v>88</v>
      </c>
      <c r="H37" s="30"/>
      <c r="I37" s="30"/>
      <c r="J37" s="31"/>
    </row>
    <row r="38" spans="2:10" x14ac:dyDescent="0.25">
      <c r="C38" s="24" t="s">
        <v>100</v>
      </c>
      <c r="D38" s="25"/>
      <c r="E38" s="25"/>
      <c r="F38" s="26"/>
      <c r="G38" s="29" t="s">
        <v>88</v>
      </c>
      <c r="H38" s="30"/>
      <c r="I38" s="30"/>
      <c r="J38" s="31"/>
    </row>
    <row r="40" spans="2:10" x14ac:dyDescent="0.25">
      <c r="C40" s="19" t="s">
        <v>101</v>
      </c>
      <c r="D40" s="20"/>
      <c r="E40" s="20"/>
      <c r="F40" s="20"/>
      <c r="G40" s="21"/>
    </row>
    <row r="41" spans="2:10" x14ac:dyDescent="0.25">
      <c r="C41" s="27" t="s">
        <v>102</v>
      </c>
      <c r="D41" s="28"/>
      <c r="E41" s="28"/>
      <c r="F41" s="28"/>
      <c r="G41" s="23"/>
    </row>
    <row r="42" spans="2:10" x14ac:dyDescent="0.25">
      <c r="C42" s="27" t="s">
        <v>103</v>
      </c>
      <c r="D42" s="28"/>
      <c r="E42" s="28"/>
      <c r="F42" s="28"/>
      <c r="G42" s="23"/>
    </row>
    <row r="45" spans="2:10" ht="18.75" x14ac:dyDescent="0.3">
      <c r="B45" s="8" t="s">
        <v>104</v>
      </c>
    </row>
    <row r="47" spans="2:10" x14ac:dyDescent="0.25">
      <c r="C47" s="37" t="s">
        <v>105</v>
      </c>
      <c r="D47" s="38"/>
      <c r="E47" s="39"/>
      <c r="F47" s="4">
        <v>4.9782154876279655E-9</v>
      </c>
    </row>
    <row r="49" spans="3:6" x14ac:dyDescent="0.25">
      <c r="C49" s="40" t="s">
        <v>106</v>
      </c>
      <c r="D49" s="41"/>
      <c r="E49" s="40" t="s">
        <v>107</v>
      </c>
      <c r="F49" s="41"/>
    </row>
    <row r="50" spans="3:6" x14ac:dyDescent="0.25">
      <c r="C50" s="10" t="s">
        <v>108</v>
      </c>
      <c r="D50" s="10" t="s">
        <v>109</v>
      </c>
      <c r="E50" s="10" t="s">
        <v>108</v>
      </c>
      <c r="F50" s="10" t="s">
        <v>109</v>
      </c>
    </row>
    <row r="51" spans="3:6" x14ac:dyDescent="0.25">
      <c r="C51" s="6" t="s">
        <v>110</v>
      </c>
      <c r="D51" s="4">
        <v>0.84594382699964821</v>
      </c>
    </row>
    <row r="52" spans="3:6" x14ac:dyDescent="0.25">
      <c r="C52" s="6" t="s">
        <v>1</v>
      </c>
      <c r="D52" s="4">
        <v>417.32078808758354</v>
      </c>
    </row>
    <row r="53" spans="3:6" x14ac:dyDescent="0.25">
      <c r="C53" s="6" t="s">
        <v>2</v>
      </c>
      <c r="D53" s="4">
        <v>292.40154195699387</v>
      </c>
    </row>
    <row r="54" spans="3:6" x14ac:dyDescent="0.25">
      <c r="C54" s="6" t="s">
        <v>3</v>
      </c>
      <c r="D54" s="4">
        <v>769.8386383770021</v>
      </c>
    </row>
    <row r="55" spans="3:6" x14ac:dyDescent="0.25">
      <c r="C55" s="6" t="s">
        <v>4</v>
      </c>
      <c r="D55" s="4">
        <v>2499.5315891747346</v>
      </c>
    </row>
    <row r="56" spans="3:6" x14ac:dyDescent="0.25">
      <c r="C56" s="6" t="s">
        <v>5</v>
      </c>
      <c r="D56" s="4">
        <v>38194.81155863966</v>
      </c>
    </row>
    <row r="57" spans="3:6" x14ac:dyDescent="0.25">
      <c r="C57" s="6" t="s">
        <v>6</v>
      </c>
      <c r="D57" s="4">
        <v>74.851220593585353</v>
      </c>
    </row>
    <row r="58" spans="3:6" x14ac:dyDescent="0.25">
      <c r="C58" s="6" t="s">
        <v>9</v>
      </c>
      <c r="D58" s="4">
        <v>11.660870989365316</v>
      </c>
    </row>
    <row r="59" spans="3:6" x14ac:dyDescent="0.25">
      <c r="C59" s="6" t="s">
        <v>10</v>
      </c>
      <c r="D59" s="4">
        <v>6.5678372307449324</v>
      </c>
    </row>
    <row r="60" spans="3:6" x14ac:dyDescent="0.25">
      <c r="C60" s="6" t="s">
        <v>12</v>
      </c>
      <c r="D60" s="4">
        <v>10.810367645584513</v>
      </c>
    </row>
    <row r="61" spans="3:6" x14ac:dyDescent="0.25">
      <c r="C61" s="6" t="s">
        <v>13</v>
      </c>
      <c r="D61" s="4">
        <v>4.8387145738244328</v>
      </c>
    </row>
    <row r="62" spans="3:6" x14ac:dyDescent="0.25">
      <c r="C62" s="6" t="s">
        <v>19</v>
      </c>
      <c r="D62" s="4">
        <v>8.3842293622043869</v>
      </c>
    </row>
    <row r="63" spans="3:6" x14ac:dyDescent="0.25">
      <c r="C63" s="6" t="s">
        <v>30</v>
      </c>
      <c r="D63" s="4">
        <v>6.5737748343914273</v>
      </c>
    </row>
    <row r="66" spans="2:13" ht="18.75" x14ac:dyDescent="0.3">
      <c r="B66" s="8" t="s">
        <v>111</v>
      </c>
    </row>
    <row r="68" spans="2:13" ht="25.5" x14ac:dyDescent="0.25">
      <c r="C68" s="11" t="s">
        <v>112</v>
      </c>
      <c r="D68" s="9" t="s">
        <v>113</v>
      </c>
      <c r="E68" s="9" t="s">
        <v>114</v>
      </c>
      <c r="F68" s="9" t="s">
        <v>115</v>
      </c>
      <c r="G68" s="9" t="s">
        <v>116</v>
      </c>
      <c r="H68" s="9" t="s">
        <v>117</v>
      </c>
      <c r="I68" s="9" t="s">
        <v>118</v>
      </c>
      <c r="J68" s="11" t="s">
        <v>119</v>
      </c>
      <c r="L68" s="6" t="s">
        <v>120</v>
      </c>
      <c r="M68" s="4">
        <v>574</v>
      </c>
    </row>
    <row r="69" spans="2:13" x14ac:dyDescent="0.25">
      <c r="C69" s="6" t="s">
        <v>110</v>
      </c>
      <c r="D69" s="4">
        <v>6346.8119328374169</v>
      </c>
      <c r="E69" s="4">
        <v>1290.4676265281826</v>
      </c>
      <c r="F69" s="4">
        <v>4.9182263873698258</v>
      </c>
      <c r="G69" s="4">
        <v>1.141969303060657E-6</v>
      </c>
      <c r="H69" s="4">
        <v>3812.1974456152525</v>
      </c>
      <c r="I69" s="4">
        <v>8881.4264200595808</v>
      </c>
      <c r="J69" s="4">
        <v>79792272265.001678</v>
      </c>
      <c r="L69" s="6" t="s">
        <v>121</v>
      </c>
      <c r="M69" s="4">
        <v>0.90146861656557598</v>
      </c>
    </row>
    <row r="70" spans="2:13" x14ac:dyDescent="0.25">
      <c r="C70" s="6" t="s">
        <v>1</v>
      </c>
      <c r="D70" s="4">
        <v>-100.90556856816356</v>
      </c>
      <c r="E70" s="4">
        <v>4.6573665637922765</v>
      </c>
      <c r="F70" s="4">
        <v>-21.665799156251264</v>
      </c>
      <c r="G70" s="4">
        <v>1.6081831229014255E-76</v>
      </c>
      <c r="H70" s="4">
        <v>-110.05312757872989</v>
      </c>
      <c r="I70" s="4">
        <v>-91.758009557597234</v>
      </c>
      <c r="J70" s="4">
        <v>5412892818.9370279</v>
      </c>
      <c r="L70" s="6" t="s">
        <v>122</v>
      </c>
      <c r="M70" s="4">
        <v>0.89940872701642427</v>
      </c>
    </row>
    <row r="71" spans="2:13" x14ac:dyDescent="0.25">
      <c r="C71" s="6" t="s">
        <v>2</v>
      </c>
      <c r="D71" s="4">
        <v>35.141054926448476</v>
      </c>
      <c r="E71" s="4">
        <v>4.0130585128710452</v>
      </c>
      <c r="F71" s="4">
        <v>8.7566764386168057</v>
      </c>
      <c r="G71" s="4">
        <v>2.2518426459722197E-17</v>
      </c>
      <c r="H71" s="4">
        <v>27.258984864638172</v>
      </c>
      <c r="I71" s="4">
        <v>43.023124988258779</v>
      </c>
      <c r="J71" s="4">
        <v>160524134.80328369</v>
      </c>
      <c r="L71" s="6" t="s">
        <v>123</v>
      </c>
      <c r="M71" s="4">
        <v>1091.6631226044033</v>
      </c>
    </row>
    <row r="72" spans="2:13" x14ac:dyDescent="0.25">
      <c r="C72" s="6" t="s">
        <v>3</v>
      </c>
      <c r="D72" s="4">
        <v>6.5907654468890842</v>
      </c>
      <c r="E72" s="4">
        <v>1.9933527372869526</v>
      </c>
      <c r="F72" s="4">
        <v>3.3063718847169157</v>
      </c>
      <c r="G72" s="4">
        <v>1.004159646656616E-3</v>
      </c>
      <c r="H72" s="4">
        <v>2.6756104889424286</v>
      </c>
      <c r="I72" s="4">
        <v>10.50592040483574</v>
      </c>
      <c r="J72" s="4">
        <v>49322572.188308954</v>
      </c>
      <c r="L72" s="6" t="s">
        <v>124</v>
      </c>
      <c r="M72" s="4">
        <v>684052086.24802363</v>
      </c>
    </row>
    <row r="73" spans="2:13" x14ac:dyDescent="0.25">
      <c r="C73" s="6" t="s">
        <v>4</v>
      </c>
      <c r="D73" s="4">
        <v>6.505100503488074</v>
      </c>
      <c r="E73" s="4">
        <v>1.2344716253676551</v>
      </c>
      <c r="F73" s="4">
        <v>5.2695423449289081</v>
      </c>
      <c r="G73" s="4">
        <v>1.9381825011657064E-7</v>
      </c>
      <c r="H73" s="4">
        <v>4.0804680668422737</v>
      </c>
      <c r="I73" s="4">
        <v>8.9297329401338743</v>
      </c>
      <c r="J73" s="4">
        <v>59073354.356124878</v>
      </c>
    </row>
    <row r="74" spans="2:13" x14ac:dyDescent="0.25">
      <c r="C74" s="6" t="s">
        <v>5</v>
      </c>
      <c r="D74" s="4">
        <v>-1.7867938082719377</v>
      </c>
      <c r="E74" s="4">
        <v>0.39939166301594176</v>
      </c>
      <c r="F74" s="4">
        <v>-4.4737884481094383</v>
      </c>
      <c r="G74" s="4">
        <v>9.2679717974198295E-6</v>
      </c>
      <c r="H74" s="4">
        <v>-2.5712411468537018</v>
      </c>
      <c r="I74" s="4">
        <v>-1.0023464696901736</v>
      </c>
      <c r="J74" s="4">
        <v>37683519.982681274</v>
      </c>
    </row>
    <row r="75" spans="2:13" x14ac:dyDescent="0.25">
      <c r="C75" s="6" t="s">
        <v>6</v>
      </c>
      <c r="D75" s="4">
        <v>52.283263989014358</v>
      </c>
      <c r="E75" s="4">
        <v>15.697494735143676</v>
      </c>
      <c r="F75" s="4">
        <v>3.3306756824044137</v>
      </c>
      <c r="G75" s="4">
        <v>9.2199274050898167E-4</v>
      </c>
      <c r="H75" s="4">
        <v>21.451729163278149</v>
      </c>
      <c r="I75" s="4">
        <v>83.114798814750571</v>
      </c>
      <c r="J75" s="4">
        <v>166416.1022644043</v>
      </c>
    </row>
    <row r="76" spans="2:13" x14ac:dyDescent="0.25">
      <c r="C76" s="6" t="s">
        <v>9</v>
      </c>
      <c r="D76" s="4">
        <v>301.02648482323428</v>
      </c>
      <c r="E76" s="4">
        <v>95.572012660974963</v>
      </c>
      <c r="F76" s="4">
        <v>3.1497347020520872</v>
      </c>
      <c r="G76" s="4">
        <v>1.7192020849023841E-3</v>
      </c>
      <c r="H76" s="4">
        <v>113.31297470969949</v>
      </c>
      <c r="I76" s="4">
        <v>488.73999493676911</v>
      </c>
      <c r="J76" s="4">
        <v>31675834.5899508</v>
      </c>
    </row>
    <row r="77" spans="2:13" x14ac:dyDescent="0.25">
      <c r="C77" s="6" t="s">
        <v>10</v>
      </c>
      <c r="D77" s="4">
        <v>714.13200887427615</v>
      </c>
      <c r="E77" s="4">
        <v>171.62566737457698</v>
      </c>
      <c r="F77" s="4">
        <v>4.1609860564484595</v>
      </c>
      <c r="G77" s="4">
        <v>3.6542784355754734E-5</v>
      </c>
      <c r="H77" s="4">
        <v>377.04110169894994</v>
      </c>
      <c r="I77" s="4">
        <v>1051.2229160496024</v>
      </c>
      <c r="J77" s="4">
        <v>20432267.05519104</v>
      </c>
    </row>
    <row r="78" spans="2:13" x14ac:dyDescent="0.25">
      <c r="C78" s="6" t="s">
        <v>12</v>
      </c>
      <c r="D78" s="4">
        <v>279.40454447741246</v>
      </c>
      <c r="E78" s="4">
        <v>102.48349075940109</v>
      </c>
      <c r="F78" s="4">
        <v>2.7263371144662334</v>
      </c>
      <c r="G78" s="4">
        <v>6.5998053610769524E-3</v>
      </c>
      <c r="H78" s="4">
        <v>78.116162622601166</v>
      </c>
      <c r="I78" s="4">
        <v>480.69292633222375</v>
      </c>
      <c r="J78" s="4">
        <v>23980675.420547247</v>
      </c>
    </row>
    <row r="79" spans="2:13" x14ac:dyDescent="0.25">
      <c r="C79" s="6" t="s">
        <v>13</v>
      </c>
      <c r="D79" s="4">
        <v>2675.7359396996244</v>
      </c>
      <c r="E79" s="4">
        <v>227.09000912093828</v>
      </c>
      <c r="F79" s="4">
        <v>11.782710961426064</v>
      </c>
      <c r="G79" s="4">
        <v>7.4958637119681049E-29</v>
      </c>
      <c r="H79" s="4">
        <v>2229.7072170962733</v>
      </c>
      <c r="I79" s="4">
        <v>3121.7646623029755</v>
      </c>
      <c r="J79" s="4">
        <v>216451853.36770618</v>
      </c>
    </row>
    <row r="80" spans="2:13" x14ac:dyDescent="0.25">
      <c r="C80" s="6" t="s">
        <v>19</v>
      </c>
      <c r="D80" s="4">
        <v>-336.17931793461946</v>
      </c>
      <c r="E80" s="4">
        <v>130.7257737497348</v>
      </c>
      <c r="F80" s="4">
        <v>-2.5716376219597743</v>
      </c>
      <c r="G80" s="4">
        <v>1.0372402678323685E-2</v>
      </c>
      <c r="H80" s="4">
        <v>-592.93852148847054</v>
      </c>
      <c r="I80" s="4">
        <v>-79.420114380768382</v>
      </c>
      <c r="J80" s="4">
        <v>7893684.0701752901</v>
      </c>
    </row>
    <row r="81" spans="2:10" x14ac:dyDescent="0.25">
      <c r="C81" s="6" t="s">
        <v>30</v>
      </c>
      <c r="D81" s="4">
        <v>2362.9593342584162</v>
      </c>
      <c r="E81" s="4">
        <v>167.09193524815839</v>
      </c>
      <c r="F81" s="4">
        <v>14.141671952922453</v>
      </c>
      <c r="G81" s="4">
        <v>3.5908103019394056E-39</v>
      </c>
      <c r="H81" s="4">
        <v>2034.7731550224655</v>
      </c>
      <c r="I81" s="4">
        <v>2691.1455134943672</v>
      </c>
      <c r="J81" s="4">
        <v>238330045.87698352</v>
      </c>
    </row>
    <row r="84" spans="2:10" ht="18.75" x14ac:dyDescent="0.3">
      <c r="B84" s="8" t="s">
        <v>125</v>
      </c>
    </row>
    <row r="86" spans="2:10" ht="26.25" x14ac:dyDescent="0.25">
      <c r="C86" s="12" t="s">
        <v>126</v>
      </c>
      <c r="D86" s="7" t="s">
        <v>127</v>
      </c>
      <c r="E86" s="12" t="s">
        <v>128</v>
      </c>
    </row>
    <row r="87" spans="2:10" x14ac:dyDescent="0.25">
      <c r="C87" s="4">
        <v>684052086.24802363</v>
      </c>
      <c r="D87" s="4">
        <v>1079.5071800132737</v>
      </c>
      <c r="E87" s="4">
        <v>1.6070322055858283E-11</v>
      </c>
    </row>
    <row r="90" spans="2:10" ht="18.75" x14ac:dyDescent="0.3">
      <c r="B90" s="8" t="s">
        <v>129</v>
      </c>
    </row>
    <row r="92" spans="2:10" ht="26.25" x14ac:dyDescent="0.25">
      <c r="C92" s="12" t="s">
        <v>126</v>
      </c>
      <c r="D92" s="7" t="s">
        <v>127</v>
      </c>
      <c r="E92" s="12" t="s">
        <v>128</v>
      </c>
    </row>
    <row r="93" spans="2:10" x14ac:dyDescent="0.25">
      <c r="C93" s="4">
        <v>661422982.29804921</v>
      </c>
      <c r="D93" s="15">
        <v>1300.6224973287485</v>
      </c>
      <c r="E93" s="4">
        <v>73.38812578400119</v>
      </c>
    </row>
  </sheetData>
  <mergeCells count="59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P20"/>
    <mergeCell ref="C21:D21"/>
    <mergeCell ref="C22:D22"/>
    <mergeCell ref="C23:D23"/>
    <mergeCell ref="E21:P21"/>
    <mergeCell ref="E23:P23"/>
    <mergeCell ref="C35:F35"/>
    <mergeCell ref="C36:F36"/>
    <mergeCell ref="C25:J25"/>
    <mergeCell ref="C26:F26"/>
    <mergeCell ref="C27:F27"/>
    <mergeCell ref="C28:F28"/>
    <mergeCell ref="C29:F29"/>
    <mergeCell ref="C30:F30"/>
    <mergeCell ref="C42:G42"/>
    <mergeCell ref="C47:E47"/>
    <mergeCell ref="C49:D49"/>
    <mergeCell ref="E49:F49"/>
    <mergeCell ref="B4:C4"/>
    <mergeCell ref="D4:E4"/>
    <mergeCell ref="F4:G4"/>
    <mergeCell ref="G34:J34"/>
    <mergeCell ref="G35:J35"/>
    <mergeCell ref="G36:J36"/>
    <mergeCell ref="G37:J37"/>
    <mergeCell ref="G38:J38"/>
    <mergeCell ref="C40:G40"/>
    <mergeCell ref="C37:F37"/>
    <mergeCell ref="C38:F38"/>
    <mergeCell ref="G26:J26"/>
    <mergeCell ref="H4:I4"/>
    <mergeCell ref="J4:K4"/>
    <mergeCell ref="B3:K3"/>
    <mergeCell ref="N3:Q3"/>
    <mergeCell ref="C41:G41"/>
    <mergeCell ref="G27:J27"/>
    <mergeCell ref="G28:J28"/>
    <mergeCell ref="G29:J29"/>
    <mergeCell ref="G30:J30"/>
    <mergeCell ref="G31:J31"/>
    <mergeCell ref="G32:J32"/>
    <mergeCell ref="G33:J33"/>
    <mergeCell ref="C31:F31"/>
    <mergeCell ref="C32:F32"/>
    <mergeCell ref="C33:F33"/>
    <mergeCell ref="C34:F34"/>
  </mergeCells>
  <hyperlinks>
    <hyperlink ref="B4" location="'MLR_Output3'!$B$10:$B$10" display="Inputs"/>
    <hyperlink ref="D4" location="'MLR_Output3'!$B$45:$B$45" display="Predictors"/>
    <hyperlink ref="F4" location="'MLR_Output3'!$B$66:$B$66" display="Regress. Model"/>
    <hyperlink ref="H4" location="'MLR_Output3'!$B$84:$B$84" display="Train. Score - Summary"/>
    <hyperlink ref="J4" location="'MLR_Output3'!$B$90:$B$90" display="Valid. Score - Summary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52"/>
  <sheetViews>
    <sheetView showGridLines="0" topLeftCell="A124" workbookViewId="0">
      <selection activeCell="H133" sqref="H133"/>
    </sheetView>
  </sheetViews>
  <sheetFormatPr defaultRowHeight="15.75" x14ac:dyDescent="0.25"/>
  <cols>
    <col min="3" max="3" width="12.5" customWidth="1"/>
    <col min="4" max="4" width="9.25" bestFit="1" customWidth="1"/>
    <col min="5" max="5" width="11.875" bestFit="1" customWidth="1"/>
    <col min="6" max="6" width="12" bestFit="1" customWidth="1"/>
    <col min="7" max="7" width="9.125" bestFit="1" customWidth="1"/>
    <col min="8" max="8" width="12.625" customWidth="1"/>
    <col min="9" max="9" width="12.25" customWidth="1"/>
    <col min="10" max="10" width="11.875" bestFit="1" customWidth="1"/>
    <col min="12" max="12" width="13.875" bestFit="1" customWidth="1"/>
    <col min="13" max="13" width="11.875" bestFit="1" customWidth="1"/>
    <col min="16" max="16" width="11.125" bestFit="1" customWidth="1"/>
  </cols>
  <sheetData>
    <row r="1" spans="2:19" ht="18.75" x14ac:dyDescent="0.3">
      <c r="B1" s="2" t="s">
        <v>68</v>
      </c>
      <c r="N1" t="s">
        <v>134</v>
      </c>
    </row>
    <row r="3" spans="2:19" x14ac:dyDescent="0.25">
      <c r="B3" s="19" t="s">
        <v>33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P3" s="19" t="s">
        <v>34</v>
      </c>
      <c r="Q3" s="20"/>
      <c r="R3" s="20"/>
      <c r="S3" s="21"/>
    </row>
    <row r="4" spans="2:19" x14ac:dyDescent="0.25">
      <c r="B4" s="22" t="s">
        <v>71</v>
      </c>
      <c r="C4" s="23"/>
      <c r="D4" s="22" t="s">
        <v>130</v>
      </c>
      <c r="E4" s="23"/>
      <c r="F4" s="22" t="s">
        <v>131</v>
      </c>
      <c r="G4" s="23"/>
      <c r="H4" s="22" t="s">
        <v>140</v>
      </c>
      <c r="I4" s="23"/>
      <c r="J4" s="22" t="s">
        <v>132</v>
      </c>
      <c r="K4" s="23"/>
      <c r="L4" s="22" t="s">
        <v>133</v>
      </c>
      <c r="M4" s="23"/>
      <c r="P4" s="7" t="s">
        <v>69</v>
      </c>
      <c r="Q4" s="7" t="s">
        <v>70</v>
      </c>
      <c r="R4" s="7" t="s">
        <v>36</v>
      </c>
      <c r="S4" s="7" t="s">
        <v>37</v>
      </c>
    </row>
    <row r="5" spans="2:19" x14ac:dyDescent="0.25">
      <c r="P5" s="4">
        <v>0</v>
      </c>
      <c r="Q5" s="4">
        <v>0</v>
      </c>
      <c r="R5" s="4">
        <v>0</v>
      </c>
      <c r="S5" s="4">
        <v>0</v>
      </c>
    </row>
    <row r="10" spans="2:19" ht="18.75" x14ac:dyDescent="0.3">
      <c r="B10" s="8" t="s">
        <v>71</v>
      </c>
    </row>
    <row r="12" spans="2:19" x14ac:dyDescent="0.25">
      <c r="C12" s="19" t="s">
        <v>38</v>
      </c>
      <c r="D12" s="20"/>
      <c r="E12" s="20"/>
      <c r="F12" s="20"/>
      <c r="G12" s="20"/>
      <c r="H12" s="20"/>
      <c r="I12" s="20"/>
      <c r="J12" s="20"/>
      <c r="K12" s="21"/>
    </row>
    <row r="13" spans="2:19" x14ac:dyDescent="0.25">
      <c r="C13" s="24" t="s">
        <v>72</v>
      </c>
      <c r="D13" s="25"/>
      <c r="E13" s="25"/>
      <c r="F13" s="26"/>
      <c r="G13" s="29" t="s">
        <v>73</v>
      </c>
      <c r="H13" s="30"/>
      <c r="I13" s="30"/>
      <c r="J13" s="30"/>
      <c r="K13" s="31"/>
    </row>
    <row r="14" spans="2:19" x14ac:dyDescent="0.25">
      <c r="C14" s="24" t="s">
        <v>74</v>
      </c>
      <c r="D14" s="25"/>
      <c r="E14" s="25"/>
      <c r="F14" s="26"/>
      <c r="G14" s="29" t="s">
        <v>75</v>
      </c>
      <c r="H14" s="30"/>
      <c r="I14" s="30"/>
      <c r="J14" s="30"/>
      <c r="K14" s="31"/>
    </row>
    <row r="15" spans="2:19" x14ac:dyDescent="0.25">
      <c r="C15" s="24" t="s">
        <v>76</v>
      </c>
      <c r="D15" s="25"/>
      <c r="E15" s="25"/>
      <c r="F15" s="26"/>
      <c r="G15" s="29" t="s">
        <v>77</v>
      </c>
      <c r="H15" s="30"/>
      <c r="I15" s="30"/>
      <c r="J15" s="30"/>
      <c r="K15" s="31"/>
    </row>
    <row r="16" spans="2:19" x14ac:dyDescent="0.25">
      <c r="C16" s="24" t="s">
        <v>78</v>
      </c>
      <c r="D16" s="25"/>
      <c r="E16" s="25"/>
      <c r="F16" s="26"/>
      <c r="G16" s="29">
        <v>587</v>
      </c>
      <c r="H16" s="30"/>
      <c r="I16" s="30"/>
      <c r="J16" s="30"/>
      <c r="K16" s="31"/>
    </row>
    <row r="17" spans="3:34" x14ac:dyDescent="0.25">
      <c r="C17" s="24" t="s">
        <v>79</v>
      </c>
      <c r="D17" s="25"/>
      <c r="E17" s="25"/>
      <c r="F17" s="26"/>
      <c r="G17" s="29" t="s">
        <v>80</v>
      </c>
      <c r="H17" s="30"/>
      <c r="I17" s="30"/>
      <c r="J17" s="30"/>
      <c r="K17" s="31"/>
    </row>
    <row r="18" spans="3:34" x14ac:dyDescent="0.25">
      <c r="C18" s="24" t="s">
        <v>81</v>
      </c>
      <c r="D18" s="25"/>
      <c r="E18" s="25"/>
      <c r="F18" s="26"/>
      <c r="G18" s="29">
        <v>391</v>
      </c>
      <c r="H18" s="30"/>
      <c r="I18" s="30"/>
      <c r="J18" s="30"/>
      <c r="K18" s="31"/>
    </row>
    <row r="20" spans="3:34" x14ac:dyDescent="0.25">
      <c r="C20" s="19" t="s">
        <v>82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1"/>
    </row>
    <row r="21" spans="3:34" x14ac:dyDescent="0.25">
      <c r="C21" s="24" t="s">
        <v>83</v>
      </c>
      <c r="D21" s="26"/>
      <c r="E21" s="29">
        <v>30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1"/>
    </row>
    <row r="22" spans="3:34" x14ac:dyDescent="0.25">
      <c r="C22" s="24" t="s">
        <v>84</v>
      </c>
      <c r="D22" s="26"/>
      <c r="E22" s="4" t="s">
        <v>1</v>
      </c>
      <c r="F22" s="4" t="s">
        <v>2</v>
      </c>
      <c r="G22" s="4" t="s">
        <v>3</v>
      </c>
      <c r="H22" s="4" t="s">
        <v>4</v>
      </c>
      <c r="I22" s="4" t="s">
        <v>5</v>
      </c>
      <c r="J22" s="4" t="s">
        <v>6</v>
      </c>
      <c r="K22" s="4" t="s">
        <v>7</v>
      </c>
      <c r="L22" s="4" t="s">
        <v>8</v>
      </c>
      <c r="M22" s="4" t="s">
        <v>9</v>
      </c>
      <c r="N22" s="4" t="s">
        <v>10</v>
      </c>
      <c r="O22" s="4" t="s">
        <v>11</v>
      </c>
      <c r="P22" s="4" t="s">
        <v>12</v>
      </c>
      <c r="Q22" s="4" t="s">
        <v>13</v>
      </c>
      <c r="R22" s="4" t="s">
        <v>14</v>
      </c>
      <c r="S22" s="4" t="s">
        <v>15</v>
      </c>
      <c r="T22" s="4" t="s">
        <v>16</v>
      </c>
      <c r="U22" s="4" t="s">
        <v>17</v>
      </c>
      <c r="V22" s="4" t="s">
        <v>18</v>
      </c>
      <c r="W22" s="4" t="s">
        <v>19</v>
      </c>
      <c r="X22" s="4" t="s">
        <v>20</v>
      </c>
      <c r="Y22" s="4" t="s">
        <v>21</v>
      </c>
      <c r="Z22" s="4" t="s">
        <v>22</v>
      </c>
      <c r="AA22" s="4" t="s">
        <v>23</v>
      </c>
      <c r="AB22" s="4" t="s">
        <v>24</v>
      </c>
      <c r="AC22" s="4" t="s">
        <v>25</v>
      </c>
      <c r="AD22" s="4" t="s">
        <v>26</v>
      </c>
      <c r="AE22" s="4" t="s">
        <v>27</v>
      </c>
      <c r="AF22" s="4" t="s">
        <v>28</v>
      </c>
      <c r="AG22" s="4" t="s">
        <v>29</v>
      </c>
      <c r="AH22" s="4" t="s">
        <v>30</v>
      </c>
    </row>
    <row r="23" spans="3:34" x14ac:dyDescent="0.25">
      <c r="C23" s="24" t="s">
        <v>85</v>
      </c>
      <c r="D23" s="26"/>
      <c r="E23" s="27" t="s">
        <v>0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3"/>
    </row>
    <row r="25" spans="3:34" x14ac:dyDescent="0.25">
      <c r="C25" s="19" t="s">
        <v>86</v>
      </c>
      <c r="D25" s="20"/>
      <c r="E25" s="20"/>
      <c r="F25" s="20"/>
      <c r="G25" s="20"/>
      <c r="H25" s="20"/>
      <c r="I25" s="20"/>
      <c r="J25" s="21"/>
    </row>
    <row r="26" spans="3:34" x14ac:dyDescent="0.25">
      <c r="C26" s="24" t="s">
        <v>87</v>
      </c>
      <c r="D26" s="25"/>
      <c r="E26" s="25"/>
      <c r="F26" s="26"/>
      <c r="G26" s="29" t="s">
        <v>88</v>
      </c>
      <c r="H26" s="30"/>
      <c r="I26" s="30"/>
      <c r="J26" s="31"/>
    </row>
    <row r="27" spans="3:34" x14ac:dyDescent="0.25">
      <c r="C27" s="24" t="s">
        <v>89</v>
      </c>
      <c r="D27" s="25"/>
      <c r="E27" s="25"/>
      <c r="F27" s="26"/>
      <c r="G27" s="29" t="s">
        <v>88</v>
      </c>
      <c r="H27" s="30"/>
      <c r="I27" s="30"/>
      <c r="J27" s="31"/>
    </row>
    <row r="28" spans="3:34" x14ac:dyDescent="0.25">
      <c r="C28" s="24" t="s">
        <v>90</v>
      </c>
      <c r="D28" s="25"/>
      <c r="E28" s="25"/>
      <c r="F28" s="26"/>
      <c r="G28" s="29" t="s">
        <v>88</v>
      </c>
      <c r="H28" s="30"/>
      <c r="I28" s="30"/>
      <c r="J28" s="31"/>
    </row>
    <row r="29" spans="3:34" x14ac:dyDescent="0.25">
      <c r="C29" s="24" t="s">
        <v>91</v>
      </c>
      <c r="D29" s="25"/>
      <c r="E29" s="25"/>
      <c r="F29" s="26"/>
      <c r="G29" s="29" t="s">
        <v>88</v>
      </c>
      <c r="H29" s="30"/>
      <c r="I29" s="30"/>
      <c r="J29" s="31"/>
    </row>
    <row r="30" spans="3:34" x14ac:dyDescent="0.25">
      <c r="C30" s="24" t="s">
        <v>92</v>
      </c>
      <c r="D30" s="25"/>
      <c r="E30" s="25"/>
      <c r="F30" s="26"/>
      <c r="G30" s="29" t="s">
        <v>88</v>
      </c>
      <c r="H30" s="30"/>
      <c r="I30" s="30"/>
      <c r="J30" s="31"/>
    </row>
    <row r="31" spans="3:34" x14ac:dyDescent="0.25">
      <c r="C31" s="24" t="s">
        <v>93</v>
      </c>
      <c r="D31" s="25"/>
      <c r="E31" s="25"/>
      <c r="F31" s="26"/>
      <c r="G31" s="29" t="s">
        <v>88</v>
      </c>
      <c r="H31" s="30"/>
      <c r="I31" s="30"/>
      <c r="J31" s="31"/>
    </row>
    <row r="32" spans="3:34" x14ac:dyDescent="0.25">
      <c r="C32" s="24" t="s">
        <v>94</v>
      </c>
      <c r="D32" s="25"/>
      <c r="E32" s="25"/>
      <c r="F32" s="26"/>
      <c r="G32" s="29" t="s">
        <v>135</v>
      </c>
      <c r="H32" s="30"/>
      <c r="I32" s="30"/>
      <c r="J32" s="31"/>
    </row>
    <row r="33" spans="2:10" x14ac:dyDescent="0.25">
      <c r="C33" s="24" t="s">
        <v>136</v>
      </c>
      <c r="D33" s="25"/>
      <c r="E33" s="25"/>
      <c r="F33" s="26"/>
      <c r="G33" s="29">
        <v>30</v>
      </c>
      <c r="H33" s="30"/>
      <c r="I33" s="30"/>
      <c r="J33" s="31"/>
    </row>
    <row r="34" spans="2:10" x14ac:dyDescent="0.25">
      <c r="C34" s="24" t="s">
        <v>137</v>
      </c>
      <c r="D34" s="25"/>
      <c r="E34" s="25"/>
      <c r="F34" s="26"/>
      <c r="G34" s="29" t="s">
        <v>138</v>
      </c>
      <c r="H34" s="30"/>
      <c r="I34" s="30"/>
      <c r="J34" s="31"/>
    </row>
    <row r="35" spans="2:10" x14ac:dyDescent="0.25">
      <c r="C35" s="24" t="s">
        <v>139</v>
      </c>
      <c r="D35" s="25"/>
      <c r="E35" s="25"/>
      <c r="F35" s="26"/>
      <c r="G35" s="29">
        <v>3.84</v>
      </c>
      <c r="H35" s="30"/>
      <c r="I35" s="30"/>
      <c r="J35" s="31"/>
    </row>
    <row r="36" spans="2:10" x14ac:dyDescent="0.25">
      <c r="C36" s="24" t="s">
        <v>95</v>
      </c>
      <c r="D36" s="25"/>
      <c r="E36" s="25"/>
      <c r="F36" s="26"/>
      <c r="G36" s="29" t="s">
        <v>88</v>
      </c>
      <c r="H36" s="30"/>
      <c r="I36" s="30"/>
      <c r="J36" s="31"/>
    </row>
    <row r="37" spans="2:10" x14ac:dyDescent="0.25">
      <c r="C37" s="24" t="s">
        <v>96</v>
      </c>
      <c r="D37" s="25"/>
      <c r="E37" s="25"/>
      <c r="F37" s="26"/>
      <c r="G37" s="29" t="s">
        <v>88</v>
      </c>
      <c r="H37" s="30"/>
      <c r="I37" s="30"/>
      <c r="J37" s="31"/>
    </row>
    <row r="38" spans="2:10" x14ac:dyDescent="0.25">
      <c r="C38" s="24" t="s">
        <v>97</v>
      </c>
      <c r="D38" s="25"/>
      <c r="E38" s="25"/>
      <c r="F38" s="26"/>
      <c r="G38" s="29" t="s">
        <v>88</v>
      </c>
      <c r="H38" s="30"/>
      <c r="I38" s="30"/>
      <c r="J38" s="31"/>
    </row>
    <row r="39" spans="2:10" x14ac:dyDescent="0.25">
      <c r="C39" s="24" t="s">
        <v>98</v>
      </c>
      <c r="D39" s="25"/>
      <c r="E39" s="25"/>
      <c r="F39" s="26"/>
      <c r="G39" s="29" t="s">
        <v>88</v>
      </c>
      <c r="H39" s="30"/>
      <c r="I39" s="30"/>
      <c r="J39" s="31"/>
    </row>
    <row r="40" spans="2:10" x14ac:dyDescent="0.25">
      <c r="C40" s="24" t="s">
        <v>99</v>
      </c>
      <c r="D40" s="25"/>
      <c r="E40" s="25"/>
      <c r="F40" s="26"/>
      <c r="G40" s="29" t="s">
        <v>88</v>
      </c>
      <c r="H40" s="30"/>
      <c r="I40" s="30"/>
      <c r="J40" s="31"/>
    </row>
    <row r="41" spans="2:10" x14ac:dyDescent="0.25">
      <c r="C41" s="24" t="s">
        <v>100</v>
      </c>
      <c r="D41" s="25"/>
      <c r="E41" s="25"/>
      <c r="F41" s="26"/>
      <c r="G41" s="29" t="s">
        <v>88</v>
      </c>
      <c r="H41" s="30"/>
      <c r="I41" s="30"/>
      <c r="J41" s="31"/>
    </row>
    <row r="43" spans="2:10" x14ac:dyDescent="0.25">
      <c r="C43" s="19" t="s">
        <v>101</v>
      </c>
      <c r="D43" s="20"/>
      <c r="E43" s="20"/>
      <c r="F43" s="20"/>
      <c r="G43" s="21"/>
    </row>
    <row r="44" spans="2:10" x14ac:dyDescent="0.25">
      <c r="C44" s="27" t="s">
        <v>102</v>
      </c>
      <c r="D44" s="28"/>
      <c r="E44" s="28"/>
      <c r="F44" s="28"/>
      <c r="G44" s="23"/>
    </row>
    <row r="45" spans="2:10" x14ac:dyDescent="0.25">
      <c r="C45" s="27" t="s">
        <v>103</v>
      </c>
      <c r="D45" s="28"/>
      <c r="E45" s="28"/>
      <c r="F45" s="28"/>
      <c r="G45" s="23"/>
    </row>
    <row r="48" spans="2:10" ht="18.75" x14ac:dyDescent="0.3">
      <c r="B48" s="8" t="s">
        <v>104</v>
      </c>
    </row>
    <row r="50" spans="3:6" x14ac:dyDescent="0.25">
      <c r="C50" s="37" t="s">
        <v>105</v>
      </c>
      <c r="D50" s="38"/>
      <c r="E50" s="39"/>
      <c r="F50" s="4">
        <v>4.9782154876279655E-9</v>
      </c>
    </row>
    <row r="52" spans="3:6" x14ac:dyDescent="0.25">
      <c r="C52" s="40" t="s">
        <v>106</v>
      </c>
      <c r="D52" s="41"/>
      <c r="E52" s="40" t="s">
        <v>107</v>
      </c>
      <c r="F52" s="41"/>
    </row>
    <row r="53" spans="3:6" x14ac:dyDescent="0.25">
      <c r="C53" s="10" t="s">
        <v>108</v>
      </c>
      <c r="D53" s="10" t="s">
        <v>109</v>
      </c>
      <c r="E53" s="10" t="s">
        <v>108</v>
      </c>
      <c r="F53" s="10" t="s">
        <v>109</v>
      </c>
    </row>
    <row r="54" spans="3:6" x14ac:dyDescent="0.25">
      <c r="C54" s="6" t="s">
        <v>110</v>
      </c>
      <c r="D54" s="4">
        <v>0.73746028895096127</v>
      </c>
    </row>
    <row r="55" spans="3:6" x14ac:dyDescent="0.25">
      <c r="C55" s="6" t="s">
        <v>1</v>
      </c>
      <c r="D55" s="4">
        <v>417.32078808758354</v>
      </c>
    </row>
    <row r="56" spans="3:6" x14ac:dyDescent="0.25">
      <c r="C56" s="6" t="s">
        <v>2</v>
      </c>
      <c r="D56" s="4">
        <v>292.40154195699387</v>
      </c>
    </row>
    <row r="57" spans="3:6" x14ac:dyDescent="0.25">
      <c r="C57" s="6" t="s">
        <v>3</v>
      </c>
      <c r="D57" s="4">
        <v>769.8386383770021</v>
      </c>
    </row>
    <row r="58" spans="3:6" x14ac:dyDescent="0.25">
      <c r="C58" s="6" t="s">
        <v>4</v>
      </c>
      <c r="D58" s="4">
        <v>2499.5315891747346</v>
      </c>
    </row>
    <row r="59" spans="3:6" x14ac:dyDescent="0.25">
      <c r="C59" s="6" t="s">
        <v>5</v>
      </c>
      <c r="D59" s="4">
        <v>38194.81155863966</v>
      </c>
    </row>
    <row r="60" spans="3:6" x14ac:dyDescent="0.25">
      <c r="C60" s="6" t="s">
        <v>6</v>
      </c>
      <c r="D60" s="4">
        <v>74.851220593585353</v>
      </c>
    </row>
    <row r="61" spans="3:6" x14ac:dyDescent="0.25">
      <c r="C61" s="6" t="s">
        <v>7</v>
      </c>
      <c r="D61" s="4">
        <v>11.17270305783947</v>
      </c>
    </row>
    <row r="62" spans="3:6" x14ac:dyDescent="0.25">
      <c r="C62" s="6" t="s">
        <v>8</v>
      </c>
      <c r="D62" s="4">
        <v>5.5171297616751662</v>
      </c>
    </row>
    <row r="63" spans="3:6" x14ac:dyDescent="0.25">
      <c r="C63" s="6" t="s">
        <v>9</v>
      </c>
      <c r="D63" s="4">
        <v>11.660870989365316</v>
      </c>
    </row>
    <row r="64" spans="3:6" x14ac:dyDescent="0.25">
      <c r="C64" s="6" t="s">
        <v>10</v>
      </c>
      <c r="D64" s="4">
        <v>6.1564020143407872</v>
      </c>
    </row>
    <row r="65" spans="3:4" x14ac:dyDescent="0.25">
      <c r="C65" s="6" t="s">
        <v>11</v>
      </c>
      <c r="D65" s="4">
        <v>5.3406301346480509</v>
      </c>
    </row>
    <row r="66" spans="3:4" x14ac:dyDescent="0.25">
      <c r="C66" s="6" t="s">
        <v>12</v>
      </c>
      <c r="D66" s="4">
        <v>9.0378991305852256</v>
      </c>
    </row>
    <row r="67" spans="3:4" x14ac:dyDescent="0.25">
      <c r="C67" s="6" t="s">
        <v>13</v>
      </c>
      <c r="D67" s="4">
        <v>4.3452635385977096</v>
      </c>
    </row>
    <row r="68" spans="3:4" x14ac:dyDescent="0.25">
      <c r="C68" s="6" t="s">
        <v>14</v>
      </c>
      <c r="D68" s="4">
        <v>8.3943156451019529</v>
      </c>
    </row>
    <row r="69" spans="3:4" x14ac:dyDescent="0.25">
      <c r="C69" s="6" t="s">
        <v>15</v>
      </c>
      <c r="D69" s="4">
        <v>9.3409074817890634</v>
      </c>
    </row>
    <row r="70" spans="3:4" x14ac:dyDescent="0.25">
      <c r="C70" s="6" t="s">
        <v>16</v>
      </c>
      <c r="D70" s="4">
        <v>5.0678946367641782</v>
      </c>
    </row>
    <row r="71" spans="3:4" x14ac:dyDescent="0.25">
      <c r="C71" s="6" t="s">
        <v>17</v>
      </c>
      <c r="D71" s="4">
        <v>10.841516260984836</v>
      </c>
    </row>
    <row r="72" spans="3:4" x14ac:dyDescent="0.25">
      <c r="C72" s="6" t="s">
        <v>18</v>
      </c>
      <c r="D72" s="4">
        <v>2.6046380767624124</v>
      </c>
    </row>
    <row r="73" spans="3:4" x14ac:dyDescent="0.25">
      <c r="C73" s="6" t="s">
        <v>19</v>
      </c>
      <c r="D73" s="4">
        <v>7.9217072181073629</v>
      </c>
    </row>
    <row r="74" spans="3:4" x14ac:dyDescent="0.25">
      <c r="C74" s="6" t="s">
        <v>20</v>
      </c>
      <c r="D74" s="4">
        <v>7.9990636507531807</v>
      </c>
    </row>
    <row r="75" spans="3:4" x14ac:dyDescent="0.25">
      <c r="C75" s="6" t="s">
        <v>21</v>
      </c>
      <c r="D75" s="4">
        <v>10.350575971355868</v>
      </c>
    </row>
    <row r="76" spans="3:4" x14ac:dyDescent="0.25">
      <c r="C76" s="6" t="s">
        <v>22</v>
      </c>
      <c r="D76" s="4">
        <v>6.8560353651704826</v>
      </c>
    </row>
    <row r="77" spans="3:4" x14ac:dyDescent="0.25">
      <c r="C77" s="6" t="s">
        <v>23</v>
      </c>
      <c r="D77" s="4">
        <v>9.5034382544051059</v>
      </c>
    </row>
    <row r="78" spans="3:4" x14ac:dyDescent="0.25">
      <c r="C78" s="6" t="s">
        <v>24</v>
      </c>
      <c r="D78" s="4">
        <v>9.9515628442216979</v>
      </c>
    </row>
    <row r="79" spans="3:4" x14ac:dyDescent="0.25">
      <c r="C79" s="6" t="s">
        <v>25</v>
      </c>
      <c r="D79" s="4">
        <v>6.3639875809601625</v>
      </c>
    </row>
    <row r="80" spans="3:4" x14ac:dyDescent="0.25">
      <c r="C80" s="6" t="s">
        <v>26</v>
      </c>
      <c r="D80" s="4">
        <v>7.8590442031290424</v>
      </c>
    </row>
    <row r="81" spans="2:13" x14ac:dyDescent="0.25">
      <c r="C81" s="6" t="s">
        <v>27</v>
      </c>
      <c r="D81" s="4">
        <v>8.6528327696183069</v>
      </c>
    </row>
    <row r="82" spans="2:13" x14ac:dyDescent="0.25">
      <c r="C82" s="6" t="s">
        <v>28</v>
      </c>
      <c r="D82" s="4">
        <v>9.3783421786374035</v>
      </c>
    </row>
    <row r="83" spans="2:13" x14ac:dyDescent="0.25">
      <c r="C83" s="6" t="s">
        <v>29</v>
      </c>
      <c r="D83" s="4">
        <v>7.2465179937034385</v>
      </c>
    </row>
    <row r="84" spans="2:13" x14ac:dyDescent="0.25">
      <c r="C84" s="6" t="s">
        <v>30</v>
      </c>
      <c r="D84" s="4">
        <v>6.3303421642244064</v>
      </c>
    </row>
    <row r="87" spans="2:13" ht="18.75" x14ac:dyDescent="0.3">
      <c r="B87" s="8" t="s">
        <v>111</v>
      </c>
    </row>
    <row r="89" spans="2:13" ht="25.5" x14ac:dyDescent="0.25">
      <c r="C89" s="11" t="s">
        <v>112</v>
      </c>
      <c r="D89" s="9" t="s">
        <v>113</v>
      </c>
      <c r="E89" s="9" t="s">
        <v>114</v>
      </c>
      <c r="F89" s="9" t="s">
        <v>115</v>
      </c>
      <c r="G89" s="9" t="s">
        <v>116</v>
      </c>
      <c r="H89" s="9" t="s">
        <v>117</v>
      </c>
      <c r="I89" s="9" t="s">
        <v>118</v>
      </c>
      <c r="J89" s="11" t="s">
        <v>119</v>
      </c>
      <c r="L89" s="6" t="s">
        <v>120</v>
      </c>
      <c r="M89" s="4">
        <v>556</v>
      </c>
    </row>
    <row r="90" spans="2:13" x14ac:dyDescent="0.25">
      <c r="C90" s="6" t="s">
        <v>110</v>
      </c>
      <c r="D90" s="4">
        <v>8456.5413459221745</v>
      </c>
      <c r="E90" s="4">
        <v>1471.432699029559</v>
      </c>
      <c r="F90" s="4">
        <v>5.7471478997982324</v>
      </c>
      <c r="G90" s="4">
        <v>1.4970481065476221E-8</v>
      </c>
      <c r="H90" s="4">
        <v>5566.294668723991</v>
      </c>
      <c r="I90" s="4">
        <v>11346.788023120358</v>
      </c>
      <c r="J90" s="4">
        <v>79792272265.001678</v>
      </c>
      <c r="L90" s="6" t="s">
        <v>121</v>
      </c>
      <c r="M90" s="4">
        <v>0.90569856864250586</v>
      </c>
    </row>
    <row r="91" spans="2:13" x14ac:dyDescent="0.25">
      <c r="C91" s="6" t="s">
        <v>1</v>
      </c>
      <c r="D91" s="4">
        <v>-109.43337549467179</v>
      </c>
      <c r="E91" s="4">
        <v>6.0514616826960133</v>
      </c>
      <c r="F91" s="4">
        <v>-18.083792186537924</v>
      </c>
      <c r="G91" s="4">
        <v>7.8358934387328817E-58</v>
      </c>
      <c r="H91" s="4">
        <v>-121.31989740772936</v>
      </c>
      <c r="I91" s="4">
        <v>-97.546853581614229</v>
      </c>
      <c r="J91" s="4">
        <v>5412892818.9370279</v>
      </c>
      <c r="L91" s="6" t="s">
        <v>122</v>
      </c>
      <c r="M91" s="4">
        <v>0.90061036191458355</v>
      </c>
    </row>
    <row r="92" spans="2:13" x14ac:dyDescent="0.25">
      <c r="C92" s="6" t="s">
        <v>2</v>
      </c>
      <c r="D92" s="4">
        <v>35.32586123391534</v>
      </c>
      <c r="E92" s="4">
        <v>4.1292828262590451</v>
      </c>
      <c r="F92" s="4">
        <v>8.554962864076586</v>
      </c>
      <c r="G92" s="4">
        <v>1.1497516861126659E-16</v>
      </c>
      <c r="H92" s="4">
        <v>27.214959542198226</v>
      </c>
      <c r="I92" s="4">
        <v>43.436762925632451</v>
      </c>
      <c r="J92" s="4">
        <v>160524134.80328369</v>
      </c>
      <c r="L92" s="6" t="s">
        <v>123</v>
      </c>
      <c r="M92" s="4">
        <v>1085.1231833982313</v>
      </c>
    </row>
    <row r="93" spans="2:13" x14ac:dyDescent="0.25">
      <c r="C93" s="6" t="s">
        <v>3</v>
      </c>
      <c r="D93" s="4">
        <v>6.8902268097287367</v>
      </c>
      <c r="E93" s="4">
        <v>2.0695872906325872</v>
      </c>
      <c r="F93" s="4">
        <v>3.3292757647456752</v>
      </c>
      <c r="G93" s="4">
        <v>9.2839317899566661E-4</v>
      </c>
      <c r="H93" s="4">
        <v>2.8250610744100708</v>
      </c>
      <c r="I93" s="4">
        <v>10.955392545047403</v>
      </c>
      <c r="J93" s="4">
        <v>49322572.188308954</v>
      </c>
      <c r="L93" s="6" t="s">
        <v>124</v>
      </c>
      <c r="M93" s="4">
        <v>654685731.67050159</v>
      </c>
    </row>
    <row r="94" spans="2:13" x14ac:dyDescent="0.25">
      <c r="C94" s="6" t="s">
        <v>4</v>
      </c>
      <c r="D94" s="4">
        <v>5.1671477275910593</v>
      </c>
      <c r="E94" s="4">
        <v>1.2897715942709465</v>
      </c>
      <c r="F94" s="4">
        <v>4.0062502155754407</v>
      </c>
      <c r="G94" s="4">
        <v>7.0084807198558607E-5</v>
      </c>
      <c r="H94" s="4">
        <v>2.6337270233041816</v>
      </c>
      <c r="I94" s="4">
        <v>7.7005684318779366</v>
      </c>
      <c r="J94" s="4">
        <v>59073354.356124878</v>
      </c>
    </row>
    <row r="95" spans="2:13" x14ac:dyDescent="0.25">
      <c r="C95" s="6" t="s">
        <v>5</v>
      </c>
      <c r="D95" s="4">
        <v>-1.5019757466775119</v>
      </c>
      <c r="E95" s="4">
        <v>0.41217577747128126</v>
      </c>
      <c r="F95" s="4">
        <v>-3.6440175012035088</v>
      </c>
      <c r="G95" s="4">
        <v>2.9356650317122115E-4</v>
      </c>
      <c r="H95" s="4">
        <v>-2.3115878152713587</v>
      </c>
      <c r="I95" s="4">
        <v>-0.69236367808366506</v>
      </c>
      <c r="J95" s="4">
        <v>37683519.982681274</v>
      </c>
    </row>
    <row r="96" spans="2:13" x14ac:dyDescent="0.25">
      <c r="C96" s="6" t="s">
        <v>6</v>
      </c>
      <c r="D96" s="4">
        <v>51.027101647653886</v>
      </c>
      <c r="E96" s="4">
        <v>17.403775671750751</v>
      </c>
      <c r="F96" s="4">
        <v>2.9319558359097582</v>
      </c>
      <c r="G96" s="4">
        <v>3.5069951949390963E-3</v>
      </c>
      <c r="H96" s="4">
        <v>16.841912723175795</v>
      </c>
      <c r="I96" s="4">
        <v>85.212290572131977</v>
      </c>
      <c r="J96" s="4">
        <v>166416.1022644043</v>
      </c>
    </row>
    <row r="97" spans="3:10" x14ac:dyDescent="0.25">
      <c r="C97" s="6" t="s">
        <v>7</v>
      </c>
      <c r="D97" s="4">
        <v>-34.485758703285732</v>
      </c>
      <c r="E97" s="4">
        <v>109.07328828885868</v>
      </c>
      <c r="F97" s="4">
        <v>-0.31617052391376643</v>
      </c>
      <c r="G97" s="4">
        <v>0.75199173629747829</v>
      </c>
      <c r="H97" s="4">
        <v>-248.73185317696877</v>
      </c>
      <c r="I97" s="4">
        <v>179.76033577039729</v>
      </c>
      <c r="J97" s="4">
        <v>241851.5471496582</v>
      </c>
    </row>
    <row r="98" spans="3:10" x14ac:dyDescent="0.25">
      <c r="C98" s="6" t="s">
        <v>8</v>
      </c>
      <c r="D98" s="4">
        <v>265.16528797620725</v>
      </c>
      <c r="E98" s="4">
        <v>198.81981397015053</v>
      </c>
      <c r="F98" s="4">
        <v>1.3336964897070942</v>
      </c>
      <c r="G98" s="4">
        <v>0.18284943068021137</v>
      </c>
      <c r="H98" s="4">
        <v>-125.36450456365856</v>
      </c>
      <c r="I98" s="4">
        <v>655.69508051607306</v>
      </c>
      <c r="J98" s="4">
        <v>5289968.6375887394</v>
      </c>
    </row>
    <row r="99" spans="3:10" x14ac:dyDescent="0.25">
      <c r="C99" s="6" t="s">
        <v>9</v>
      </c>
      <c r="D99" s="4">
        <v>312.7337818541439</v>
      </c>
      <c r="E99" s="4">
        <v>99.568061669262775</v>
      </c>
      <c r="F99" s="4">
        <v>3.1409045893949203</v>
      </c>
      <c r="G99" s="4">
        <v>1.7738197819545324E-3</v>
      </c>
      <c r="H99" s="4">
        <v>117.15823185824868</v>
      </c>
      <c r="I99" s="4">
        <v>508.30933185003914</v>
      </c>
      <c r="J99" s="4">
        <v>30996562.153594732</v>
      </c>
    </row>
    <row r="100" spans="3:10" x14ac:dyDescent="0.25">
      <c r="C100" s="6" t="s">
        <v>10</v>
      </c>
      <c r="D100" s="4">
        <v>705.01292875899412</v>
      </c>
      <c r="E100" s="4">
        <v>181.01238351793705</v>
      </c>
      <c r="F100" s="4">
        <v>3.8948325802755495</v>
      </c>
      <c r="G100" s="4">
        <v>1.1022010470811123E-4</v>
      </c>
      <c r="H100" s="4">
        <v>349.4611999307013</v>
      </c>
      <c r="I100" s="4">
        <v>1060.564657587287</v>
      </c>
      <c r="J100" s="4">
        <v>19583963.185028076</v>
      </c>
    </row>
    <row r="101" spans="3:10" x14ac:dyDescent="0.25">
      <c r="C101" s="6" t="s">
        <v>11</v>
      </c>
      <c r="D101" s="4">
        <v>-252.07159302024547</v>
      </c>
      <c r="E101" s="4">
        <v>217.81092150878703</v>
      </c>
      <c r="F101" s="4">
        <v>-1.157295471109222</v>
      </c>
      <c r="G101" s="4">
        <v>0.247648598367772</v>
      </c>
      <c r="H101" s="4">
        <v>-679.90447492060866</v>
      </c>
      <c r="I101" s="4">
        <v>175.76128888011777</v>
      </c>
      <c r="J101" s="4">
        <v>1245568.0140380859</v>
      </c>
    </row>
    <row r="102" spans="3:10" x14ac:dyDescent="0.25">
      <c r="C102" s="6" t="s">
        <v>12</v>
      </c>
      <c r="D102" s="4">
        <v>164.26930301150401</v>
      </c>
      <c r="E102" s="4">
        <v>130.08240492422308</v>
      </c>
      <c r="F102" s="4">
        <v>1.2628095483566422</v>
      </c>
      <c r="G102" s="4">
        <v>0.20718697610697936</v>
      </c>
      <c r="H102" s="4">
        <v>-91.243734616479031</v>
      </c>
      <c r="I102" s="4">
        <v>419.78234063948707</v>
      </c>
      <c r="J102" s="4">
        <v>25454799.90196228</v>
      </c>
    </row>
    <row r="103" spans="3:10" x14ac:dyDescent="0.25">
      <c r="C103" s="6" t="s">
        <v>13</v>
      </c>
      <c r="D103" s="4">
        <v>2457.0786226346158</v>
      </c>
      <c r="E103" s="4">
        <v>249.97638576808112</v>
      </c>
      <c r="F103" s="4">
        <v>9.8292429306270677</v>
      </c>
      <c r="G103" s="4">
        <v>3.9442070368429934E-21</v>
      </c>
      <c r="H103" s="4">
        <v>1966.0650555032701</v>
      </c>
      <c r="I103" s="4">
        <v>2948.0921897659618</v>
      </c>
      <c r="J103" s="4">
        <v>213826714.82197571</v>
      </c>
    </row>
    <row r="104" spans="3:10" x14ac:dyDescent="0.25">
      <c r="C104" s="6" t="s">
        <v>14</v>
      </c>
      <c r="D104" s="4">
        <v>-362.85962004530467</v>
      </c>
      <c r="E104" s="4">
        <v>141.97300466342637</v>
      </c>
      <c r="F104" s="4">
        <v>-2.5558353216904259</v>
      </c>
      <c r="G104" s="4">
        <v>1.0858144122281982E-2</v>
      </c>
      <c r="H104" s="4">
        <v>-641.7286469813896</v>
      </c>
      <c r="I104" s="4">
        <v>-83.990593109219731</v>
      </c>
      <c r="J104" s="4">
        <v>9337688.4148408175</v>
      </c>
    </row>
    <row r="105" spans="3:10" x14ac:dyDescent="0.25">
      <c r="C105" s="6" t="s">
        <v>15</v>
      </c>
      <c r="D105" s="4">
        <v>131.16822285247176</v>
      </c>
      <c r="E105" s="4">
        <v>121.463717879575</v>
      </c>
      <c r="F105" s="4">
        <v>1.0798963274162106</v>
      </c>
      <c r="G105" s="4">
        <v>0.28065656339331779</v>
      </c>
      <c r="H105" s="4">
        <v>-107.41564661917366</v>
      </c>
      <c r="I105" s="4">
        <v>369.75209232411714</v>
      </c>
      <c r="J105" s="4">
        <v>558439.23260486126</v>
      </c>
    </row>
    <row r="106" spans="3:10" x14ac:dyDescent="0.25">
      <c r="C106" s="6" t="s">
        <v>16</v>
      </c>
      <c r="D106" s="4">
        <v>-136.18329674369346</v>
      </c>
      <c r="E106" s="4">
        <v>214.72108494636333</v>
      </c>
      <c r="F106" s="4">
        <v>-0.63423346048065854</v>
      </c>
      <c r="G106" s="4">
        <v>0.52618932590629175</v>
      </c>
      <c r="H106" s="4">
        <v>-557.94699867848954</v>
      </c>
      <c r="I106" s="4">
        <v>285.58040519110267</v>
      </c>
      <c r="J106" s="4">
        <v>7415396.0184326172</v>
      </c>
    </row>
    <row r="107" spans="3:10" x14ac:dyDescent="0.25">
      <c r="C107" s="6" t="s">
        <v>17</v>
      </c>
      <c r="D107" s="4">
        <v>250.02539200764679</v>
      </c>
      <c r="E107" s="4">
        <v>211.88325105631162</v>
      </c>
      <c r="F107" s="4">
        <v>1.1800148938681247</v>
      </c>
      <c r="G107" s="4">
        <v>0.23849890543703281</v>
      </c>
      <c r="H107" s="4">
        <v>-166.16412364151645</v>
      </c>
      <c r="I107" s="4">
        <v>666.21490765681006</v>
      </c>
      <c r="J107" s="4">
        <v>9703357.3533631563</v>
      </c>
    </row>
    <row r="108" spans="3:10" x14ac:dyDescent="0.25">
      <c r="C108" s="6" t="s">
        <v>18</v>
      </c>
      <c r="D108" s="4">
        <v>-348.27292576348691</v>
      </c>
      <c r="E108" s="4">
        <v>433.13153080576552</v>
      </c>
      <c r="F108" s="4">
        <v>-0.80408121088664686</v>
      </c>
      <c r="G108" s="4">
        <v>0.42169372653662984</v>
      </c>
      <c r="H108" s="4">
        <v>-1199.047119191941</v>
      </c>
      <c r="I108" s="4">
        <v>502.50126766496726</v>
      </c>
      <c r="J108" s="4">
        <v>1924364.7635191679</v>
      </c>
    </row>
    <row r="109" spans="3:10" x14ac:dyDescent="0.25">
      <c r="C109" s="6" t="s">
        <v>19</v>
      </c>
      <c r="D109" s="4">
        <v>-264.59772884799662</v>
      </c>
      <c r="E109" s="4">
        <v>140.98598611228243</v>
      </c>
      <c r="F109" s="4">
        <v>-1.8767661676478167</v>
      </c>
      <c r="G109" s="4">
        <v>6.1073618983247591E-2</v>
      </c>
      <c r="H109" s="4">
        <v>-541.52801465806328</v>
      </c>
      <c r="I109" s="4">
        <v>12.332556962069987</v>
      </c>
      <c r="J109" s="4">
        <v>8348485.9077606201</v>
      </c>
    </row>
    <row r="110" spans="3:10" x14ac:dyDescent="0.25">
      <c r="C110" s="6" t="s">
        <v>20</v>
      </c>
      <c r="D110" s="4">
        <v>87.043000141074529</v>
      </c>
      <c r="E110" s="4">
        <v>150.47204524300705</v>
      </c>
      <c r="F110" s="4">
        <v>0.57846625265512375</v>
      </c>
      <c r="G110" s="4">
        <v>0.56318360872972539</v>
      </c>
      <c r="H110" s="4">
        <v>-208.52018060218506</v>
      </c>
      <c r="I110" s="4">
        <v>382.60618088433409</v>
      </c>
      <c r="J110" s="4">
        <v>2479.4879149198532</v>
      </c>
    </row>
    <row r="111" spans="3:10" x14ac:dyDescent="0.25">
      <c r="C111" s="6" t="s">
        <v>21</v>
      </c>
      <c r="D111" s="4">
        <v>112.87036065135904</v>
      </c>
      <c r="E111" s="4">
        <v>118.01887542137088</v>
      </c>
      <c r="F111" s="4">
        <v>0.95637549712594916</v>
      </c>
      <c r="G111" s="4">
        <v>0.33929820212096484</v>
      </c>
      <c r="H111" s="4">
        <v>-118.94701214336588</v>
      </c>
      <c r="I111" s="4">
        <v>344.68773344608394</v>
      </c>
      <c r="J111" s="4">
        <v>15724489.467498899</v>
      </c>
    </row>
    <row r="112" spans="3:10" x14ac:dyDescent="0.25">
      <c r="C112" s="6" t="s">
        <v>22</v>
      </c>
      <c r="D112" s="4">
        <v>85.481819676627651</v>
      </c>
      <c r="E112" s="4">
        <v>174.11238787389254</v>
      </c>
      <c r="F112" s="4">
        <v>0.49095771254680098</v>
      </c>
      <c r="G112" s="4">
        <v>0.62365007657008564</v>
      </c>
      <c r="H112" s="4">
        <v>-256.51666305618681</v>
      </c>
      <c r="I112" s="4">
        <v>427.48030240944212</v>
      </c>
      <c r="J112" s="4">
        <v>2697.0696868896484</v>
      </c>
    </row>
    <row r="113" spans="2:40" x14ac:dyDescent="0.25">
      <c r="C113" s="6" t="s">
        <v>23</v>
      </c>
      <c r="D113" s="4">
        <v>108.96378162049218</v>
      </c>
      <c r="E113" s="4">
        <v>125.16834127162059</v>
      </c>
      <c r="F113" s="4">
        <v>0.87053787334319765</v>
      </c>
      <c r="G113" s="4">
        <v>0.38438222430016489</v>
      </c>
      <c r="H113" s="4">
        <v>-136.89685657879676</v>
      </c>
      <c r="I113" s="4">
        <v>354.82441981978116</v>
      </c>
      <c r="J113" s="4">
        <v>8689.1522370576859</v>
      </c>
    </row>
    <row r="114" spans="2:40" x14ac:dyDescent="0.25">
      <c r="C114" s="6" t="s">
        <v>24</v>
      </c>
      <c r="D114" s="4">
        <v>-71.684972178155704</v>
      </c>
      <c r="E114" s="4">
        <v>112.55063777655819</v>
      </c>
      <c r="F114" s="4">
        <v>-0.63691306947961246</v>
      </c>
      <c r="G114" s="4">
        <v>0.52444361262332739</v>
      </c>
      <c r="H114" s="4">
        <v>-292.76141493002285</v>
      </c>
      <c r="I114" s="4">
        <v>149.39147057371142</v>
      </c>
      <c r="J114" s="4">
        <v>31462.734847784042</v>
      </c>
    </row>
    <row r="115" spans="2:40" x14ac:dyDescent="0.25">
      <c r="C115" s="6" t="s">
        <v>25</v>
      </c>
      <c r="D115" s="4">
        <v>-292.18678870665235</v>
      </c>
      <c r="E115" s="4">
        <v>171.8495105104133</v>
      </c>
      <c r="F115" s="4">
        <v>-1.7002480125711337</v>
      </c>
      <c r="G115" s="4">
        <v>8.9643517664298011E-2</v>
      </c>
      <c r="H115" s="4">
        <v>-629.74043764923204</v>
      </c>
      <c r="I115" s="4">
        <v>45.366860235927334</v>
      </c>
      <c r="J115" s="4">
        <v>1074575.8778533936</v>
      </c>
    </row>
    <row r="116" spans="2:40" x14ac:dyDescent="0.25">
      <c r="C116" s="6" t="s">
        <v>26</v>
      </c>
      <c r="D116" s="4">
        <v>-260.59348901102544</v>
      </c>
      <c r="E116" s="4">
        <v>156.98475023343298</v>
      </c>
      <c r="F116" s="4">
        <v>-1.6599923790274436</v>
      </c>
      <c r="G116" s="4">
        <v>9.7479830584707716E-2</v>
      </c>
      <c r="H116" s="4">
        <v>-568.94918413198297</v>
      </c>
      <c r="I116" s="4">
        <v>47.762206109932094</v>
      </c>
      <c r="J116" s="4">
        <v>1649254.9594271183</v>
      </c>
    </row>
    <row r="117" spans="2:40" x14ac:dyDescent="0.25">
      <c r="C117" s="6" t="s">
        <v>27</v>
      </c>
      <c r="D117" s="4">
        <v>-180.41574377905286</v>
      </c>
      <c r="E117" s="4">
        <v>151.56466627796217</v>
      </c>
      <c r="F117" s="4">
        <v>-1.1903549040129131</v>
      </c>
      <c r="G117" s="4">
        <v>0.23441491668820208</v>
      </c>
      <c r="H117" s="4">
        <v>-478.12509425049552</v>
      </c>
      <c r="I117" s="4">
        <v>117.29360669238977</v>
      </c>
      <c r="J117" s="4">
        <v>167313.08050525188</v>
      </c>
    </row>
    <row r="118" spans="2:40" x14ac:dyDescent="0.25">
      <c r="C118" s="6" t="s">
        <v>28</v>
      </c>
      <c r="D118" s="4">
        <v>-233.45498782585122</v>
      </c>
      <c r="E118" s="4">
        <v>144.25401538456848</v>
      </c>
      <c r="F118" s="4">
        <v>-1.6183604123842295</v>
      </c>
      <c r="G118" s="4">
        <v>0.10615204783659818</v>
      </c>
      <c r="H118" s="4">
        <v>-516.80446681508306</v>
      </c>
      <c r="I118" s="4">
        <v>49.894491163380565</v>
      </c>
      <c r="J118" s="4">
        <v>5007872.4405668974</v>
      </c>
    </row>
    <row r="119" spans="2:40" x14ac:dyDescent="0.25">
      <c r="C119" s="6" t="s">
        <v>29</v>
      </c>
      <c r="D119" s="4">
        <v>-14.731737870680014</v>
      </c>
      <c r="E119" s="4">
        <v>162.41917561718861</v>
      </c>
      <c r="F119" s="4">
        <v>-9.0701961850870108E-2</v>
      </c>
      <c r="G119" s="4">
        <v>0.92776207768301633</v>
      </c>
      <c r="H119" s="4">
        <v>-333.7619476454442</v>
      </c>
      <c r="I119" s="4">
        <v>304.29847190408412</v>
      </c>
      <c r="J119" s="4">
        <v>910131.90190124512</v>
      </c>
    </row>
    <row r="120" spans="2:40" x14ac:dyDescent="0.25">
      <c r="C120" s="6" t="s">
        <v>30</v>
      </c>
      <c r="D120" s="4">
        <v>2308.0690288068358</v>
      </c>
      <c r="E120" s="4">
        <v>172.98431401570204</v>
      </c>
      <c r="F120" s="4">
        <v>13.342649256610221</v>
      </c>
      <c r="G120" s="4">
        <v>1.9832916573040957E-35</v>
      </c>
      <c r="H120" s="4">
        <v>1968.2863536487882</v>
      </c>
      <c r="I120" s="4">
        <v>2647.8517039648837</v>
      </c>
      <c r="J120" s="4">
        <v>209624588.83383203</v>
      </c>
    </row>
    <row r="123" spans="2:40" ht="18.75" x14ac:dyDescent="0.3">
      <c r="B123" s="8" t="s">
        <v>140</v>
      </c>
    </row>
    <row r="125" spans="2:40" x14ac:dyDescent="0.25">
      <c r="J125" s="19" t="s">
        <v>52</v>
      </c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1"/>
    </row>
    <row r="126" spans="2:40" x14ac:dyDescent="0.25">
      <c r="C126" t="s">
        <v>141</v>
      </c>
      <c r="D126" t="s">
        <v>142</v>
      </c>
      <c r="E126" t="s">
        <v>124</v>
      </c>
      <c r="F126" t="s">
        <v>143</v>
      </c>
      <c r="G126" t="s">
        <v>121</v>
      </c>
      <c r="H126" t="s">
        <v>122</v>
      </c>
      <c r="I126" t="s">
        <v>144</v>
      </c>
      <c r="J126" t="s">
        <v>160</v>
      </c>
      <c r="K126" t="s">
        <v>161</v>
      </c>
      <c r="L126" t="s">
        <v>162</v>
      </c>
      <c r="M126" t="s">
        <v>163</v>
      </c>
      <c r="N126" t="s">
        <v>164</v>
      </c>
      <c r="O126" t="s">
        <v>165</v>
      </c>
      <c r="P126" t="s">
        <v>166</v>
      </c>
      <c r="Q126" t="s">
        <v>167</v>
      </c>
      <c r="R126" t="s">
        <v>168</v>
      </c>
      <c r="S126" t="s">
        <v>169</v>
      </c>
      <c r="T126" t="s">
        <v>170</v>
      </c>
      <c r="U126" t="s">
        <v>171</v>
      </c>
      <c r="V126" t="s">
        <v>172</v>
      </c>
      <c r="W126" t="s">
        <v>173</v>
      </c>
      <c r="X126" t="s">
        <v>174</v>
      </c>
      <c r="Y126" t="s">
        <v>175</v>
      </c>
      <c r="Z126" t="s">
        <v>176</v>
      </c>
      <c r="AA126" t="s">
        <v>177</v>
      </c>
      <c r="AB126" t="s">
        <v>178</v>
      </c>
      <c r="AC126" t="s">
        <v>179</v>
      </c>
      <c r="AD126" t="s">
        <v>180</v>
      </c>
      <c r="AE126" t="s">
        <v>181</v>
      </c>
      <c r="AF126" t="s">
        <v>182</v>
      </c>
      <c r="AG126" t="s">
        <v>183</v>
      </c>
      <c r="AH126" t="s">
        <v>184</v>
      </c>
      <c r="AI126" t="s">
        <v>185</v>
      </c>
      <c r="AJ126" t="s">
        <v>186</v>
      </c>
      <c r="AK126" t="s">
        <v>187</v>
      </c>
      <c r="AL126" t="s">
        <v>188</v>
      </c>
      <c r="AM126" t="s">
        <v>189</v>
      </c>
      <c r="AN126" t="s">
        <v>190</v>
      </c>
    </row>
    <row r="127" spans="2:40" x14ac:dyDescent="0.25">
      <c r="B127" s="13" t="s">
        <v>145</v>
      </c>
      <c r="D127">
        <v>1</v>
      </c>
      <c r="E127">
        <v>6942479262.9982996</v>
      </c>
      <c r="F127">
        <v>5310.9868999999999</v>
      </c>
      <c r="G127">
        <v>0</v>
      </c>
      <c r="H127">
        <v>0</v>
      </c>
      <c r="I127">
        <v>0</v>
      </c>
      <c r="J127" t="s">
        <v>110</v>
      </c>
    </row>
    <row r="128" spans="2:40" x14ac:dyDescent="0.25">
      <c r="B128" s="13" t="s">
        <v>146</v>
      </c>
      <c r="C128" s="14" t="s">
        <v>159</v>
      </c>
      <c r="D128">
        <v>2</v>
      </c>
      <c r="E128">
        <v>1529586444.0613</v>
      </c>
      <c r="F128">
        <v>716.02030000000002</v>
      </c>
      <c r="G128">
        <v>0.77969999999999995</v>
      </c>
      <c r="H128">
        <v>0.77929999999999999</v>
      </c>
      <c r="I128">
        <v>0</v>
      </c>
      <c r="J128" t="s">
        <v>110</v>
      </c>
      <c r="K128" t="s">
        <v>1</v>
      </c>
    </row>
    <row r="129" spans="2:23" x14ac:dyDescent="0.25">
      <c r="B129" s="13" t="s">
        <v>147</v>
      </c>
      <c r="C129" s="14" t="s">
        <v>159</v>
      </c>
      <c r="D129">
        <v>3</v>
      </c>
      <c r="E129">
        <v>1172393252.4584999</v>
      </c>
      <c r="F129">
        <v>414.6696</v>
      </c>
      <c r="G129">
        <v>0.83109999999999995</v>
      </c>
      <c r="H129">
        <v>0.83050000000000002</v>
      </c>
      <c r="I129">
        <v>0</v>
      </c>
      <c r="J129" t="s">
        <v>110</v>
      </c>
      <c r="K129" t="s">
        <v>1</v>
      </c>
      <c r="L129" t="s">
        <v>30</v>
      </c>
    </row>
    <row r="130" spans="2:23" x14ac:dyDescent="0.25">
      <c r="B130" s="13" t="s">
        <v>148</v>
      </c>
      <c r="C130" s="14" t="s">
        <v>159</v>
      </c>
      <c r="D130">
        <v>4</v>
      </c>
      <c r="E130">
        <v>919389023.25170004</v>
      </c>
      <c r="F130">
        <v>201.80260000000001</v>
      </c>
      <c r="G130">
        <v>0.86760000000000004</v>
      </c>
      <c r="H130">
        <v>0.8669</v>
      </c>
      <c r="I130">
        <v>0</v>
      </c>
      <c r="J130" t="s">
        <v>110</v>
      </c>
      <c r="K130" t="s">
        <v>1</v>
      </c>
      <c r="L130" t="s">
        <v>30</v>
      </c>
      <c r="M130" t="s">
        <v>13</v>
      </c>
    </row>
    <row r="131" spans="2:23" x14ac:dyDescent="0.25">
      <c r="B131" s="13" t="s">
        <v>149</v>
      </c>
      <c r="C131" s="14" t="s">
        <v>159</v>
      </c>
      <c r="D131">
        <v>5</v>
      </c>
      <c r="E131">
        <v>815098979.9404</v>
      </c>
      <c r="F131">
        <v>115.2329</v>
      </c>
      <c r="G131">
        <v>0.88260000000000005</v>
      </c>
      <c r="H131">
        <v>0.88180000000000003</v>
      </c>
      <c r="I131">
        <v>0</v>
      </c>
      <c r="J131" t="s">
        <v>110</v>
      </c>
      <c r="K131" t="s">
        <v>1</v>
      </c>
      <c r="L131" t="s">
        <v>30</v>
      </c>
      <c r="M131" t="s">
        <v>13</v>
      </c>
      <c r="N131" t="s">
        <v>2</v>
      </c>
    </row>
    <row r="132" spans="2:23" x14ac:dyDescent="0.25">
      <c r="B132" s="13" t="s">
        <v>150</v>
      </c>
      <c r="C132" s="14" t="s">
        <v>159</v>
      </c>
      <c r="D132">
        <v>6</v>
      </c>
      <c r="E132">
        <v>779255260.40359998</v>
      </c>
      <c r="F132">
        <v>86.792199999999994</v>
      </c>
      <c r="G132">
        <v>0.88780000000000003</v>
      </c>
      <c r="H132">
        <v>0.88680000000000003</v>
      </c>
      <c r="I132">
        <v>0</v>
      </c>
      <c r="J132" t="s">
        <v>110</v>
      </c>
      <c r="K132" t="s">
        <v>1</v>
      </c>
      <c r="L132" t="s">
        <v>30</v>
      </c>
      <c r="M132" t="s">
        <v>13</v>
      </c>
      <c r="N132" t="s">
        <v>2</v>
      </c>
      <c r="O132" t="s">
        <v>4</v>
      </c>
    </row>
    <row r="133" spans="2:23" x14ac:dyDescent="0.25">
      <c r="B133" s="13" t="s">
        <v>151</v>
      </c>
      <c r="C133" s="14" t="s">
        <v>159</v>
      </c>
      <c r="D133">
        <v>7</v>
      </c>
      <c r="E133">
        <v>743547175.05190003</v>
      </c>
      <c r="F133">
        <v>58.466700000000003</v>
      </c>
      <c r="G133">
        <v>0.89290000000000003</v>
      </c>
      <c r="H133">
        <v>0.89180000000000004</v>
      </c>
      <c r="I133">
        <v>0</v>
      </c>
      <c r="J133" t="s">
        <v>110</v>
      </c>
      <c r="K133" t="s">
        <v>1</v>
      </c>
      <c r="L133" t="s">
        <v>30</v>
      </c>
      <c r="M133" t="s">
        <v>13</v>
      </c>
      <c r="N133" t="s">
        <v>2</v>
      </c>
      <c r="O133" t="s">
        <v>4</v>
      </c>
      <c r="P133" t="s">
        <v>10</v>
      </c>
    </row>
    <row r="134" spans="2:23" x14ac:dyDescent="0.25">
      <c r="B134" s="13" t="s">
        <v>152</v>
      </c>
      <c r="C134" s="14" t="s">
        <v>159</v>
      </c>
      <c r="D134">
        <v>8</v>
      </c>
      <c r="E134">
        <v>730317273.71730006</v>
      </c>
      <c r="F134">
        <v>49.231000000000002</v>
      </c>
      <c r="G134">
        <v>0.89480000000000004</v>
      </c>
      <c r="H134">
        <v>0.89349999999999996</v>
      </c>
      <c r="I134">
        <v>0</v>
      </c>
      <c r="J134" t="s">
        <v>110</v>
      </c>
      <c r="K134" t="s">
        <v>1</v>
      </c>
      <c r="L134" t="s">
        <v>30</v>
      </c>
      <c r="M134" t="s">
        <v>13</v>
      </c>
      <c r="N134" t="s">
        <v>2</v>
      </c>
      <c r="O134" t="s">
        <v>4</v>
      </c>
      <c r="P134" t="s">
        <v>10</v>
      </c>
      <c r="Q134" t="s">
        <v>9</v>
      </c>
    </row>
    <row r="135" spans="2:23" x14ac:dyDescent="0.25">
      <c r="B135" s="13" t="s">
        <v>153</v>
      </c>
      <c r="C135" s="14" t="s">
        <v>159</v>
      </c>
      <c r="D135">
        <v>9</v>
      </c>
      <c r="E135">
        <v>720327775.49059999</v>
      </c>
      <c r="F135">
        <v>42.747300000000003</v>
      </c>
      <c r="G135">
        <v>0.8962</v>
      </c>
      <c r="H135">
        <v>0.89480000000000004</v>
      </c>
      <c r="I135">
        <v>2.0000000000000001E-4</v>
      </c>
      <c r="J135" t="s">
        <v>110</v>
      </c>
      <c r="K135" t="s">
        <v>1</v>
      </c>
      <c r="L135" t="s">
        <v>30</v>
      </c>
      <c r="M135" t="s">
        <v>13</v>
      </c>
      <c r="N135" t="s">
        <v>2</v>
      </c>
      <c r="O135" t="s">
        <v>4</v>
      </c>
      <c r="P135" t="s">
        <v>10</v>
      </c>
      <c r="Q135" t="s">
        <v>9</v>
      </c>
      <c r="R135" t="s">
        <v>5</v>
      </c>
    </row>
    <row r="136" spans="2:23" x14ac:dyDescent="0.25">
      <c r="B136" s="13" t="s">
        <v>154</v>
      </c>
      <c r="C136" s="14" t="s">
        <v>159</v>
      </c>
      <c r="D136">
        <v>10</v>
      </c>
      <c r="E136">
        <v>710147963.59430003</v>
      </c>
      <c r="F136">
        <v>36.101999999999997</v>
      </c>
      <c r="G136">
        <v>0.89770000000000005</v>
      </c>
      <c r="H136">
        <v>0.89610000000000001</v>
      </c>
      <c r="I136">
        <v>1.2999999999999999E-3</v>
      </c>
      <c r="J136" t="s">
        <v>110</v>
      </c>
      <c r="K136" t="s">
        <v>1</v>
      </c>
      <c r="L136" t="s">
        <v>30</v>
      </c>
      <c r="M136" t="s">
        <v>13</v>
      </c>
      <c r="N136" t="s">
        <v>2</v>
      </c>
      <c r="O136" t="s">
        <v>4</v>
      </c>
      <c r="P136" t="s">
        <v>10</v>
      </c>
      <c r="Q136" t="s">
        <v>9</v>
      </c>
      <c r="R136" t="s">
        <v>5</v>
      </c>
      <c r="S136" t="s">
        <v>12</v>
      </c>
    </row>
    <row r="137" spans="2:23" x14ac:dyDescent="0.25">
      <c r="B137" s="13" t="s">
        <v>155</v>
      </c>
      <c r="C137" s="14" t="s">
        <v>159</v>
      </c>
      <c r="D137">
        <v>11</v>
      </c>
      <c r="E137">
        <v>701475167.50329995</v>
      </c>
      <c r="F137">
        <v>30.736499999999999</v>
      </c>
      <c r="G137">
        <v>0.89900000000000002</v>
      </c>
      <c r="H137">
        <v>0.8972</v>
      </c>
      <c r="I137">
        <v>6.7000000000000002E-3</v>
      </c>
      <c r="J137" t="s">
        <v>110</v>
      </c>
      <c r="K137" t="s">
        <v>1</v>
      </c>
      <c r="L137" t="s">
        <v>30</v>
      </c>
      <c r="M137" t="s">
        <v>13</v>
      </c>
      <c r="N137" t="s">
        <v>2</v>
      </c>
      <c r="O137" t="s">
        <v>4</v>
      </c>
      <c r="P137" t="s">
        <v>10</v>
      </c>
      <c r="Q137" t="s">
        <v>9</v>
      </c>
      <c r="R137" t="s">
        <v>5</v>
      </c>
      <c r="S137" t="s">
        <v>12</v>
      </c>
      <c r="T137" t="s">
        <v>3</v>
      </c>
    </row>
    <row r="138" spans="2:23" x14ac:dyDescent="0.25">
      <c r="B138" s="13" t="s">
        <v>156</v>
      </c>
      <c r="C138" s="14" t="s">
        <v>159</v>
      </c>
      <c r="D138">
        <v>12</v>
      </c>
      <c r="E138">
        <v>691933367.40339994</v>
      </c>
      <c r="F138">
        <v>24.632999999999999</v>
      </c>
      <c r="G138">
        <v>0.90029999999999999</v>
      </c>
      <c r="H138">
        <v>0.89839999999999998</v>
      </c>
      <c r="I138">
        <v>3.8100000000000002E-2</v>
      </c>
      <c r="J138" t="s">
        <v>110</v>
      </c>
      <c r="K138" t="s">
        <v>1</v>
      </c>
      <c r="L138" t="s">
        <v>30</v>
      </c>
      <c r="M138" t="s">
        <v>13</v>
      </c>
      <c r="N138" t="s">
        <v>2</v>
      </c>
      <c r="O138" t="s">
        <v>4</v>
      </c>
      <c r="P138" t="s">
        <v>10</v>
      </c>
      <c r="Q138" t="s">
        <v>9</v>
      </c>
      <c r="R138" t="s">
        <v>5</v>
      </c>
      <c r="S138" t="s">
        <v>12</v>
      </c>
      <c r="T138" t="s">
        <v>3</v>
      </c>
      <c r="U138" t="s">
        <v>6</v>
      </c>
    </row>
    <row r="139" spans="2:23" x14ac:dyDescent="0.25">
      <c r="B139" s="13" t="s">
        <v>157</v>
      </c>
      <c r="C139" s="14" t="s">
        <v>159</v>
      </c>
      <c r="D139">
        <v>13</v>
      </c>
      <c r="E139">
        <v>684052086.24810004</v>
      </c>
      <c r="F139">
        <v>19.939699999999998</v>
      </c>
      <c r="G139">
        <v>0.90149999999999997</v>
      </c>
      <c r="H139">
        <v>0.89939999999999998</v>
      </c>
      <c r="I139">
        <v>0.1321</v>
      </c>
      <c r="J139" t="s">
        <v>110</v>
      </c>
      <c r="K139" t="s">
        <v>1</v>
      </c>
      <c r="L139" t="s">
        <v>30</v>
      </c>
      <c r="M139" t="s">
        <v>13</v>
      </c>
      <c r="N139" t="s">
        <v>2</v>
      </c>
      <c r="O139" t="s">
        <v>4</v>
      </c>
      <c r="P139" t="s">
        <v>10</v>
      </c>
      <c r="Q139" t="s">
        <v>9</v>
      </c>
      <c r="R139" t="s">
        <v>5</v>
      </c>
      <c r="S139" t="s">
        <v>12</v>
      </c>
      <c r="T139" t="s">
        <v>3</v>
      </c>
      <c r="U139" t="s">
        <v>6</v>
      </c>
      <c r="V139" t="s">
        <v>19</v>
      </c>
    </row>
    <row r="140" spans="2:23" x14ac:dyDescent="0.25">
      <c r="B140" s="13" t="s">
        <v>158</v>
      </c>
      <c r="C140" s="14" t="s">
        <v>159</v>
      </c>
      <c r="D140">
        <v>14</v>
      </c>
      <c r="E140">
        <v>675677893.50650001</v>
      </c>
      <c r="F140">
        <v>14.8279</v>
      </c>
      <c r="G140">
        <v>0.90269999999999995</v>
      </c>
      <c r="H140">
        <v>0.90049999999999997</v>
      </c>
      <c r="I140">
        <v>0.40260000000000001</v>
      </c>
      <c r="J140" t="s">
        <v>110</v>
      </c>
      <c r="K140" t="s">
        <v>1</v>
      </c>
      <c r="L140" t="s">
        <v>30</v>
      </c>
      <c r="M140" t="s">
        <v>13</v>
      </c>
      <c r="N140" t="s">
        <v>2</v>
      </c>
      <c r="O140" t="s">
        <v>4</v>
      </c>
      <c r="P140" t="s">
        <v>10</v>
      </c>
      <c r="Q140" t="s">
        <v>9</v>
      </c>
      <c r="R140" t="s">
        <v>5</v>
      </c>
      <c r="S140" t="s">
        <v>12</v>
      </c>
      <c r="T140" t="s">
        <v>3</v>
      </c>
      <c r="U140" t="s">
        <v>6</v>
      </c>
      <c r="V140" t="s">
        <v>19</v>
      </c>
      <c r="W140" t="s">
        <v>14</v>
      </c>
    </row>
    <row r="143" spans="2:23" ht="18.75" x14ac:dyDescent="0.3">
      <c r="B143" s="8" t="s">
        <v>125</v>
      </c>
    </row>
    <row r="145" spans="2:5" ht="26.25" x14ac:dyDescent="0.25">
      <c r="C145" s="12" t="s">
        <v>126</v>
      </c>
      <c r="D145" s="7" t="s">
        <v>127</v>
      </c>
      <c r="E145" s="12" t="s">
        <v>128</v>
      </c>
    </row>
    <row r="146" spans="2:5" x14ac:dyDescent="0.25">
      <c r="C146" s="4">
        <v>654685731.6704613</v>
      </c>
      <c r="D146" s="4">
        <v>1056.0813843684796</v>
      </c>
      <c r="E146" s="4">
        <v>1.29653350331105E-11</v>
      </c>
    </row>
    <row r="149" spans="2:5" ht="18.75" x14ac:dyDescent="0.3">
      <c r="B149" s="8" t="s">
        <v>129</v>
      </c>
    </row>
    <row r="151" spans="2:5" ht="26.25" x14ac:dyDescent="0.25">
      <c r="C151" s="12" t="s">
        <v>126</v>
      </c>
      <c r="D151" s="7" t="s">
        <v>127</v>
      </c>
      <c r="E151" s="12" t="s">
        <v>128</v>
      </c>
    </row>
    <row r="152" spans="2:5" x14ac:dyDescent="0.25">
      <c r="C152" s="4">
        <v>647539469.09095788</v>
      </c>
      <c r="D152" s="4">
        <v>1286.8998306572553</v>
      </c>
      <c r="E152" s="4">
        <v>90.613522111932014</v>
      </c>
    </row>
  </sheetData>
  <mergeCells count="6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30:F30"/>
    <mergeCell ref="C20:AH20"/>
    <mergeCell ref="C21:D21"/>
    <mergeCell ref="C22:D22"/>
    <mergeCell ref="C23:D23"/>
    <mergeCell ref="E21:AH21"/>
    <mergeCell ref="E23:AH23"/>
    <mergeCell ref="C25:J25"/>
    <mergeCell ref="C26:F26"/>
    <mergeCell ref="C27:F27"/>
    <mergeCell ref="C28:F28"/>
    <mergeCell ref="C29:F29"/>
    <mergeCell ref="C31:F31"/>
    <mergeCell ref="C32:F32"/>
    <mergeCell ref="C33:F33"/>
    <mergeCell ref="C34:F34"/>
    <mergeCell ref="C35:F35"/>
    <mergeCell ref="G26:J26"/>
    <mergeCell ref="G27:J27"/>
    <mergeCell ref="G28:J28"/>
    <mergeCell ref="G29:J29"/>
    <mergeCell ref="G30:J30"/>
    <mergeCell ref="G36:J36"/>
    <mergeCell ref="C37:F37"/>
    <mergeCell ref="C38:F38"/>
    <mergeCell ref="C39:F39"/>
    <mergeCell ref="C40:F40"/>
    <mergeCell ref="C36:F36"/>
    <mergeCell ref="G31:J31"/>
    <mergeCell ref="G32:J32"/>
    <mergeCell ref="G33:J33"/>
    <mergeCell ref="G34:J34"/>
    <mergeCell ref="G35:J35"/>
    <mergeCell ref="J125:AN125"/>
    <mergeCell ref="G37:J37"/>
    <mergeCell ref="G38:J38"/>
    <mergeCell ref="G39:J39"/>
    <mergeCell ref="G40:J40"/>
    <mergeCell ref="G41:J41"/>
    <mergeCell ref="C43:G43"/>
    <mergeCell ref="C41:F41"/>
    <mergeCell ref="C44:G44"/>
    <mergeCell ref="C45:G45"/>
    <mergeCell ref="C50:E50"/>
    <mergeCell ref="C52:D52"/>
    <mergeCell ref="E52:F52"/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C128" location="B128:B128" tooltip="701" display="Choose Subset"/>
    <hyperlink ref="C129" location="B129:B129" tooltip="701" display="Choose Subset"/>
    <hyperlink ref="C130" location="B130:B130" tooltip="701" display="Choose Subset"/>
    <hyperlink ref="C131" location="B131:B131" tooltip="701" display="Choose Subset"/>
    <hyperlink ref="C132" location="B132:B132" tooltip="701" display="Choose Subset"/>
    <hyperlink ref="C133" location="B133:B133" tooltip="701" display="Choose Subset"/>
    <hyperlink ref="C134" location="B134:B134" tooltip="701" display="Choose Subset"/>
    <hyperlink ref="C135" location="B135:B135" tooltip="701" display="Choose Subset"/>
    <hyperlink ref="C136" location="B136:B136" tooltip="701" display="Choose Subset"/>
    <hyperlink ref="C137" location="B137:B137" tooltip="701" display="Choose Subset"/>
    <hyperlink ref="C138" location="B138:B138" tooltip="701" display="Choose Subset"/>
    <hyperlink ref="C139" location="B139:B139" tooltip="701" display="Choose Subset"/>
    <hyperlink ref="C140" location="B140:B140" tooltip="701" display="Choose Subset"/>
    <hyperlink ref="B4" location="'MLR_Output'!$B$10:$B$10" display="Inputs"/>
    <hyperlink ref="D4" location="'MLR_Output'!$B$48:$B$48" display="Predictors"/>
    <hyperlink ref="F4" location="'MLR_Output'!$B$87:$B$87" display="Regress. Model"/>
    <hyperlink ref="H4" location="'MLR_Output'!$B$123:$B$123" display="Variable Selection"/>
    <hyperlink ref="J4" location="'MLR_Output'!$B$143:$B$143" display="Train. Score - Summary"/>
    <hyperlink ref="L4" location="'MLR_Output'!$B$149:$B$149" display="Valid. Score - Summary"/>
  </hyperlink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showGridLines="0" workbookViewId="0"/>
  </sheetViews>
  <sheetFormatPr defaultRowHeight="15.75" x14ac:dyDescent="0.25"/>
  <cols>
    <col min="1" max="1" width="16.75" bestFit="1" customWidth="1"/>
    <col min="2" max="2" width="23" bestFit="1" customWidth="1"/>
  </cols>
  <sheetData>
    <row r="1" spans="1:35" x14ac:dyDescent="0.25">
      <c r="M1" t="s">
        <v>134</v>
      </c>
    </row>
    <row r="2" spans="1:35" x14ac:dyDescent="0.25">
      <c r="A2" s="6" t="s">
        <v>52</v>
      </c>
      <c r="B2" s="4" t="s">
        <v>53</v>
      </c>
    </row>
    <row r="3" spans="1:35" x14ac:dyDescent="0.25">
      <c r="A3" s="6" t="s">
        <v>54</v>
      </c>
      <c r="B3" s="4" t="b">
        <v>1</v>
      </c>
    </row>
    <row r="4" spans="1:35" x14ac:dyDescent="0.25">
      <c r="A4" s="6" t="s">
        <v>55</v>
      </c>
      <c r="B4" s="4">
        <v>30</v>
      </c>
    </row>
    <row r="5" spans="1:35" x14ac:dyDescent="0.25">
      <c r="A5" s="6" t="s">
        <v>41</v>
      </c>
      <c r="B5" s="4" t="s">
        <v>56</v>
      </c>
      <c r="D5" s="4"/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13</v>
      </c>
      <c r="R5" s="4" t="s">
        <v>14</v>
      </c>
      <c r="S5" s="4" t="s">
        <v>15</v>
      </c>
      <c r="T5" s="4" t="s">
        <v>16</v>
      </c>
      <c r="U5" s="4" t="s">
        <v>17</v>
      </c>
      <c r="V5" s="4" t="s">
        <v>18</v>
      </c>
      <c r="W5" s="4" t="s">
        <v>19</v>
      </c>
      <c r="X5" s="4" t="s">
        <v>20</v>
      </c>
      <c r="Y5" s="4" t="s">
        <v>21</v>
      </c>
      <c r="Z5" s="4" t="s">
        <v>22</v>
      </c>
      <c r="AA5" s="4" t="s">
        <v>23</v>
      </c>
      <c r="AB5" s="4" t="s">
        <v>24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0</v>
      </c>
    </row>
    <row r="6" spans="1:35" x14ac:dyDescent="0.25">
      <c r="A6" s="6" t="s">
        <v>57</v>
      </c>
      <c r="B6" s="4" t="s">
        <v>58</v>
      </c>
      <c r="D6" s="4"/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  <c r="AD6" s="4">
        <v>26</v>
      </c>
      <c r="AE6" s="4">
        <v>27</v>
      </c>
      <c r="AF6" s="4">
        <v>28</v>
      </c>
      <c r="AG6" s="4">
        <v>29</v>
      </c>
      <c r="AH6" s="4">
        <v>30</v>
      </c>
      <c r="AI6" s="4">
        <v>0</v>
      </c>
    </row>
    <row r="7" spans="1:35" x14ac:dyDescent="0.25">
      <c r="A7" s="6" t="s">
        <v>59</v>
      </c>
      <c r="B7" s="4" t="s">
        <v>60</v>
      </c>
      <c r="D7" s="4"/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67</v>
      </c>
    </row>
    <row r="8" spans="1:35" x14ac:dyDescent="0.25">
      <c r="A8" s="6" t="s">
        <v>62</v>
      </c>
      <c r="B8" s="4" t="s">
        <v>63</v>
      </c>
      <c r="D8" s="4"/>
      <c r="E8" s="4" t="s">
        <v>64</v>
      </c>
      <c r="F8" s="4" t="s">
        <v>64</v>
      </c>
      <c r="G8" s="4" t="s">
        <v>64</v>
      </c>
      <c r="H8" s="4" t="s">
        <v>64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/>
    </row>
    <row r="9" spans="1:35" x14ac:dyDescent="0.25">
      <c r="A9" s="6" t="s">
        <v>65</v>
      </c>
      <c r="B9" s="4" t="s">
        <v>66</v>
      </c>
      <c r="D9" s="4"/>
      <c r="E9" s="4" t="s">
        <v>1</v>
      </c>
      <c r="F9" s="4" t="s">
        <v>2</v>
      </c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8</v>
      </c>
      <c r="M9" s="4" t="s">
        <v>9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14</v>
      </c>
      <c r="S9" s="4" t="s">
        <v>15</v>
      </c>
      <c r="T9" s="4" t="s">
        <v>16</v>
      </c>
      <c r="U9" s="4" t="s">
        <v>17</v>
      </c>
      <c r="V9" s="4" t="s">
        <v>18</v>
      </c>
      <c r="W9" s="4" t="s">
        <v>19</v>
      </c>
      <c r="X9" s="4" t="s">
        <v>20</v>
      </c>
      <c r="Y9" s="4" t="s">
        <v>21</v>
      </c>
      <c r="Z9" s="4" t="s">
        <v>22</v>
      </c>
      <c r="AA9" s="4" t="s">
        <v>23</v>
      </c>
      <c r="AB9" s="4" t="s">
        <v>24</v>
      </c>
      <c r="AC9" s="4" t="s">
        <v>25</v>
      </c>
      <c r="AD9" s="4" t="s">
        <v>26</v>
      </c>
      <c r="AE9" s="4" t="s">
        <v>27</v>
      </c>
      <c r="AF9" s="4" t="s">
        <v>28</v>
      </c>
      <c r="AG9" s="4" t="s">
        <v>29</v>
      </c>
      <c r="AH9" s="4" t="s">
        <v>30</v>
      </c>
      <c r="AI9" s="4"/>
    </row>
    <row r="10" spans="1:35" x14ac:dyDescent="0.25">
      <c r="D10" s="4">
        <v>8456.5413459221745</v>
      </c>
      <c r="E10" s="4">
        <v>-109.43337549467179</v>
      </c>
      <c r="F10" s="4">
        <v>35.32586123391534</v>
      </c>
      <c r="G10" s="4">
        <v>6.8902268097287367</v>
      </c>
      <c r="H10" s="4">
        <v>5.1671477275910593</v>
      </c>
      <c r="I10" s="4">
        <v>-1.5019757466775119</v>
      </c>
      <c r="J10" s="4">
        <v>51.027101647653886</v>
      </c>
      <c r="K10" s="4">
        <v>-34.485758703285732</v>
      </c>
      <c r="L10" s="4">
        <v>265.16528797620725</v>
      </c>
      <c r="M10" s="4">
        <v>312.7337818541439</v>
      </c>
      <c r="N10" s="4">
        <v>705.01292875899412</v>
      </c>
      <c r="O10" s="4">
        <v>-252.07159302024547</v>
      </c>
      <c r="P10" s="4">
        <v>164.26930301150401</v>
      </c>
      <c r="Q10" s="4">
        <v>2457.0786226346158</v>
      </c>
      <c r="R10" s="4">
        <v>-362.85962004530467</v>
      </c>
      <c r="S10" s="4">
        <v>131.16822285247176</v>
      </c>
      <c r="T10" s="4">
        <v>-136.18329674369346</v>
      </c>
      <c r="U10" s="4">
        <v>250.02539200764679</v>
      </c>
      <c r="V10" s="4">
        <v>-348.27292576348691</v>
      </c>
      <c r="W10" s="4">
        <v>-264.59772884799662</v>
      </c>
      <c r="X10" s="4">
        <v>87.043000141074529</v>
      </c>
      <c r="Y10" s="4">
        <v>112.87036065135904</v>
      </c>
      <c r="Z10" s="4">
        <v>85.481819676627651</v>
      </c>
      <c r="AA10" s="4">
        <v>108.96378162049218</v>
      </c>
      <c r="AB10" s="4">
        <v>-71.684972178155704</v>
      </c>
      <c r="AC10" s="4">
        <v>-292.18678870665235</v>
      </c>
      <c r="AD10" s="4">
        <v>-260.59348901102544</v>
      </c>
      <c r="AE10" s="4">
        <v>-180.41574377905286</v>
      </c>
      <c r="AF10" s="4">
        <v>-233.45498782585122</v>
      </c>
      <c r="AG10" s="4">
        <v>-14.731737870680014</v>
      </c>
      <c r="AH10" s="4">
        <v>2308.0690288068358</v>
      </c>
      <c r="AI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toyota_clean1.csv</vt:lpstr>
      <vt:lpstr>Results</vt:lpstr>
      <vt:lpstr>Data_Partition</vt:lpstr>
      <vt:lpstr>CT_Output</vt:lpstr>
      <vt:lpstr>CT_PruneLog</vt:lpstr>
      <vt:lpstr>CT_MinErrorTree</vt:lpstr>
      <vt:lpstr>CT_FullTree</vt:lpstr>
      <vt:lpstr>CT_Stored</vt:lpstr>
      <vt:lpstr>KNNC_Output</vt:lpstr>
      <vt:lpstr>KNNC_Stored</vt:lpstr>
      <vt:lpstr>LR_Stored1</vt:lpstr>
      <vt:lpstr>LR_Output</vt:lpstr>
      <vt:lpstr>LR_Stored</vt:lpstr>
      <vt:lpstr>RT_Output</vt:lpstr>
      <vt:lpstr>RT_PruneLog</vt:lpstr>
      <vt:lpstr>RT_Stored</vt:lpstr>
      <vt:lpstr>KNNP_Output</vt:lpstr>
      <vt:lpstr>KNNP_Stored</vt:lpstr>
      <vt:lpstr>MLR_Output3</vt:lpstr>
      <vt:lpstr>MLR_Output</vt:lpstr>
      <vt:lpstr>MLR_Stored</vt:lpstr>
    </vt:vector>
  </TitlesOfParts>
  <Company>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Yinfei Kong</dc:creator>
  <cp:lastModifiedBy>CampusUser</cp:lastModifiedBy>
  <dcterms:created xsi:type="dcterms:W3CDTF">2017-03-01T04:38:42Z</dcterms:created>
  <dcterms:modified xsi:type="dcterms:W3CDTF">2018-04-08T20:23:31Z</dcterms:modified>
</cp:coreProperties>
</file>