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Data Analysis projects\Supermarket sales\Supermarket sales_ Excel Projects\"/>
    </mc:Choice>
  </mc:AlternateContent>
  <xr:revisionPtr revIDLastSave="0" documentId="13_ncr:1_{FCD03046-9A4D-41FB-8C11-1EA76D403EE3}" xr6:coauthVersionLast="47" xr6:coauthVersionMax="47" xr10:uidLastSave="{00000000-0000-0000-0000-000000000000}"/>
  <bookViews>
    <workbookView xWindow="-120" yWindow="-120" windowWidth="20730" windowHeight="11760" firstSheet="1" activeTab="4" xr2:uid="{08A6E6A5-8BF8-4D48-8075-C033A272936E}"/>
  </bookViews>
  <sheets>
    <sheet name="Original Data" sheetId="8" r:id="rId1"/>
    <sheet name="Worked Data" sheetId="1" r:id="rId2"/>
    <sheet name="Data Cleaning" sheetId="9" r:id="rId3"/>
    <sheet name="Pivot Table" sheetId="2" r:id="rId4"/>
    <sheet name="Dashboard" sheetId="4" r:id="rId5"/>
    <sheet name="Questions % Findings" sheetId="7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F17" i="2"/>
  <c r="L23" i="2"/>
  <c r="F16" i="2"/>
  <c r="F15" i="2"/>
  <c r="L22" i="2"/>
  <c r="L24" i="2"/>
  <c r="M22" i="2" l="1"/>
  <c r="G15" i="2"/>
  <c r="G16" i="2"/>
  <c r="M23" i="2"/>
</calcChain>
</file>

<file path=xl/sharedStrings.xml><?xml version="1.0" encoding="utf-8"?>
<sst xmlns="http://schemas.openxmlformats.org/spreadsheetml/2006/main" count="15692" uniqueCount="1128">
  <si>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</si>
  <si>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</si>
  <si>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</si>
  <si>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</si>
  <si>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</si>
  <si>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</si>
  <si>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</si>
  <si>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</si>
  <si>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</si>
  <si>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</si>
  <si>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</si>
  <si>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</si>
  <si>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</si>
  <si>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</si>
  <si>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</si>
  <si>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</si>
  <si>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</si>
  <si>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</si>
  <si>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</si>
  <si>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</si>
  <si>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</si>
  <si>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</si>
  <si>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</si>
  <si>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</si>
  <si>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</si>
  <si>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</si>
  <si>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</si>
  <si>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</si>
  <si>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</si>
  <si>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</si>
  <si>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</si>
  <si>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</si>
  <si>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</si>
  <si>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</si>
  <si>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</si>
  <si>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</si>
  <si>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</si>
  <si>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</si>
  <si>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</si>
  <si>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</si>
  <si>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</si>
  <si>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</si>
  <si>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</si>
  <si>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</si>
  <si>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</si>
  <si>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</si>
  <si>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</si>
  <si>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</si>
  <si>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</si>
  <si>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</si>
  <si>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</si>
  <si>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</si>
  <si>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</si>
  <si>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</si>
  <si>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</si>
  <si>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</si>
  <si>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</si>
  <si>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</si>
  <si>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</si>
  <si>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</si>
  <si>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</si>
  <si>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</si>
  <si>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</si>
  <si>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</si>
  <si>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</si>
  <si>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</si>
  <si>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</si>
  <si>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</si>
  <si>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</si>
  <si>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</si>
  <si>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</si>
  <si>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</si>
  <si>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</si>
  <si>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</si>
  <si>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</si>
  <si>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</si>
  <si>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</si>
  <si>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</si>
  <si>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</si>
  <si>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</si>
  <si>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</si>
  <si>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</si>
  <si>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</si>
  <si>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</si>
  <si>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</si>
  <si>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</si>
  <si>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</si>
  <si>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</si>
  <si>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</si>
  <si>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</si>
  <si>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</si>
  <si>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</si>
  <si>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</si>
  <si>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</si>
  <si>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</si>
  <si>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</si>
  <si>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</si>
  <si>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</si>
  <si>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</si>
  <si>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</si>
  <si>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</si>
  <si>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</si>
  <si>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</si>
  <si>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</si>
  <si>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</si>
  <si>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</si>
  <si>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</si>
  <si>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</si>
  <si>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</si>
  <si>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</si>
  <si>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</si>
  <si>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</si>
  <si>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</si>
  <si>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</si>
  <si>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</si>
  <si>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</si>
  <si>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</si>
  <si>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</si>
  <si>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</si>
  <si>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</si>
  <si>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</si>
  <si>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</si>
  <si>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</si>
  <si>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</si>
  <si>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</si>
  <si>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</si>
  <si>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</si>
  <si>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</si>
  <si>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</si>
  <si>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</si>
  <si>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</si>
  <si>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</si>
  <si>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</si>
  <si>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</si>
  <si>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</si>
  <si>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</si>
  <si>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</si>
  <si>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</si>
  <si>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</si>
  <si>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</si>
  <si>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</si>
  <si>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</si>
  <si>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</si>
  <si>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</si>
  <si>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</si>
  <si>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</si>
  <si>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</si>
  <si>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</si>
  <si>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</si>
  <si>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</si>
  <si>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</si>
  <si>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</si>
  <si>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</si>
  <si>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</si>
  <si>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</si>
  <si>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</si>
  <si>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</si>
  <si>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</si>
  <si>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</si>
  <si>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</si>
  <si>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</si>
  <si>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</si>
  <si>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</si>
  <si>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</si>
  <si>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</si>
  <si>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</si>
  <si>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</si>
  <si>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</si>
  <si>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</si>
  <si>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</si>
  <si>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</si>
  <si>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</si>
  <si>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</si>
  <si>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</si>
  <si>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</si>
  <si>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</si>
  <si>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</si>
  <si>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</si>
  <si>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</si>
  <si>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</si>
  <si>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</si>
  <si>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</si>
  <si>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</si>
  <si>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</si>
  <si>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</si>
  <si>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</si>
  <si>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</si>
  <si>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</si>
  <si>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</si>
  <si>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</si>
  <si>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</si>
  <si>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</si>
  <si>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</si>
  <si>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</si>
  <si>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</si>
  <si>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</si>
  <si>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</si>
  <si>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</si>
  <si>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</si>
  <si>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</si>
  <si>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</si>
  <si>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</si>
  <si>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</si>
  <si>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</si>
  <si>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</si>
  <si>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</si>
  <si>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</si>
  <si>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</si>
  <si>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</si>
  <si>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</si>
  <si>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</si>
  <si>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</si>
  <si>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</si>
  <si>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</si>
  <si>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</si>
  <si>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</si>
  <si>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</si>
  <si>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</si>
  <si>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</si>
  <si>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</si>
  <si>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</si>
  <si>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</si>
  <si>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</si>
  <si>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</si>
  <si>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</si>
  <si>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</si>
  <si>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</si>
  <si>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</si>
  <si>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</si>
  <si>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</si>
  <si>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</si>
  <si>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</si>
  <si>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</si>
  <si>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</si>
  <si>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</si>
  <si>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</si>
  <si>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</si>
  <si>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</si>
  <si>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</si>
  <si>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</si>
  <si>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</si>
  <si>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</si>
  <si>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</si>
  <si>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</si>
  <si>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</si>
  <si>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</si>
  <si>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</si>
  <si>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</si>
  <si>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</si>
  <si>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</si>
  <si>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</si>
  <si>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</si>
  <si>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</si>
  <si>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</si>
  <si>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</si>
  <si>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</si>
  <si>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</si>
  <si>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</si>
  <si>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</si>
  <si>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</si>
  <si>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</si>
  <si>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</si>
  <si>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</si>
  <si>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</si>
  <si>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</si>
  <si>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</si>
  <si>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</si>
  <si>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</si>
  <si>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</si>
  <si>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</si>
  <si>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</si>
  <si>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</si>
  <si>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</si>
  <si>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</si>
  <si>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</si>
  <si>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</si>
  <si>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</si>
  <si>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</si>
  <si>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</si>
  <si>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</si>
  <si>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</si>
  <si>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</si>
  <si>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</si>
  <si>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</si>
  <si>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</si>
  <si>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</si>
  <si>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</si>
  <si>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</si>
  <si>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</si>
  <si>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</si>
  <si>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</si>
  <si>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</si>
  <si>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</si>
  <si>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</si>
  <si>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</si>
  <si>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</si>
  <si>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</si>
  <si>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</si>
  <si>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</si>
  <si>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</si>
  <si>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</si>
  <si>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</si>
  <si>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</si>
  <si>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</si>
  <si>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</si>
  <si>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</si>
  <si>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</si>
  <si>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</si>
  <si>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</si>
  <si>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</si>
  <si>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</si>
  <si>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</si>
  <si>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</si>
  <si>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</si>
  <si>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</si>
  <si>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</si>
  <si>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</si>
  <si>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</si>
  <si>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</si>
  <si>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</si>
  <si>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</si>
  <si>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</si>
  <si>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</si>
  <si>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</si>
  <si>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</si>
  <si>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</si>
  <si>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</si>
  <si>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</si>
  <si>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</si>
  <si>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</si>
  <si>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</si>
  <si>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</si>
  <si>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</si>
  <si>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</si>
  <si>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</si>
  <si>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</si>
  <si>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</si>
  <si>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</si>
  <si>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</si>
  <si>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</si>
  <si>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</si>
  <si>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</si>
  <si>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</si>
  <si>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</si>
  <si>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</si>
  <si>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</si>
  <si>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</si>
  <si>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</si>
  <si>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</si>
  <si>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</si>
  <si>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</si>
  <si>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</si>
  <si>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</si>
  <si>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</si>
  <si>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</si>
  <si>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</si>
  <si>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</si>
  <si>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</si>
  <si>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</si>
  <si>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</si>
  <si>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</si>
  <si>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</si>
  <si>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</si>
  <si>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</si>
  <si>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</si>
  <si>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</si>
  <si>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</si>
  <si>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</si>
  <si>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</si>
  <si>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</si>
  <si>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</si>
  <si>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</si>
  <si>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</si>
  <si>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</si>
  <si>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</si>
  <si>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</si>
  <si>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</si>
  <si>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</si>
  <si>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</si>
  <si>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</si>
  <si>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</si>
  <si>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</si>
  <si>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</si>
  <si>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</si>
  <si>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</si>
  <si>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</si>
  <si>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</si>
  <si>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</si>
  <si>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</si>
  <si>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</si>
  <si>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</si>
  <si>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</si>
  <si>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</si>
  <si>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</si>
  <si>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</si>
  <si>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</si>
  <si>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</si>
  <si>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</si>
  <si>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</si>
  <si>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</si>
  <si>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</si>
  <si>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</si>
  <si>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</si>
  <si>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</si>
  <si>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</si>
  <si>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</si>
  <si>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</si>
  <si>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</si>
  <si>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</si>
  <si>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</si>
  <si>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</si>
  <si>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</si>
  <si>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</si>
  <si>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</si>
  <si>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</si>
  <si>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</si>
  <si>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</si>
  <si>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</si>
  <si>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</si>
  <si>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</si>
  <si>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</si>
  <si>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</si>
  <si>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</si>
  <si>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</si>
  <si>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</si>
  <si>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</si>
  <si>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</si>
  <si>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</si>
  <si>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</si>
  <si>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</si>
  <si>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</si>
  <si>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</si>
  <si>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</si>
  <si>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</si>
  <si>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</si>
  <si>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</si>
  <si>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</si>
  <si>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</si>
  <si>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</si>
  <si>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</si>
  <si>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</si>
  <si>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</si>
  <si>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</si>
  <si>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</si>
  <si>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</si>
  <si>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</si>
  <si>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</si>
  <si>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</si>
  <si>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</si>
  <si>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</si>
  <si>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</si>
  <si>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</si>
  <si>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</si>
  <si>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</si>
  <si>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</si>
  <si>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</si>
  <si>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</si>
  <si>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</si>
  <si>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</si>
  <si>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</si>
  <si>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</si>
  <si>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</si>
  <si>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</si>
  <si>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</si>
  <si>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</si>
  <si>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</si>
  <si>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</si>
  <si>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</si>
  <si>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</si>
  <si>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</si>
  <si>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</si>
  <si>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</si>
  <si>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</si>
  <si>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</si>
  <si>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</si>
  <si>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</si>
  <si>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</si>
  <si>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</si>
  <si>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</si>
  <si>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</si>
  <si>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</si>
  <si>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</si>
  <si>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</si>
  <si>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</si>
  <si>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</si>
  <si>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</si>
  <si>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</si>
  <si>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</si>
  <si>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</si>
  <si>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</si>
  <si>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</si>
  <si>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</si>
  <si>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</si>
  <si>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</si>
  <si>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</si>
  <si>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</si>
  <si>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</si>
  <si>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</si>
  <si>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</si>
  <si>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</si>
  <si>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</si>
  <si>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</si>
  <si>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</si>
  <si>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</si>
  <si>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</si>
  <si>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</si>
  <si>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</si>
  <si>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</si>
  <si>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</si>
  <si>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</si>
  <si>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</si>
  <si>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</si>
  <si>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</si>
  <si>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</si>
  <si>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</si>
  <si>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</si>
  <si>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</si>
  <si>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</si>
  <si>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</si>
  <si>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</si>
  <si>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</si>
  <si>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</si>
  <si>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</si>
  <si>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</si>
  <si>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</si>
  <si>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</si>
  <si>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</si>
  <si>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</si>
  <si>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</si>
  <si>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</si>
  <si>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</si>
  <si>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</si>
  <si>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</si>
  <si>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</si>
  <si>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</si>
  <si>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</si>
  <si>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</si>
  <si>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</si>
  <si>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</si>
  <si>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</si>
  <si>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</si>
  <si>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</si>
  <si>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</si>
  <si>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</si>
  <si>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</si>
  <si>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</si>
  <si>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</si>
  <si>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</si>
  <si>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</si>
  <si>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</si>
  <si>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</si>
  <si>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</si>
  <si>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</si>
  <si>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</si>
  <si>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</si>
  <si>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</si>
  <si>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</si>
  <si>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</si>
  <si>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</si>
  <si>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</si>
  <si>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</si>
  <si>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</si>
  <si>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</si>
  <si>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</si>
  <si>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</si>
  <si>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</si>
  <si>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</si>
  <si>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</si>
  <si>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</si>
  <si>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</si>
  <si>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</si>
  <si>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</si>
  <si>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</si>
  <si>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</si>
  <si>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</si>
  <si>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</si>
  <si>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</si>
  <si>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</si>
  <si>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</si>
  <si>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</si>
  <si>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</si>
  <si>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</si>
  <si>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</si>
  <si>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</si>
  <si>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</si>
  <si>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</si>
  <si>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</si>
  <si>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</si>
  <si>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</si>
  <si>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</si>
  <si>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</si>
  <si>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</si>
  <si>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</si>
  <si>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</si>
  <si>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</si>
  <si>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</si>
  <si>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</si>
  <si>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</si>
  <si>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</si>
  <si>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</si>
  <si>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</si>
  <si>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</si>
  <si>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</si>
  <si>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</si>
  <si>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</si>
  <si>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</si>
  <si>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</si>
  <si>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</si>
  <si>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</si>
  <si>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</si>
  <si>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</si>
  <si>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</si>
  <si>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</si>
  <si>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</si>
  <si>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</si>
  <si>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</si>
  <si>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</si>
  <si>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</si>
  <si>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</si>
  <si>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</si>
  <si>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</si>
  <si>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</si>
  <si>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</si>
  <si>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</si>
  <si>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</si>
  <si>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</si>
  <si>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</si>
  <si>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</si>
  <si>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</si>
  <si>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</si>
  <si>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</si>
  <si>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</si>
  <si>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</si>
  <si>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</si>
  <si>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</si>
  <si>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</si>
  <si>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</si>
  <si>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</si>
  <si>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</si>
  <si>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</si>
  <si>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</si>
  <si>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</si>
  <si>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</si>
  <si>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</si>
  <si>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</si>
  <si>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</si>
  <si>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</si>
  <si>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</si>
  <si>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</si>
  <si>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</si>
  <si>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</si>
  <si>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</si>
  <si>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</si>
  <si>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</si>
  <si>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</si>
  <si>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</si>
  <si>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</si>
  <si>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</si>
  <si>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</si>
  <si>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</si>
  <si>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</si>
  <si>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</si>
  <si>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</si>
  <si>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</si>
  <si>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</si>
  <si>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</si>
  <si>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</si>
  <si>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</si>
  <si>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</si>
  <si>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</si>
  <si>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</si>
  <si>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</si>
  <si>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</si>
  <si>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</si>
  <si>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</si>
  <si>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</si>
  <si>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</si>
  <si>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</si>
  <si>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</si>
  <si>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</si>
  <si>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</si>
  <si>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</si>
  <si>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</si>
  <si>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</si>
  <si>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</si>
  <si>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</si>
  <si>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</si>
  <si>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</si>
  <si>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</si>
  <si>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</si>
  <si>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</si>
  <si>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</si>
  <si>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</si>
  <si>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</si>
  <si>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</si>
  <si>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</si>
  <si>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</si>
  <si>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</si>
  <si>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</si>
  <si>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</si>
  <si>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</si>
  <si>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</si>
  <si>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</si>
  <si>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</si>
  <si>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</si>
  <si>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</si>
  <si>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</si>
  <si>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</si>
  <si>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</si>
  <si>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</si>
  <si>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</si>
  <si>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</si>
  <si>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</si>
  <si>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</si>
  <si>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</si>
  <si>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</si>
  <si>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</si>
  <si>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</si>
  <si>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</si>
  <si>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</si>
  <si>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</si>
  <si>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</si>
  <si>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</si>
  <si>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</si>
  <si>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</si>
  <si>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</si>
  <si>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</si>
  <si>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</si>
  <si>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</si>
  <si>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</si>
  <si>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</si>
  <si>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</si>
  <si>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</si>
  <si>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</si>
  <si>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</si>
  <si>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</si>
  <si>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</si>
  <si>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</si>
  <si>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</si>
  <si>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</si>
  <si>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</si>
  <si>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</si>
  <si>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</si>
  <si>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</si>
  <si>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</si>
  <si>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</si>
  <si>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</si>
  <si>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</si>
  <si>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</si>
  <si>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</si>
  <si>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</si>
  <si>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</si>
  <si>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</si>
  <si>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</si>
  <si>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</si>
  <si>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</si>
  <si>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</si>
  <si>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</si>
  <si>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</si>
  <si>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</si>
  <si>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</si>
  <si>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</si>
  <si>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</si>
  <si>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</si>
  <si>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</si>
  <si>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</si>
  <si>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</si>
  <si>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</si>
  <si>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</si>
  <si>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</si>
  <si>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</si>
  <si>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</si>
  <si>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</si>
  <si>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</si>
  <si>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</si>
  <si>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</si>
  <si>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</si>
  <si>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</si>
  <si>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</si>
  <si>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</si>
  <si>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</si>
  <si>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</si>
  <si>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</si>
  <si>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</si>
  <si>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</si>
  <si>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</si>
  <si>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</si>
  <si>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</si>
  <si>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</si>
  <si>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</si>
  <si>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</si>
  <si>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</si>
  <si>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</si>
  <si>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</si>
  <si>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</si>
  <si>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</si>
  <si>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</si>
  <si>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</si>
  <si>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</si>
  <si>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</si>
  <si>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</si>
  <si>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</si>
  <si>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</si>
  <si>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</si>
  <si>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</si>
  <si>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</si>
  <si>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</si>
  <si>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</si>
  <si>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</si>
  <si>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</si>
  <si>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</si>
  <si>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</si>
  <si>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</si>
  <si>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</si>
  <si>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</si>
  <si>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</si>
  <si>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</si>
  <si>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</si>
  <si>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</si>
  <si>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</si>
  <si>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</si>
  <si>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</si>
  <si>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</si>
  <si>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</si>
  <si>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</si>
  <si>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</si>
  <si>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</si>
  <si>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</si>
  <si>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</si>
  <si>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</si>
  <si>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</si>
  <si>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</si>
  <si>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</si>
  <si>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</si>
  <si>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</si>
  <si>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</si>
  <si>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</si>
  <si>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</si>
  <si>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</si>
  <si>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</si>
  <si>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</si>
  <si>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</si>
  <si>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</si>
  <si>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</si>
  <si>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</si>
  <si>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</si>
  <si>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</si>
  <si>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</si>
  <si>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</si>
  <si>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</si>
  <si>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</si>
  <si>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</si>
  <si>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</si>
  <si>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</si>
  <si>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</si>
  <si>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</si>
  <si>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</si>
  <si>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</si>
  <si>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</si>
  <si>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</si>
  <si>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</si>
  <si>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</si>
  <si>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</si>
  <si>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</si>
  <si>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</si>
  <si>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</si>
  <si>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</si>
  <si>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</si>
  <si>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</si>
  <si>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</si>
  <si>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</si>
  <si>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</si>
  <si>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</si>
  <si>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</si>
  <si>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</si>
  <si>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</si>
  <si>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</si>
  <si>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</si>
  <si>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</si>
  <si>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</si>
  <si>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</si>
  <si>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</si>
  <si>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</si>
  <si>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</si>
  <si>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</si>
  <si>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</si>
  <si>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</si>
  <si>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</si>
  <si>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</si>
  <si>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</si>
  <si>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</si>
  <si>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</si>
  <si>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</si>
  <si>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</si>
  <si>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</si>
  <si>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</si>
  <si>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</si>
  <si>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</si>
  <si>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</si>
  <si>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</si>
  <si>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</si>
  <si>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</si>
  <si>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</si>
  <si>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</si>
  <si>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</si>
  <si>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</si>
  <si>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</si>
  <si>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</si>
  <si>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</si>
  <si>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</si>
  <si>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</si>
  <si>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</si>
  <si>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</si>
  <si>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</si>
  <si>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</si>
  <si>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</si>
  <si>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</si>
  <si>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</si>
  <si>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</si>
  <si>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</si>
  <si>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</si>
  <si>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</si>
  <si>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</si>
  <si>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</si>
  <si>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</si>
  <si>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</si>
  <si>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</si>
  <si>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</si>
  <si>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</si>
  <si>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</si>
  <si>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</si>
  <si>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</si>
  <si>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</si>
  <si>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</si>
  <si>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</si>
  <si>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</si>
  <si>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</si>
  <si>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</si>
  <si>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</si>
  <si>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</si>
  <si>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</si>
  <si>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</si>
  <si>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</si>
  <si>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</si>
  <si>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</si>
  <si>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</si>
  <si>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</si>
  <si>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</si>
  <si>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</si>
  <si>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</si>
  <si>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</si>
  <si>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</si>
  <si>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</si>
  <si>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</si>
  <si>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</si>
  <si>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</si>
  <si>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</si>
  <si>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</si>
  <si>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</si>
  <si>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</si>
  <si>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</si>
  <si>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</si>
  <si>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</si>
  <si>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</si>
  <si>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</si>
  <si>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</si>
  <si>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</si>
  <si>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</si>
  <si>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</si>
  <si>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</si>
  <si>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</si>
  <si>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</si>
  <si>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</si>
  <si>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</si>
  <si>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</si>
  <si>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</si>
  <si>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</si>
  <si>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</si>
  <si>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</si>
  <si>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</si>
  <si>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</si>
  <si>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</si>
  <si>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</si>
  <si>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</si>
  <si>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</si>
  <si>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</si>
  <si>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</si>
  <si>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</si>
  <si>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</si>
  <si>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</si>
  <si>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</si>
  <si>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</si>
  <si>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</si>
  <si>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</si>
  <si>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</si>
  <si>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</si>
  <si>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</si>
  <si>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</si>
  <si>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</si>
  <si>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</si>
  <si>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</si>
  <si>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</si>
  <si>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</si>
  <si>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</si>
  <si>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</si>
  <si>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</si>
  <si>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</si>
  <si>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</si>
  <si>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</si>
  <si>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</si>
  <si>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</si>
  <si>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</si>
  <si>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</si>
  <si>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</si>
  <si>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</si>
  <si>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</si>
  <si>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</si>
  <si>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</si>
  <si>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</si>
  <si>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</si>
  <si>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</si>
  <si>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</si>
  <si>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</si>
  <si>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</si>
  <si>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</si>
  <si>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</si>
  <si>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</si>
  <si>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</si>
  <si>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</si>
  <si>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</si>
  <si>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</si>
  <si>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</si>
  <si>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</si>
  <si>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</si>
  <si>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</si>
  <si>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</si>
  <si>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Week day</t>
  </si>
  <si>
    <t>Sat</t>
  </si>
  <si>
    <t>Fri</t>
  </si>
  <si>
    <t>Sun</t>
  </si>
  <si>
    <t>Mon</t>
  </si>
  <si>
    <t>Work</t>
  </si>
  <si>
    <t>Thu</t>
  </si>
  <si>
    <t>Wed</t>
  </si>
  <si>
    <t>Tue</t>
  </si>
  <si>
    <t xml:space="preserve">Total Profit </t>
  </si>
  <si>
    <t>Sum of gross income</t>
  </si>
  <si>
    <t>Row Labels</t>
  </si>
  <si>
    <t>Grand Total</t>
  </si>
  <si>
    <t>Total Profit per Branch</t>
  </si>
  <si>
    <t>Gross Margin Percentage per Product Line</t>
  </si>
  <si>
    <t>Average of gross margin percentage</t>
  </si>
  <si>
    <t>Total Profit per Customer Type</t>
  </si>
  <si>
    <t>Avg Gross Margin %</t>
  </si>
  <si>
    <t>QUESTIONS:</t>
  </si>
  <si>
    <t>1. What is the total profit generated by the business?</t>
  </si>
  <si>
    <t>2. Which branch has the highest total profit?</t>
  </si>
  <si>
    <t xml:space="preserve">3. What is the average gross margin percentage? </t>
  </si>
  <si>
    <t>4. Are there any differences in profitability between member and normal customers?</t>
  </si>
  <si>
    <t>Profit per day</t>
  </si>
  <si>
    <t>Profit per Gender</t>
  </si>
  <si>
    <t>1/27/2019</t>
  </si>
  <si>
    <t>3/25/2019</t>
  </si>
  <si>
    <t>2/25/2019</t>
  </si>
  <si>
    <t>2/24/2019</t>
  </si>
  <si>
    <t>2/20/2019</t>
  </si>
  <si>
    <t>3/29/2019</t>
  </si>
  <si>
    <t>1/15/2019</t>
  </si>
  <si>
    <t>1/21/2019</t>
  </si>
  <si>
    <t>3/15/2019</t>
  </si>
  <si>
    <t>2/17/2019</t>
  </si>
  <si>
    <t>3/22/2019</t>
  </si>
  <si>
    <t>1/25/2019</t>
  </si>
  <si>
    <t>1/28/2019</t>
  </si>
  <si>
    <t>3/23/2019</t>
  </si>
  <si>
    <t>1/17/2019</t>
  </si>
  <si>
    <t>3/16/2019</t>
  </si>
  <si>
    <t>2/27/2019</t>
  </si>
  <si>
    <t>3/19/2019</t>
  </si>
  <si>
    <t>2/28/2019</t>
  </si>
  <si>
    <t>3/27/2019</t>
  </si>
  <si>
    <t>1/20/2019</t>
  </si>
  <si>
    <t>2/15/2019</t>
  </si>
  <si>
    <t>2/14/2019</t>
  </si>
  <si>
    <t>3/13/2019</t>
  </si>
  <si>
    <t>1/24/2019</t>
  </si>
  <si>
    <t>1/22/2019</t>
  </si>
  <si>
    <t>1/13/2019</t>
  </si>
  <si>
    <t>1/26/2019</t>
  </si>
  <si>
    <t>1/23/2019</t>
  </si>
  <si>
    <t>2/23/2019</t>
  </si>
  <si>
    <t>3/26/2019</t>
  </si>
  <si>
    <t>3/28/2019</t>
  </si>
  <si>
    <t>3/24/2019</t>
  </si>
  <si>
    <t>1/19/2019</t>
  </si>
  <si>
    <t>1/16/2019</t>
  </si>
  <si>
    <t>2/18/2019</t>
  </si>
  <si>
    <t>1/18/2019</t>
  </si>
  <si>
    <t>2/16/2019</t>
  </si>
  <si>
    <t>2/22/2019</t>
  </si>
  <si>
    <t>1/29/2019</t>
  </si>
  <si>
    <t>3/30/2019</t>
  </si>
  <si>
    <t>1/30/2019</t>
  </si>
  <si>
    <t>3/21/2019</t>
  </si>
  <si>
    <t>2/13/2019</t>
  </si>
  <si>
    <t>1/14/2019</t>
  </si>
  <si>
    <t>3/18/2019</t>
  </si>
  <si>
    <t>3/20/2019</t>
  </si>
  <si>
    <t>2/21/2019</t>
  </si>
  <si>
    <t>1/31/2019</t>
  </si>
  <si>
    <t>2/26/2019</t>
  </si>
  <si>
    <t>3/17/2019</t>
  </si>
  <si>
    <t>3/14/2019</t>
  </si>
  <si>
    <t>2/19/2019</t>
  </si>
  <si>
    <t xml:space="preserve">1. The business generated a total of $ 15,379 in profit </t>
  </si>
  <si>
    <t>2. Branch C excelled by contributing a substantial profit of $ 5,265, while both Branches A and B equally generated $ 5,057.</t>
  </si>
  <si>
    <t>4. Members made a remarkable contribution, accounting for an impressive 51% of the overall profit generated.</t>
  </si>
  <si>
    <t>3. The typical gross margin percentage is 4.8%, indicating the average profit made on each sale.</t>
  </si>
  <si>
    <t>6. Is there a correlation between the rating and profitability?</t>
  </si>
  <si>
    <t>5. Are there any gender-based differences in profitability?</t>
  </si>
  <si>
    <t>6. There is no connection between the rating and profitability.</t>
  </si>
  <si>
    <t xml:space="preserve">5. Female contribute 52% of the total profit generated. </t>
  </si>
  <si>
    <t>FINDINGS:</t>
  </si>
  <si>
    <t>1. Converted date column from string to date</t>
  </si>
  <si>
    <t>2. Added a new column for week day</t>
  </si>
  <si>
    <t>Data Transformation:</t>
  </si>
  <si>
    <t>7. Which day of the week is more profitable?</t>
  </si>
  <si>
    <t>7. Saturday and Tuesday records the top profits.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</si>
</sst>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hh:mm;@" x16r2:formatCode16="[$-en-KE,1]hh:mm;@"/>
    <numFmt numFmtId="165" formatCode="0.0"/>
    <numFmt numFmtId="166" formatCode="_-* #,##0_-;\-* #,##0_-;_-* &quot;-&quot;??_-;_-@_-"/>
    <numFmt numFmtId="167" formatCode="0.000000000"/>
    <numFmt numFmtId="168" formatCode="0.000"/>
    <numFmt numFmtId="169" formatCode="_-[$$-409]* #,##0_ ;_-[$$-409]* \-#,##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 tint="0.249977111117893"/>
      <name val="Segoe UI"/>
      <family val="2"/>
    </font>
    <font>
      <sz val="12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" fillId="2" borderId="0" xfId="1" applyFont="1"/>
    <xf numFmtId="14" fontId="1" fillId="2" borderId="0" xfId="1" applyNumberFormat="1" applyFont="1"/>
    <xf numFmtId="164" fontId="1" fillId="2" borderId="0" xfId="1" applyNumberFormat="1" applyFont="1"/>
    <xf numFmtId="165" fontId="1" fillId="2" borderId="0" xfId="1" applyNumberFormat="1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9" fontId="0" fillId="0" borderId="0" xfId="2" applyFont="1"/>
    <xf numFmtId="0" fontId="5" fillId="0" borderId="0" xfId="0" applyFont="1"/>
    <xf numFmtId="168" fontId="0" fillId="0" borderId="0" xfId="0" applyNumberFormat="1"/>
    <xf numFmtId="1" fontId="0" fillId="0" borderId="0" xfId="0" applyNumberFormat="1"/>
    <xf numFmtId="20" fontId="0" fillId="0" borderId="0" xfId="0" applyNumberFormat="1"/>
    <xf numFmtId="16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3">
    <cellStyle name="Accent2" xfId="1" builtinId="33"/>
    <cellStyle name="Normal" xfId="0" builtinId="0"/>
    <cellStyle name="Percent" xfId="2" builtinId="5"/>
  </cellStyles>
  <dxfs count="13">
    <dxf>
      <numFmt numFmtId="1" formatCode="0"/>
    </dxf>
    <dxf>
      <numFmt numFmtId="165" formatCode="0.0"/>
    </dxf>
    <dxf>
      <numFmt numFmtId="169" formatCode="_-[$$-409]* #,##0_ ;_-[$$-409]* \-#,##0\ ;_-[$$-409]* &quot;-&quot;??_ ;_-@_ "/>
    </dxf>
    <dxf>
      <numFmt numFmtId="165" formatCode="0.0"/>
    </dxf>
    <dxf>
      <numFmt numFmtId="169" formatCode="_-[$$-409]* #,##0_ ;_-[$$-409]* \-#,##0\ ;_-[$$-409]* &quot;-&quot;??_ ;_-@_ "/>
    </dxf>
    <dxf>
      <numFmt numFmtId="166" formatCode="_-* #,##0_-;\-* #,##0_-;_-* &quot;-&quot;??_-;_-@_-"/>
    </dxf>
    <dxf>
      <numFmt numFmtId="169" formatCode="_-[$$-409]* #,##0_ ;_-[$$-409]* \-#,##0\ ;_-[$$-409]* &quot;-&quot;??_ ;_-@_ "/>
    </dxf>
    <dxf>
      <numFmt numFmtId="166" formatCode="_-* #,##0_-;\-* #,##0_-;_-* &quot;-&quot;??_-;_-@_-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69" formatCode="_-[$$-409]* #,##0_ ;_-[$$-409]* \-#,##0\ ;_-[$$-409]* &quot;-&quot;??_ ;_-@_ "/>
    </dxf>
    <dxf>
      <numFmt numFmtId="170" formatCode="_-&quot;Ksh&quot;* #,##0_-;\-&quot;Ksh&quot;* #,##0_-;_-&quot;Ksh&quot;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Correlation between  Gross Income</a:t>
            </a:r>
          </a:p>
          <a:p>
            <a:pPr>
              <a:defRPr/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and Rating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'Worked Data'!$R$1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'Worked Data'!$Q$2:$Q$1048576</c:f>
              <c:numCache>
                <c:formatCode>General</c:formatCode>
                <c:ptCount val="1048575"/>
                <c:pt idx="0">
                  <c:v>26.141500000000001</c:v>
                </c:pt>
                <c:pt idx="1">
                  <c:v>3.82</c:v>
                </c:pt>
                <c:pt idx="2">
                  <c:v>16.215499999999999</c:v>
                </c:pt>
                <c:pt idx="3">
                  <c:v>23.288</c:v>
                </c:pt>
                <c:pt idx="4">
                  <c:v>30.208500000000001</c:v>
                </c:pt>
                <c:pt idx="5">
                  <c:v>29.886500000000002</c:v>
                </c:pt>
                <c:pt idx="6">
                  <c:v>20.652000000000001</c:v>
                </c:pt>
                <c:pt idx="7">
                  <c:v>36.78</c:v>
                </c:pt>
                <c:pt idx="8">
                  <c:v>3.6259999999999999</c:v>
                </c:pt>
                <c:pt idx="9">
                  <c:v>8.2260000000000009</c:v>
                </c:pt>
                <c:pt idx="10">
                  <c:v>2.8959999999999999</c:v>
                </c:pt>
                <c:pt idx="11">
                  <c:v>5.1020000000000003</c:v>
                </c:pt>
                <c:pt idx="12">
                  <c:v>11.737500000000001</c:v>
                </c:pt>
                <c:pt idx="13">
                  <c:v>21.594999999999999</c:v>
                </c:pt>
                <c:pt idx="14">
                  <c:v>35.69</c:v>
                </c:pt>
                <c:pt idx="15">
                  <c:v>28.116</c:v>
                </c:pt>
                <c:pt idx="16">
                  <c:v>24.125499999999999</c:v>
                </c:pt>
                <c:pt idx="17">
                  <c:v>21.783000000000001</c:v>
                </c:pt>
                <c:pt idx="18">
                  <c:v>8.2004999999999999</c:v>
                </c:pt>
                <c:pt idx="19">
                  <c:v>4.03</c:v>
                </c:pt>
                <c:pt idx="20">
                  <c:v>21.51</c:v>
                </c:pt>
                <c:pt idx="21">
                  <c:v>13.196999999999999</c:v>
                </c:pt>
                <c:pt idx="22">
                  <c:v>3.32</c:v>
                </c:pt>
                <c:pt idx="23">
                  <c:v>8.64</c:v>
                </c:pt>
                <c:pt idx="24">
                  <c:v>13.294499999999999</c:v>
                </c:pt>
                <c:pt idx="25">
                  <c:v>21.036000000000001</c:v>
                </c:pt>
                <c:pt idx="26">
                  <c:v>1.6759999999999999</c:v>
                </c:pt>
                <c:pt idx="27">
                  <c:v>8.7669999999999995</c:v>
                </c:pt>
                <c:pt idx="28">
                  <c:v>22.09</c:v>
                </c:pt>
                <c:pt idx="29">
                  <c:v>11.2005</c:v>
                </c:pt>
                <c:pt idx="30">
                  <c:v>23.532499999999999</c:v>
                </c:pt>
                <c:pt idx="31">
                  <c:v>35.131500000000003</c:v>
                </c:pt>
                <c:pt idx="32">
                  <c:v>33.512</c:v>
                </c:pt>
                <c:pt idx="33">
                  <c:v>9.6579999999999995</c:v>
                </c:pt>
                <c:pt idx="34">
                  <c:v>19.884</c:v>
                </c:pt>
                <c:pt idx="35">
                  <c:v>3.4060000000000001</c:v>
                </c:pt>
                <c:pt idx="36">
                  <c:v>15.654999999999999</c:v>
                </c:pt>
                <c:pt idx="37">
                  <c:v>27.396000000000001</c:v>
                </c:pt>
                <c:pt idx="38">
                  <c:v>21.968</c:v>
                </c:pt>
                <c:pt idx="39">
                  <c:v>12.048</c:v>
                </c:pt>
                <c:pt idx="40">
                  <c:v>4.3360000000000003</c:v>
                </c:pt>
                <c:pt idx="41">
                  <c:v>5.6109999999999998</c:v>
                </c:pt>
                <c:pt idx="42">
                  <c:v>20.736000000000001</c:v>
                </c:pt>
                <c:pt idx="43">
                  <c:v>39.479999999999997</c:v>
                </c:pt>
                <c:pt idx="44">
                  <c:v>1.5369999999999999</c:v>
                </c:pt>
                <c:pt idx="45">
                  <c:v>18.792000000000002</c:v>
                </c:pt>
                <c:pt idx="46">
                  <c:v>25.5105</c:v>
                </c:pt>
                <c:pt idx="47">
                  <c:v>9.0045000000000002</c:v>
                </c:pt>
                <c:pt idx="48">
                  <c:v>5.6790000000000003</c:v>
                </c:pt>
                <c:pt idx="49">
                  <c:v>41.314999999999998</c:v>
                </c:pt>
                <c:pt idx="50">
                  <c:v>31.99</c:v>
                </c:pt>
                <c:pt idx="51">
                  <c:v>11.147500000000001</c:v>
                </c:pt>
                <c:pt idx="52">
                  <c:v>3.5739999999999998</c:v>
                </c:pt>
                <c:pt idx="53">
                  <c:v>0.77149999999999996</c:v>
                </c:pt>
                <c:pt idx="54">
                  <c:v>1.6160000000000001</c:v>
                </c:pt>
                <c:pt idx="55">
                  <c:v>34.392000000000003</c:v>
                </c:pt>
                <c:pt idx="56">
                  <c:v>4.4340000000000002</c:v>
                </c:pt>
                <c:pt idx="57">
                  <c:v>35.840000000000003</c:v>
                </c:pt>
                <c:pt idx="58">
                  <c:v>36.174999999999997</c:v>
                </c:pt>
                <c:pt idx="59">
                  <c:v>9.1829999999999998</c:v>
                </c:pt>
                <c:pt idx="60">
                  <c:v>3.7109999999999999</c:v>
                </c:pt>
                <c:pt idx="61">
                  <c:v>16.719000000000001</c:v>
                </c:pt>
                <c:pt idx="62">
                  <c:v>24.781500000000001</c:v>
                </c:pt>
                <c:pt idx="63">
                  <c:v>7.9050000000000002</c:v>
                </c:pt>
                <c:pt idx="64">
                  <c:v>15.148</c:v>
                </c:pt>
                <c:pt idx="65">
                  <c:v>7.9349999999999996</c:v>
                </c:pt>
                <c:pt idx="66">
                  <c:v>3.347</c:v>
                </c:pt>
                <c:pt idx="67">
                  <c:v>29.283000000000001</c:v>
                </c:pt>
                <c:pt idx="68">
                  <c:v>39.384999999999998</c:v>
                </c:pt>
                <c:pt idx="69">
                  <c:v>0.91649999999999998</c:v>
                </c:pt>
                <c:pt idx="70">
                  <c:v>44.74</c:v>
                </c:pt>
                <c:pt idx="71">
                  <c:v>31.06</c:v>
                </c:pt>
                <c:pt idx="72">
                  <c:v>7.2779999999999996</c:v>
                </c:pt>
                <c:pt idx="73">
                  <c:v>22.773</c:v>
                </c:pt>
                <c:pt idx="74">
                  <c:v>33.601500000000001</c:v>
                </c:pt>
                <c:pt idx="75">
                  <c:v>20.824999999999999</c:v>
                </c:pt>
                <c:pt idx="76">
                  <c:v>22.068000000000001</c:v>
                </c:pt>
                <c:pt idx="77">
                  <c:v>9.0045000000000002</c:v>
                </c:pt>
                <c:pt idx="78">
                  <c:v>39.155000000000001</c:v>
                </c:pt>
                <c:pt idx="79">
                  <c:v>5.0949999999999998</c:v>
                </c:pt>
                <c:pt idx="80">
                  <c:v>29.757000000000001</c:v>
                </c:pt>
                <c:pt idx="81">
                  <c:v>14.502000000000001</c:v>
                </c:pt>
                <c:pt idx="82">
                  <c:v>7.7</c:v>
                </c:pt>
                <c:pt idx="83">
                  <c:v>16.071999999999999</c:v>
                </c:pt>
                <c:pt idx="84">
                  <c:v>12.227499999999999</c:v>
                </c:pt>
                <c:pt idx="85">
                  <c:v>29.071000000000002</c:v>
                </c:pt>
                <c:pt idx="86">
                  <c:v>19.13</c:v>
                </c:pt>
                <c:pt idx="87">
                  <c:v>17.283000000000001</c:v>
                </c:pt>
                <c:pt idx="88">
                  <c:v>2.1234999999999999</c:v>
                </c:pt>
                <c:pt idx="89">
                  <c:v>23.097000000000001</c:v>
                </c:pt>
                <c:pt idx="90">
                  <c:v>9.4760000000000009</c:v>
                </c:pt>
                <c:pt idx="91">
                  <c:v>22.43</c:v>
                </c:pt>
                <c:pt idx="92">
                  <c:v>7.6929999999999996</c:v>
                </c:pt>
                <c:pt idx="93">
                  <c:v>28.962</c:v>
                </c:pt>
                <c:pt idx="94">
                  <c:v>4.4874999999999998</c:v>
                </c:pt>
                <c:pt idx="95">
                  <c:v>4.8579999999999997</c:v>
                </c:pt>
                <c:pt idx="96">
                  <c:v>43.935000000000002</c:v>
                </c:pt>
                <c:pt idx="97">
                  <c:v>3.7349999999999999</c:v>
                </c:pt>
                <c:pt idx="98">
                  <c:v>7.9124999999999996</c:v>
                </c:pt>
                <c:pt idx="99">
                  <c:v>24.81</c:v>
                </c:pt>
                <c:pt idx="100">
                  <c:v>2.4355000000000002</c:v>
                </c:pt>
                <c:pt idx="101">
                  <c:v>35.347499999999997</c:v>
                </c:pt>
                <c:pt idx="102">
                  <c:v>10.381500000000001</c:v>
                </c:pt>
                <c:pt idx="103">
                  <c:v>17.478000000000002</c:v>
                </c:pt>
                <c:pt idx="104">
                  <c:v>10.6225</c:v>
                </c:pt>
                <c:pt idx="105">
                  <c:v>44.335000000000001</c:v>
                </c:pt>
                <c:pt idx="106">
                  <c:v>8.2140000000000004</c:v>
                </c:pt>
                <c:pt idx="107">
                  <c:v>18.638999999999999</c:v>
                </c:pt>
                <c:pt idx="108">
                  <c:v>15.291</c:v>
                </c:pt>
                <c:pt idx="109">
                  <c:v>40.984999999999999</c:v>
                </c:pt>
                <c:pt idx="110">
                  <c:v>1.649</c:v>
                </c:pt>
                <c:pt idx="111">
                  <c:v>14.7315</c:v>
                </c:pt>
                <c:pt idx="112">
                  <c:v>25.494</c:v>
                </c:pt>
                <c:pt idx="113">
                  <c:v>26.131499999999999</c:v>
                </c:pt>
                <c:pt idx="114">
                  <c:v>36.355499999999999</c:v>
                </c:pt>
                <c:pt idx="115">
                  <c:v>4.0529999999999999</c:v>
                </c:pt>
                <c:pt idx="116">
                  <c:v>5.4850000000000003</c:v>
                </c:pt>
                <c:pt idx="117">
                  <c:v>2.5680000000000001</c:v>
                </c:pt>
                <c:pt idx="118">
                  <c:v>5.48</c:v>
                </c:pt>
                <c:pt idx="119">
                  <c:v>5.3440000000000003</c:v>
                </c:pt>
                <c:pt idx="120">
                  <c:v>39.823999999999998</c:v>
                </c:pt>
                <c:pt idx="121">
                  <c:v>19.992000000000001</c:v>
                </c:pt>
                <c:pt idx="122">
                  <c:v>44.981999999999999</c:v>
                </c:pt>
                <c:pt idx="123">
                  <c:v>25.564</c:v>
                </c:pt>
                <c:pt idx="124">
                  <c:v>22.588000000000001</c:v>
                </c:pt>
                <c:pt idx="125">
                  <c:v>32.791499999999999</c:v>
                </c:pt>
                <c:pt idx="126">
                  <c:v>8.0625</c:v>
                </c:pt>
                <c:pt idx="127">
                  <c:v>14.278499999999999</c:v>
                </c:pt>
                <c:pt idx="128">
                  <c:v>27.416</c:v>
                </c:pt>
                <c:pt idx="129">
                  <c:v>40.625999999999998</c:v>
                </c:pt>
                <c:pt idx="130">
                  <c:v>13.867000000000001</c:v>
                </c:pt>
                <c:pt idx="131">
                  <c:v>27.638999999999999</c:v>
                </c:pt>
                <c:pt idx="132">
                  <c:v>6.968</c:v>
                </c:pt>
                <c:pt idx="133">
                  <c:v>26.234999999999999</c:v>
                </c:pt>
                <c:pt idx="134">
                  <c:v>24.39</c:v>
                </c:pt>
                <c:pt idx="135">
                  <c:v>13.532999999999999</c:v>
                </c:pt>
                <c:pt idx="136">
                  <c:v>6.5774999999999997</c:v>
                </c:pt>
                <c:pt idx="137">
                  <c:v>10.326000000000001</c:v>
                </c:pt>
                <c:pt idx="138">
                  <c:v>25.954999999999998</c:v>
                </c:pt>
                <c:pt idx="139">
                  <c:v>29</c:v>
                </c:pt>
                <c:pt idx="140">
                  <c:v>44.9</c:v>
                </c:pt>
                <c:pt idx="141">
                  <c:v>45.25</c:v>
                </c:pt>
                <c:pt idx="142">
                  <c:v>34.299999999999997</c:v>
                </c:pt>
                <c:pt idx="143">
                  <c:v>1.5205</c:v>
                </c:pt>
                <c:pt idx="144">
                  <c:v>23.385000000000002</c:v>
                </c:pt>
                <c:pt idx="145">
                  <c:v>13.878</c:v>
                </c:pt>
                <c:pt idx="146">
                  <c:v>15.07</c:v>
                </c:pt>
                <c:pt idx="147">
                  <c:v>13.228</c:v>
                </c:pt>
                <c:pt idx="148">
                  <c:v>28.744</c:v>
                </c:pt>
                <c:pt idx="149">
                  <c:v>12.984</c:v>
                </c:pt>
                <c:pt idx="150">
                  <c:v>18.308</c:v>
                </c:pt>
                <c:pt idx="151">
                  <c:v>12.096</c:v>
                </c:pt>
                <c:pt idx="152">
                  <c:v>37.457999999999998</c:v>
                </c:pt>
                <c:pt idx="153">
                  <c:v>4.944</c:v>
                </c:pt>
                <c:pt idx="154">
                  <c:v>32.387999999999998</c:v>
                </c:pt>
                <c:pt idx="155">
                  <c:v>23.072500000000002</c:v>
                </c:pt>
                <c:pt idx="156">
                  <c:v>3.6084999999999998</c:v>
                </c:pt>
                <c:pt idx="157">
                  <c:v>12.57</c:v>
                </c:pt>
                <c:pt idx="158">
                  <c:v>43.749000000000002</c:v>
                </c:pt>
                <c:pt idx="159">
                  <c:v>28.016999999999999</c:v>
                </c:pt>
                <c:pt idx="160">
                  <c:v>17.271999999999998</c:v>
                </c:pt>
                <c:pt idx="161">
                  <c:v>3.1844999999999999</c:v>
                </c:pt>
                <c:pt idx="162">
                  <c:v>16.026499999999999</c:v>
                </c:pt>
                <c:pt idx="163">
                  <c:v>7.64</c:v>
                </c:pt>
                <c:pt idx="164">
                  <c:v>19.95</c:v>
                </c:pt>
                <c:pt idx="165">
                  <c:v>17.027999999999999</c:v>
                </c:pt>
                <c:pt idx="166">
                  <c:v>47.79</c:v>
                </c:pt>
                <c:pt idx="167">
                  <c:v>49.49</c:v>
                </c:pt>
                <c:pt idx="168">
                  <c:v>15.384</c:v>
                </c:pt>
                <c:pt idx="169">
                  <c:v>24.332000000000001</c:v>
                </c:pt>
                <c:pt idx="170">
                  <c:v>17.502500000000001</c:v>
                </c:pt>
                <c:pt idx="171">
                  <c:v>20.012499999999999</c:v>
                </c:pt>
                <c:pt idx="172">
                  <c:v>8.34</c:v>
                </c:pt>
                <c:pt idx="173">
                  <c:v>15.867000000000001</c:v>
                </c:pt>
                <c:pt idx="174">
                  <c:v>7.9160000000000004</c:v>
                </c:pt>
                <c:pt idx="175">
                  <c:v>15.228</c:v>
                </c:pt>
                <c:pt idx="176">
                  <c:v>8.8680000000000003</c:v>
                </c:pt>
                <c:pt idx="177">
                  <c:v>7.8784999999999998</c:v>
                </c:pt>
                <c:pt idx="178">
                  <c:v>22.164000000000001</c:v>
                </c:pt>
                <c:pt idx="179">
                  <c:v>13.02</c:v>
                </c:pt>
                <c:pt idx="180">
                  <c:v>22.491</c:v>
                </c:pt>
                <c:pt idx="181">
                  <c:v>15.388</c:v>
                </c:pt>
                <c:pt idx="182">
                  <c:v>7.75</c:v>
                </c:pt>
                <c:pt idx="183">
                  <c:v>13.724</c:v>
                </c:pt>
                <c:pt idx="184">
                  <c:v>4.319</c:v>
                </c:pt>
                <c:pt idx="185">
                  <c:v>2.7120000000000002</c:v>
                </c:pt>
                <c:pt idx="186">
                  <c:v>37.795999999999999</c:v>
                </c:pt>
                <c:pt idx="187">
                  <c:v>9.2940000000000005</c:v>
                </c:pt>
                <c:pt idx="188">
                  <c:v>3.7035</c:v>
                </c:pt>
                <c:pt idx="189">
                  <c:v>13.962</c:v>
                </c:pt>
                <c:pt idx="190">
                  <c:v>11.555999999999999</c:v>
                </c:pt>
                <c:pt idx="191">
                  <c:v>7.3520000000000003</c:v>
                </c:pt>
                <c:pt idx="192">
                  <c:v>39.51</c:v>
                </c:pt>
                <c:pt idx="193">
                  <c:v>5.1100000000000003</c:v>
                </c:pt>
                <c:pt idx="194">
                  <c:v>8.1775000000000002</c:v>
                </c:pt>
                <c:pt idx="195">
                  <c:v>3.7145000000000001</c:v>
                </c:pt>
                <c:pt idx="196">
                  <c:v>4.37</c:v>
                </c:pt>
                <c:pt idx="197">
                  <c:v>1.2645</c:v>
                </c:pt>
                <c:pt idx="198">
                  <c:v>8.3000000000000007</c:v>
                </c:pt>
                <c:pt idx="199">
                  <c:v>17.8475</c:v>
                </c:pt>
                <c:pt idx="200">
                  <c:v>5.7450000000000001</c:v>
                </c:pt>
                <c:pt idx="201">
                  <c:v>11.497999999999999</c:v>
                </c:pt>
                <c:pt idx="202">
                  <c:v>21.493500000000001</c:v>
                </c:pt>
                <c:pt idx="203">
                  <c:v>12.95</c:v>
                </c:pt>
                <c:pt idx="204">
                  <c:v>4.4424999999999999</c:v>
                </c:pt>
                <c:pt idx="205">
                  <c:v>10.3635</c:v>
                </c:pt>
                <c:pt idx="206">
                  <c:v>29.9925</c:v>
                </c:pt>
                <c:pt idx="207">
                  <c:v>14.265000000000001</c:v>
                </c:pt>
                <c:pt idx="208">
                  <c:v>4.5555000000000003</c:v>
                </c:pt>
                <c:pt idx="209">
                  <c:v>44.878500000000003</c:v>
                </c:pt>
                <c:pt idx="210">
                  <c:v>11.8035</c:v>
                </c:pt>
                <c:pt idx="211">
                  <c:v>41.966999999999999</c:v>
                </c:pt>
                <c:pt idx="212">
                  <c:v>23.09</c:v>
                </c:pt>
                <c:pt idx="213">
                  <c:v>6.9630000000000001</c:v>
                </c:pt>
                <c:pt idx="214">
                  <c:v>10.3635</c:v>
                </c:pt>
                <c:pt idx="215">
                  <c:v>0.91400000000000003</c:v>
                </c:pt>
                <c:pt idx="216">
                  <c:v>6.1924999999999999</c:v>
                </c:pt>
                <c:pt idx="217">
                  <c:v>14.196</c:v>
                </c:pt>
                <c:pt idx="218">
                  <c:v>37.948</c:v>
                </c:pt>
                <c:pt idx="219">
                  <c:v>8.6010000000000009</c:v>
                </c:pt>
                <c:pt idx="220">
                  <c:v>13.605</c:v>
                </c:pt>
                <c:pt idx="221">
                  <c:v>21.728000000000002</c:v>
                </c:pt>
                <c:pt idx="222">
                  <c:v>2.9525000000000001</c:v>
                </c:pt>
                <c:pt idx="223">
                  <c:v>0.627</c:v>
                </c:pt>
                <c:pt idx="224">
                  <c:v>4.3250000000000002</c:v>
                </c:pt>
                <c:pt idx="225">
                  <c:v>8.7159999999999993</c:v>
                </c:pt>
                <c:pt idx="226">
                  <c:v>31.2165</c:v>
                </c:pt>
                <c:pt idx="227">
                  <c:v>7.4119999999999999</c:v>
                </c:pt>
                <c:pt idx="228">
                  <c:v>27.21</c:v>
                </c:pt>
                <c:pt idx="229">
                  <c:v>25.367999999999999</c:v>
                </c:pt>
                <c:pt idx="230">
                  <c:v>8.1370000000000005</c:v>
                </c:pt>
                <c:pt idx="231">
                  <c:v>1.5885</c:v>
                </c:pt>
                <c:pt idx="232">
                  <c:v>37.840499999999999</c:v>
                </c:pt>
                <c:pt idx="233">
                  <c:v>14.763999999999999</c:v>
                </c:pt>
                <c:pt idx="234">
                  <c:v>25.97</c:v>
                </c:pt>
                <c:pt idx="235">
                  <c:v>9.3140000000000001</c:v>
                </c:pt>
                <c:pt idx="236">
                  <c:v>4.3525</c:v>
                </c:pt>
                <c:pt idx="237">
                  <c:v>11.055</c:v>
                </c:pt>
                <c:pt idx="238">
                  <c:v>3.3050000000000002</c:v>
                </c:pt>
                <c:pt idx="239">
                  <c:v>4.4844999999999997</c:v>
                </c:pt>
                <c:pt idx="240">
                  <c:v>11.223000000000001</c:v>
                </c:pt>
                <c:pt idx="241">
                  <c:v>5.9770000000000003</c:v>
                </c:pt>
                <c:pt idx="242">
                  <c:v>9.32</c:v>
                </c:pt>
                <c:pt idx="243">
                  <c:v>12.53</c:v>
                </c:pt>
                <c:pt idx="244">
                  <c:v>37.548000000000002</c:v>
                </c:pt>
                <c:pt idx="245">
                  <c:v>19.036000000000001</c:v>
                </c:pt>
                <c:pt idx="246">
                  <c:v>12.21</c:v>
                </c:pt>
                <c:pt idx="247">
                  <c:v>4.4850000000000003</c:v>
                </c:pt>
                <c:pt idx="248">
                  <c:v>15.544</c:v>
                </c:pt>
                <c:pt idx="249">
                  <c:v>25.571000000000002</c:v>
                </c:pt>
                <c:pt idx="250">
                  <c:v>20.947500000000002</c:v>
                </c:pt>
                <c:pt idx="251">
                  <c:v>17.594999999999999</c:v>
                </c:pt>
                <c:pt idx="252">
                  <c:v>1.4390000000000001</c:v>
                </c:pt>
                <c:pt idx="253">
                  <c:v>4.75</c:v>
                </c:pt>
                <c:pt idx="254">
                  <c:v>23.56</c:v>
                </c:pt>
                <c:pt idx="255">
                  <c:v>6.524</c:v>
                </c:pt>
                <c:pt idx="256">
                  <c:v>3.3174999999999999</c:v>
                </c:pt>
                <c:pt idx="257">
                  <c:v>7.7729999999999997</c:v>
                </c:pt>
                <c:pt idx="258">
                  <c:v>6.45</c:v>
                </c:pt>
                <c:pt idx="259">
                  <c:v>13.188000000000001</c:v>
                </c:pt>
                <c:pt idx="260">
                  <c:v>33.777000000000001</c:v>
                </c:pt>
                <c:pt idx="261">
                  <c:v>3.29</c:v>
                </c:pt>
                <c:pt idx="262">
                  <c:v>7.66</c:v>
                </c:pt>
                <c:pt idx="263">
                  <c:v>11.12</c:v>
                </c:pt>
                <c:pt idx="264">
                  <c:v>2.7225000000000001</c:v>
                </c:pt>
                <c:pt idx="265">
                  <c:v>34.44</c:v>
                </c:pt>
                <c:pt idx="266">
                  <c:v>7.0940000000000003</c:v>
                </c:pt>
                <c:pt idx="267">
                  <c:v>37.299999999999997</c:v>
                </c:pt>
                <c:pt idx="268">
                  <c:v>14.148</c:v>
                </c:pt>
                <c:pt idx="269">
                  <c:v>17.77</c:v>
                </c:pt>
                <c:pt idx="270">
                  <c:v>16.857500000000002</c:v>
                </c:pt>
                <c:pt idx="271">
                  <c:v>2.1120000000000001</c:v>
                </c:pt>
                <c:pt idx="272">
                  <c:v>9.6929999999999996</c:v>
                </c:pt>
                <c:pt idx="273">
                  <c:v>1.2030000000000001</c:v>
                </c:pt>
                <c:pt idx="274">
                  <c:v>29.913</c:v>
                </c:pt>
                <c:pt idx="275">
                  <c:v>16.7895</c:v>
                </c:pt>
                <c:pt idx="276">
                  <c:v>10.91</c:v>
                </c:pt>
                <c:pt idx="277">
                  <c:v>19.084</c:v>
                </c:pt>
                <c:pt idx="278">
                  <c:v>35.494999999999997</c:v>
                </c:pt>
                <c:pt idx="279">
                  <c:v>22.01</c:v>
                </c:pt>
                <c:pt idx="280">
                  <c:v>27.984000000000002</c:v>
                </c:pt>
                <c:pt idx="281">
                  <c:v>1.85</c:v>
                </c:pt>
                <c:pt idx="282">
                  <c:v>0.76700000000000002</c:v>
                </c:pt>
                <c:pt idx="283">
                  <c:v>29.949000000000002</c:v>
                </c:pt>
                <c:pt idx="284">
                  <c:v>9.5340000000000007</c:v>
                </c:pt>
                <c:pt idx="285">
                  <c:v>16.670000000000002</c:v>
                </c:pt>
                <c:pt idx="286">
                  <c:v>3.7429999999999999</c:v>
                </c:pt>
                <c:pt idx="287">
                  <c:v>10.6875</c:v>
                </c:pt>
                <c:pt idx="288">
                  <c:v>16.9785</c:v>
                </c:pt>
                <c:pt idx="289">
                  <c:v>33.207999999999998</c:v>
                </c:pt>
                <c:pt idx="290">
                  <c:v>20.149999999999999</c:v>
                </c:pt>
                <c:pt idx="291">
                  <c:v>9.7475000000000005</c:v>
                </c:pt>
                <c:pt idx="292">
                  <c:v>3.1240000000000001</c:v>
                </c:pt>
                <c:pt idx="293">
                  <c:v>3.6360000000000001</c:v>
                </c:pt>
                <c:pt idx="294">
                  <c:v>9.0549999999999997</c:v>
                </c:pt>
                <c:pt idx="295">
                  <c:v>12.98</c:v>
                </c:pt>
                <c:pt idx="296">
                  <c:v>5.7679999999999998</c:v>
                </c:pt>
                <c:pt idx="297">
                  <c:v>23.513999999999999</c:v>
                </c:pt>
                <c:pt idx="298">
                  <c:v>12.002000000000001</c:v>
                </c:pt>
                <c:pt idx="299">
                  <c:v>4.4305000000000003</c:v>
                </c:pt>
                <c:pt idx="300">
                  <c:v>9.9819999999999993</c:v>
                </c:pt>
                <c:pt idx="301">
                  <c:v>1.9504999999999999</c:v>
                </c:pt>
                <c:pt idx="302">
                  <c:v>2.4304999999999999</c:v>
                </c:pt>
                <c:pt idx="303">
                  <c:v>10.238</c:v>
                </c:pt>
                <c:pt idx="304">
                  <c:v>5.984</c:v>
                </c:pt>
                <c:pt idx="305">
                  <c:v>25.27</c:v>
                </c:pt>
                <c:pt idx="306">
                  <c:v>14.080500000000001</c:v>
                </c:pt>
                <c:pt idx="307">
                  <c:v>35.515999999999998</c:v>
                </c:pt>
                <c:pt idx="308">
                  <c:v>3.972</c:v>
                </c:pt>
                <c:pt idx="309">
                  <c:v>8.1910000000000007</c:v>
                </c:pt>
                <c:pt idx="310">
                  <c:v>23.978999999999999</c:v>
                </c:pt>
                <c:pt idx="311">
                  <c:v>6.9329999999999998</c:v>
                </c:pt>
                <c:pt idx="312">
                  <c:v>3.5575000000000001</c:v>
                </c:pt>
                <c:pt idx="313">
                  <c:v>6.9974999999999996</c:v>
                </c:pt>
                <c:pt idx="314">
                  <c:v>39.064999999999998</c:v>
                </c:pt>
                <c:pt idx="315">
                  <c:v>9.9369999999999994</c:v>
                </c:pt>
                <c:pt idx="316">
                  <c:v>3.1619999999999999</c:v>
                </c:pt>
                <c:pt idx="317">
                  <c:v>18.697500000000002</c:v>
                </c:pt>
                <c:pt idx="318">
                  <c:v>10.384499999999999</c:v>
                </c:pt>
                <c:pt idx="319">
                  <c:v>8.8140000000000001</c:v>
                </c:pt>
                <c:pt idx="320">
                  <c:v>10.3185</c:v>
                </c:pt>
                <c:pt idx="321">
                  <c:v>1.9710000000000001</c:v>
                </c:pt>
                <c:pt idx="322">
                  <c:v>4.5780000000000003</c:v>
                </c:pt>
                <c:pt idx="323">
                  <c:v>15.442500000000001</c:v>
                </c:pt>
                <c:pt idx="324">
                  <c:v>6.4560000000000004</c:v>
                </c:pt>
                <c:pt idx="325">
                  <c:v>19.547999999999998</c:v>
                </c:pt>
                <c:pt idx="326">
                  <c:v>24.945</c:v>
                </c:pt>
                <c:pt idx="327">
                  <c:v>18.852</c:v>
                </c:pt>
                <c:pt idx="328">
                  <c:v>10.226000000000001</c:v>
                </c:pt>
                <c:pt idx="329">
                  <c:v>7.2720000000000002</c:v>
                </c:pt>
                <c:pt idx="330">
                  <c:v>9.9090000000000007</c:v>
                </c:pt>
                <c:pt idx="331">
                  <c:v>4.9349999999999996</c:v>
                </c:pt>
                <c:pt idx="332">
                  <c:v>19.254999999999999</c:v>
                </c:pt>
                <c:pt idx="333">
                  <c:v>2.3479999999999999</c:v>
                </c:pt>
                <c:pt idx="334">
                  <c:v>3.6749999999999998</c:v>
                </c:pt>
                <c:pt idx="335">
                  <c:v>7.1124999999999998</c:v>
                </c:pt>
                <c:pt idx="336">
                  <c:v>34.380000000000003</c:v>
                </c:pt>
                <c:pt idx="337">
                  <c:v>17.385000000000002</c:v>
                </c:pt>
                <c:pt idx="338">
                  <c:v>7.1475</c:v>
                </c:pt>
                <c:pt idx="339">
                  <c:v>19.268999999999998</c:v>
                </c:pt>
                <c:pt idx="340">
                  <c:v>7.2134999999999998</c:v>
                </c:pt>
                <c:pt idx="341">
                  <c:v>19.589500000000001</c:v>
                </c:pt>
                <c:pt idx="342">
                  <c:v>26.914999999999999</c:v>
                </c:pt>
                <c:pt idx="343">
                  <c:v>24.2575</c:v>
                </c:pt>
                <c:pt idx="344">
                  <c:v>6.6974999999999998</c:v>
                </c:pt>
                <c:pt idx="345">
                  <c:v>35.0685</c:v>
                </c:pt>
                <c:pt idx="346">
                  <c:v>3.5975000000000001</c:v>
                </c:pt>
                <c:pt idx="347">
                  <c:v>35.700000000000003</c:v>
                </c:pt>
                <c:pt idx="348">
                  <c:v>9.1069999999999993</c:v>
                </c:pt>
                <c:pt idx="349">
                  <c:v>6.75</c:v>
                </c:pt>
                <c:pt idx="350">
                  <c:v>49.65</c:v>
                </c:pt>
                <c:pt idx="351">
                  <c:v>18.0915</c:v>
                </c:pt>
                <c:pt idx="352">
                  <c:v>19.1555</c:v>
                </c:pt>
                <c:pt idx="353">
                  <c:v>12.15</c:v>
                </c:pt>
                <c:pt idx="354">
                  <c:v>1.512</c:v>
                </c:pt>
                <c:pt idx="355">
                  <c:v>17.827999999999999</c:v>
                </c:pt>
                <c:pt idx="356">
                  <c:v>18.774999999999999</c:v>
                </c:pt>
                <c:pt idx="357">
                  <c:v>47.72</c:v>
                </c:pt>
                <c:pt idx="358">
                  <c:v>4.125</c:v>
                </c:pt>
                <c:pt idx="359">
                  <c:v>3.7484999999999999</c:v>
                </c:pt>
                <c:pt idx="360">
                  <c:v>32.384</c:v>
                </c:pt>
                <c:pt idx="361">
                  <c:v>37.787999999999997</c:v>
                </c:pt>
                <c:pt idx="362">
                  <c:v>9.9789999999999992</c:v>
                </c:pt>
                <c:pt idx="363">
                  <c:v>21.966000000000001</c:v>
                </c:pt>
                <c:pt idx="364">
                  <c:v>8.2479999999999993</c:v>
                </c:pt>
                <c:pt idx="365">
                  <c:v>16.335999999999999</c:v>
                </c:pt>
                <c:pt idx="366">
                  <c:v>23.094000000000001</c:v>
                </c:pt>
                <c:pt idx="367">
                  <c:v>13.188000000000001</c:v>
                </c:pt>
                <c:pt idx="368">
                  <c:v>7.18</c:v>
                </c:pt>
                <c:pt idx="369">
                  <c:v>9.6750000000000007</c:v>
                </c:pt>
                <c:pt idx="370">
                  <c:v>9.1910000000000007</c:v>
                </c:pt>
                <c:pt idx="371">
                  <c:v>6.0960000000000001</c:v>
                </c:pt>
                <c:pt idx="372">
                  <c:v>21.033000000000001</c:v>
                </c:pt>
                <c:pt idx="373">
                  <c:v>12.624000000000001</c:v>
                </c:pt>
                <c:pt idx="374">
                  <c:v>16.772500000000001</c:v>
                </c:pt>
                <c:pt idx="375">
                  <c:v>24.175000000000001</c:v>
                </c:pt>
                <c:pt idx="376">
                  <c:v>15.920999999999999</c:v>
                </c:pt>
                <c:pt idx="377">
                  <c:v>33.421500000000002</c:v>
                </c:pt>
                <c:pt idx="378">
                  <c:v>19.396000000000001</c:v>
                </c:pt>
                <c:pt idx="379">
                  <c:v>4.7300000000000004</c:v>
                </c:pt>
                <c:pt idx="380">
                  <c:v>16.466000000000001</c:v>
                </c:pt>
                <c:pt idx="381">
                  <c:v>2.661</c:v>
                </c:pt>
                <c:pt idx="382">
                  <c:v>24.922499999999999</c:v>
                </c:pt>
                <c:pt idx="383">
                  <c:v>14.978</c:v>
                </c:pt>
                <c:pt idx="384">
                  <c:v>10.234999999999999</c:v>
                </c:pt>
                <c:pt idx="385">
                  <c:v>3.7909999999999999</c:v>
                </c:pt>
                <c:pt idx="386">
                  <c:v>14.031000000000001</c:v>
                </c:pt>
                <c:pt idx="387">
                  <c:v>16.16</c:v>
                </c:pt>
                <c:pt idx="388">
                  <c:v>24.331499999999998</c:v>
                </c:pt>
                <c:pt idx="389">
                  <c:v>6.3769999999999998</c:v>
                </c:pt>
                <c:pt idx="390">
                  <c:v>12.071999999999999</c:v>
                </c:pt>
                <c:pt idx="391">
                  <c:v>18.975000000000001</c:v>
                </c:pt>
                <c:pt idx="392">
                  <c:v>3.8410000000000002</c:v>
                </c:pt>
                <c:pt idx="393">
                  <c:v>26.13</c:v>
                </c:pt>
                <c:pt idx="394">
                  <c:v>3.9870000000000001</c:v>
                </c:pt>
                <c:pt idx="395">
                  <c:v>19.375</c:v>
                </c:pt>
                <c:pt idx="396">
                  <c:v>13.567500000000001</c:v>
                </c:pt>
                <c:pt idx="397">
                  <c:v>6.1154999999999999</c:v>
                </c:pt>
                <c:pt idx="398">
                  <c:v>12.318</c:v>
                </c:pt>
                <c:pt idx="399">
                  <c:v>8.6579999999999995</c:v>
                </c:pt>
                <c:pt idx="400">
                  <c:v>11.829000000000001</c:v>
                </c:pt>
                <c:pt idx="401">
                  <c:v>9.2439999999999998</c:v>
                </c:pt>
                <c:pt idx="402">
                  <c:v>0.69899999999999995</c:v>
                </c:pt>
                <c:pt idx="403">
                  <c:v>9.9375</c:v>
                </c:pt>
                <c:pt idx="404">
                  <c:v>34.226500000000001</c:v>
                </c:pt>
                <c:pt idx="405">
                  <c:v>13.452</c:v>
                </c:pt>
                <c:pt idx="406">
                  <c:v>3.4474999999999998</c:v>
                </c:pt>
                <c:pt idx="407">
                  <c:v>13.742000000000001</c:v>
                </c:pt>
                <c:pt idx="408">
                  <c:v>11.305999999999999</c:v>
                </c:pt>
                <c:pt idx="409">
                  <c:v>5.9550000000000001</c:v>
                </c:pt>
                <c:pt idx="410">
                  <c:v>17.105</c:v>
                </c:pt>
                <c:pt idx="411">
                  <c:v>2.1869999999999998</c:v>
                </c:pt>
                <c:pt idx="412">
                  <c:v>5.2424999999999997</c:v>
                </c:pt>
                <c:pt idx="413">
                  <c:v>3.8759999999999999</c:v>
                </c:pt>
                <c:pt idx="414">
                  <c:v>20.372</c:v>
                </c:pt>
                <c:pt idx="415">
                  <c:v>4.8055000000000003</c:v>
                </c:pt>
                <c:pt idx="416">
                  <c:v>9.0760000000000005</c:v>
                </c:pt>
                <c:pt idx="417">
                  <c:v>4.0754999999999999</c:v>
                </c:pt>
                <c:pt idx="418">
                  <c:v>5.7220000000000004</c:v>
                </c:pt>
                <c:pt idx="419">
                  <c:v>8.827</c:v>
                </c:pt>
                <c:pt idx="420">
                  <c:v>5.79</c:v>
                </c:pt>
                <c:pt idx="421">
                  <c:v>12.6075</c:v>
                </c:pt>
                <c:pt idx="422">
                  <c:v>48.604999999999997</c:v>
                </c:pt>
                <c:pt idx="423">
                  <c:v>10.167999999999999</c:v>
                </c:pt>
                <c:pt idx="424">
                  <c:v>0.81399999999999995</c:v>
                </c:pt>
                <c:pt idx="425">
                  <c:v>18.2745</c:v>
                </c:pt>
                <c:pt idx="426">
                  <c:v>18.609500000000001</c:v>
                </c:pt>
                <c:pt idx="427">
                  <c:v>3.1305000000000001</c:v>
                </c:pt>
                <c:pt idx="428">
                  <c:v>16.817499999999999</c:v>
                </c:pt>
                <c:pt idx="429">
                  <c:v>45.325000000000003</c:v>
                </c:pt>
                <c:pt idx="430">
                  <c:v>6.9080000000000004</c:v>
                </c:pt>
                <c:pt idx="431">
                  <c:v>4.327</c:v>
                </c:pt>
                <c:pt idx="432">
                  <c:v>7.0380000000000003</c:v>
                </c:pt>
                <c:pt idx="433">
                  <c:v>33.439</c:v>
                </c:pt>
                <c:pt idx="434">
                  <c:v>2.3719999999999999</c:v>
                </c:pt>
                <c:pt idx="435">
                  <c:v>44.658000000000001</c:v>
                </c:pt>
                <c:pt idx="436">
                  <c:v>16.585999999999999</c:v>
                </c:pt>
                <c:pt idx="437">
                  <c:v>10.196999999999999</c:v>
                </c:pt>
                <c:pt idx="438">
                  <c:v>3.4079999999999999</c:v>
                </c:pt>
                <c:pt idx="439">
                  <c:v>16.344000000000001</c:v>
                </c:pt>
                <c:pt idx="440">
                  <c:v>4.3600000000000003</c:v>
                </c:pt>
                <c:pt idx="441">
                  <c:v>35.372</c:v>
                </c:pt>
                <c:pt idx="442">
                  <c:v>40.144500000000001</c:v>
                </c:pt>
                <c:pt idx="443">
                  <c:v>0.63900000000000001</c:v>
                </c:pt>
                <c:pt idx="444">
                  <c:v>6.6849999999999996</c:v>
                </c:pt>
                <c:pt idx="445">
                  <c:v>0.95750000000000002</c:v>
                </c:pt>
                <c:pt idx="446">
                  <c:v>13.83</c:v>
                </c:pt>
                <c:pt idx="447">
                  <c:v>6.8609999999999998</c:v>
                </c:pt>
                <c:pt idx="448">
                  <c:v>1.3534999999999999</c:v>
                </c:pt>
                <c:pt idx="449">
                  <c:v>1.956</c:v>
                </c:pt>
                <c:pt idx="450">
                  <c:v>22.413</c:v>
                </c:pt>
                <c:pt idx="451">
                  <c:v>6.6029999999999998</c:v>
                </c:pt>
                <c:pt idx="452">
                  <c:v>15.9025</c:v>
                </c:pt>
                <c:pt idx="453">
                  <c:v>1.25</c:v>
                </c:pt>
                <c:pt idx="454">
                  <c:v>4.1539999999999999</c:v>
                </c:pt>
                <c:pt idx="455">
                  <c:v>7.39</c:v>
                </c:pt>
                <c:pt idx="456">
                  <c:v>34.83</c:v>
                </c:pt>
                <c:pt idx="457">
                  <c:v>39.695</c:v>
                </c:pt>
                <c:pt idx="458">
                  <c:v>23.285</c:v>
                </c:pt>
                <c:pt idx="459">
                  <c:v>1.7945</c:v>
                </c:pt>
                <c:pt idx="460">
                  <c:v>10.130000000000001</c:v>
                </c:pt>
                <c:pt idx="461">
                  <c:v>36.524999999999999</c:v>
                </c:pt>
                <c:pt idx="462">
                  <c:v>14.79</c:v>
                </c:pt>
                <c:pt idx="463">
                  <c:v>1.131</c:v>
                </c:pt>
                <c:pt idx="464">
                  <c:v>12.835000000000001</c:v>
                </c:pt>
                <c:pt idx="465">
                  <c:v>27.274999999999999</c:v>
                </c:pt>
                <c:pt idx="466">
                  <c:v>13.0025</c:v>
                </c:pt>
                <c:pt idx="467">
                  <c:v>11.106</c:v>
                </c:pt>
                <c:pt idx="468">
                  <c:v>1.079</c:v>
                </c:pt>
                <c:pt idx="469">
                  <c:v>4.9420000000000002</c:v>
                </c:pt>
                <c:pt idx="470">
                  <c:v>25.131</c:v>
                </c:pt>
                <c:pt idx="471">
                  <c:v>8.01</c:v>
                </c:pt>
                <c:pt idx="472">
                  <c:v>21.565000000000001</c:v>
                </c:pt>
                <c:pt idx="473">
                  <c:v>29.027999999999999</c:v>
                </c:pt>
                <c:pt idx="474">
                  <c:v>16.11</c:v>
                </c:pt>
                <c:pt idx="475">
                  <c:v>9.7769999999999992</c:v>
                </c:pt>
                <c:pt idx="476">
                  <c:v>8.3149999999999995</c:v>
                </c:pt>
                <c:pt idx="477">
                  <c:v>16.814</c:v>
                </c:pt>
                <c:pt idx="478">
                  <c:v>17.184999999999999</c:v>
                </c:pt>
                <c:pt idx="479">
                  <c:v>1.93</c:v>
                </c:pt>
                <c:pt idx="480">
                  <c:v>26.388000000000002</c:v>
                </c:pt>
                <c:pt idx="481">
                  <c:v>16.399999999999999</c:v>
                </c:pt>
                <c:pt idx="482">
                  <c:v>9.2850000000000001</c:v>
                </c:pt>
                <c:pt idx="483">
                  <c:v>30.19</c:v>
                </c:pt>
                <c:pt idx="484">
                  <c:v>18.489999999999998</c:v>
                </c:pt>
                <c:pt idx="485">
                  <c:v>9.8979999999999997</c:v>
                </c:pt>
                <c:pt idx="486">
                  <c:v>20.545000000000002</c:v>
                </c:pt>
                <c:pt idx="487">
                  <c:v>7.43</c:v>
                </c:pt>
                <c:pt idx="488">
                  <c:v>1.1479999999999999</c:v>
                </c:pt>
                <c:pt idx="489">
                  <c:v>34.956000000000003</c:v>
                </c:pt>
                <c:pt idx="490">
                  <c:v>3.47</c:v>
                </c:pt>
                <c:pt idx="491">
                  <c:v>9.83</c:v>
                </c:pt>
                <c:pt idx="492">
                  <c:v>10.128</c:v>
                </c:pt>
                <c:pt idx="493">
                  <c:v>6.06</c:v>
                </c:pt>
                <c:pt idx="494">
                  <c:v>9.9890000000000008</c:v>
                </c:pt>
                <c:pt idx="495">
                  <c:v>30.367999999999999</c:v>
                </c:pt>
                <c:pt idx="496">
                  <c:v>6.3220000000000001</c:v>
                </c:pt>
                <c:pt idx="497">
                  <c:v>27.071999999999999</c:v>
                </c:pt>
                <c:pt idx="498">
                  <c:v>4.9065000000000003</c:v>
                </c:pt>
                <c:pt idx="499">
                  <c:v>20.608000000000001</c:v>
                </c:pt>
                <c:pt idx="500">
                  <c:v>3.6985000000000001</c:v>
                </c:pt>
                <c:pt idx="501">
                  <c:v>1.595</c:v>
                </c:pt>
                <c:pt idx="502">
                  <c:v>6.94</c:v>
                </c:pt>
                <c:pt idx="503">
                  <c:v>9.3309999999999995</c:v>
                </c:pt>
                <c:pt idx="504">
                  <c:v>4.4225000000000003</c:v>
                </c:pt>
                <c:pt idx="505">
                  <c:v>9.6720000000000006</c:v>
                </c:pt>
                <c:pt idx="506">
                  <c:v>7.2750000000000004</c:v>
                </c:pt>
                <c:pt idx="507">
                  <c:v>25.215</c:v>
                </c:pt>
                <c:pt idx="508">
                  <c:v>15.3225</c:v>
                </c:pt>
                <c:pt idx="509">
                  <c:v>4.7850000000000001</c:v>
                </c:pt>
                <c:pt idx="510">
                  <c:v>31.759</c:v>
                </c:pt>
                <c:pt idx="511">
                  <c:v>10.727499999999999</c:v>
                </c:pt>
                <c:pt idx="512">
                  <c:v>18.998000000000001</c:v>
                </c:pt>
                <c:pt idx="513">
                  <c:v>34.842500000000001</c:v>
                </c:pt>
                <c:pt idx="514">
                  <c:v>20.436499999999999</c:v>
                </c:pt>
                <c:pt idx="515">
                  <c:v>2.5735000000000001</c:v>
                </c:pt>
                <c:pt idx="516">
                  <c:v>13.715</c:v>
                </c:pt>
                <c:pt idx="517">
                  <c:v>9.8475000000000001</c:v>
                </c:pt>
                <c:pt idx="518">
                  <c:v>3.4729999999999999</c:v>
                </c:pt>
                <c:pt idx="519">
                  <c:v>17.98</c:v>
                </c:pt>
                <c:pt idx="520">
                  <c:v>6.8564999999999996</c:v>
                </c:pt>
                <c:pt idx="521">
                  <c:v>24.951000000000001</c:v>
                </c:pt>
                <c:pt idx="522">
                  <c:v>11.231999999999999</c:v>
                </c:pt>
                <c:pt idx="523">
                  <c:v>6.2869999999999999</c:v>
                </c:pt>
                <c:pt idx="524">
                  <c:v>24.513000000000002</c:v>
                </c:pt>
                <c:pt idx="525">
                  <c:v>22.852499999999999</c:v>
                </c:pt>
                <c:pt idx="526">
                  <c:v>7.8419999999999996</c:v>
                </c:pt>
                <c:pt idx="527">
                  <c:v>5.9859999999999998</c:v>
                </c:pt>
                <c:pt idx="528">
                  <c:v>27.18</c:v>
                </c:pt>
                <c:pt idx="529">
                  <c:v>44.140500000000003</c:v>
                </c:pt>
                <c:pt idx="530">
                  <c:v>7.6289999999999996</c:v>
                </c:pt>
                <c:pt idx="531">
                  <c:v>34.671999999999997</c:v>
                </c:pt>
                <c:pt idx="532">
                  <c:v>11.475</c:v>
                </c:pt>
                <c:pt idx="533">
                  <c:v>7.3395000000000001</c:v>
                </c:pt>
                <c:pt idx="534">
                  <c:v>7.08</c:v>
                </c:pt>
                <c:pt idx="535">
                  <c:v>5.8345000000000002</c:v>
                </c:pt>
                <c:pt idx="536">
                  <c:v>3.698</c:v>
                </c:pt>
                <c:pt idx="537">
                  <c:v>4.8970000000000002</c:v>
                </c:pt>
                <c:pt idx="538">
                  <c:v>14.61</c:v>
                </c:pt>
                <c:pt idx="539">
                  <c:v>26.244</c:v>
                </c:pt>
                <c:pt idx="540">
                  <c:v>4.6020000000000003</c:v>
                </c:pt>
                <c:pt idx="541">
                  <c:v>3.794</c:v>
                </c:pt>
                <c:pt idx="542">
                  <c:v>4.0359999999999996</c:v>
                </c:pt>
                <c:pt idx="543">
                  <c:v>5.6310000000000002</c:v>
                </c:pt>
                <c:pt idx="544">
                  <c:v>3.56</c:v>
                </c:pt>
                <c:pt idx="545">
                  <c:v>7.7619999999999996</c:v>
                </c:pt>
                <c:pt idx="546">
                  <c:v>14.71</c:v>
                </c:pt>
                <c:pt idx="547">
                  <c:v>27.427499999999998</c:v>
                </c:pt>
                <c:pt idx="548">
                  <c:v>12.885</c:v>
                </c:pt>
                <c:pt idx="549">
                  <c:v>19.818000000000001</c:v>
                </c:pt>
                <c:pt idx="550">
                  <c:v>8.5905000000000005</c:v>
                </c:pt>
                <c:pt idx="551">
                  <c:v>24.439499999999999</c:v>
                </c:pt>
                <c:pt idx="552">
                  <c:v>26.207999999999998</c:v>
                </c:pt>
                <c:pt idx="553">
                  <c:v>6.6630000000000003</c:v>
                </c:pt>
                <c:pt idx="554">
                  <c:v>6.7619999999999996</c:v>
                </c:pt>
                <c:pt idx="555">
                  <c:v>5.6219999999999999</c:v>
                </c:pt>
                <c:pt idx="556">
                  <c:v>7.2039999999999997</c:v>
                </c:pt>
                <c:pt idx="557">
                  <c:v>49.26</c:v>
                </c:pt>
                <c:pt idx="558">
                  <c:v>12.497999999999999</c:v>
                </c:pt>
                <c:pt idx="559">
                  <c:v>10.863</c:v>
                </c:pt>
                <c:pt idx="560">
                  <c:v>9.7110000000000003</c:v>
                </c:pt>
                <c:pt idx="561">
                  <c:v>44.6</c:v>
                </c:pt>
                <c:pt idx="562">
                  <c:v>16.968</c:v>
                </c:pt>
                <c:pt idx="563">
                  <c:v>22.353000000000002</c:v>
                </c:pt>
                <c:pt idx="564">
                  <c:v>9.9250000000000007</c:v>
                </c:pt>
                <c:pt idx="565">
                  <c:v>40.604999999999997</c:v>
                </c:pt>
                <c:pt idx="566">
                  <c:v>24.664999999999999</c:v>
                </c:pt>
                <c:pt idx="567">
                  <c:v>29.582999999999998</c:v>
                </c:pt>
                <c:pt idx="568">
                  <c:v>27.951000000000001</c:v>
                </c:pt>
                <c:pt idx="569">
                  <c:v>25.893000000000001</c:v>
                </c:pt>
                <c:pt idx="570">
                  <c:v>20.51</c:v>
                </c:pt>
                <c:pt idx="571">
                  <c:v>13.335000000000001</c:v>
                </c:pt>
                <c:pt idx="572">
                  <c:v>3.5455000000000001</c:v>
                </c:pt>
                <c:pt idx="573">
                  <c:v>7.2389999999999999</c:v>
                </c:pt>
                <c:pt idx="574">
                  <c:v>21.477499999999999</c:v>
                </c:pt>
                <c:pt idx="575">
                  <c:v>28.458500000000001</c:v>
                </c:pt>
                <c:pt idx="576">
                  <c:v>12.06</c:v>
                </c:pt>
                <c:pt idx="577">
                  <c:v>6.3540000000000001</c:v>
                </c:pt>
                <c:pt idx="578">
                  <c:v>12.853999999999999</c:v>
                </c:pt>
                <c:pt idx="579">
                  <c:v>6.9509999999999996</c:v>
                </c:pt>
                <c:pt idx="580">
                  <c:v>4.0830000000000002</c:v>
                </c:pt>
                <c:pt idx="581">
                  <c:v>15.536</c:v>
                </c:pt>
                <c:pt idx="582">
                  <c:v>9.298</c:v>
                </c:pt>
                <c:pt idx="583">
                  <c:v>3.6160000000000001</c:v>
                </c:pt>
                <c:pt idx="584">
                  <c:v>9.4589999999999996</c:v>
                </c:pt>
                <c:pt idx="585">
                  <c:v>10.342000000000001</c:v>
                </c:pt>
                <c:pt idx="586">
                  <c:v>7.851</c:v>
                </c:pt>
                <c:pt idx="587">
                  <c:v>10.765000000000001</c:v>
                </c:pt>
                <c:pt idx="588">
                  <c:v>29.805</c:v>
                </c:pt>
                <c:pt idx="589">
                  <c:v>3.6549999999999998</c:v>
                </c:pt>
                <c:pt idx="590">
                  <c:v>13.959</c:v>
                </c:pt>
                <c:pt idx="591">
                  <c:v>8.484</c:v>
                </c:pt>
                <c:pt idx="592">
                  <c:v>2.2789999999999999</c:v>
                </c:pt>
                <c:pt idx="593">
                  <c:v>11.28</c:v>
                </c:pt>
                <c:pt idx="594">
                  <c:v>14.52</c:v>
                </c:pt>
                <c:pt idx="595">
                  <c:v>2.2229999999999999</c:v>
                </c:pt>
                <c:pt idx="596">
                  <c:v>7.83</c:v>
                </c:pt>
                <c:pt idx="597">
                  <c:v>20.997</c:v>
                </c:pt>
                <c:pt idx="598">
                  <c:v>9.2125000000000004</c:v>
                </c:pt>
                <c:pt idx="599">
                  <c:v>7.032</c:v>
                </c:pt>
                <c:pt idx="600">
                  <c:v>4.1539999999999999</c:v>
                </c:pt>
                <c:pt idx="601">
                  <c:v>3.2494999999999998</c:v>
                </c:pt>
                <c:pt idx="602">
                  <c:v>38.78</c:v>
                </c:pt>
                <c:pt idx="603">
                  <c:v>16.353000000000002</c:v>
                </c:pt>
                <c:pt idx="604">
                  <c:v>18.1615</c:v>
                </c:pt>
                <c:pt idx="605">
                  <c:v>6.35</c:v>
                </c:pt>
                <c:pt idx="606">
                  <c:v>18.7775</c:v>
                </c:pt>
                <c:pt idx="607">
                  <c:v>9.9580000000000002</c:v>
                </c:pt>
                <c:pt idx="608">
                  <c:v>1.5305</c:v>
                </c:pt>
                <c:pt idx="609">
                  <c:v>5.7889999999999997</c:v>
                </c:pt>
                <c:pt idx="610">
                  <c:v>1.448</c:v>
                </c:pt>
                <c:pt idx="611">
                  <c:v>44.536499999999997</c:v>
                </c:pt>
                <c:pt idx="612">
                  <c:v>13.983000000000001</c:v>
                </c:pt>
                <c:pt idx="613">
                  <c:v>4.0465</c:v>
                </c:pt>
                <c:pt idx="614">
                  <c:v>33.725000000000001</c:v>
                </c:pt>
                <c:pt idx="615">
                  <c:v>17.423999999999999</c:v>
                </c:pt>
                <c:pt idx="616">
                  <c:v>21.78</c:v>
                </c:pt>
                <c:pt idx="617">
                  <c:v>21.977499999999999</c:v>
                </c:pt>
                <c:pt idx="618">
                  <c:v>29.559000000000001</c:v>
                </c:pt>
                <c:pt idx="619">
                  <c:v>13.038</c:v>
                </c:pt>
                <c:pt idx="620">
                  <c:v>10.752000000000001</c:v>
                </c:pt>
                <c:pt idx="621">
                  <c:v>4.5804999999999998</c:v>
                </c:pt>
                <c:pt idx="622">
                  <c:v>33.106499999999997</c:v>
                </c:pt>
                <c:pt idx="623">
                  <c:v>41.625</c:v>
                </c:pt>
                <c:pt idx="624">
                  <c:v>4.5674999999999999</c:v>
                </c:pt>
                <c:pt idx="625">
                  <c:v>7.8879999999999999</c:v>
                </c:pt>
                <c:pt idx="626">
                  <c:v>6.0869999999999997</c:v>
                </c:pt>
                <c:pt idx="627">
                  <c:v>41.29</c:v>
                </c:pt>
                <c:pt idx="628">
                  <c:v>7.9950000000000001</c:v>
                </c:pt>
                <c:pt idx="629">
                  <c:v>0.60450000000000004</c:v>
                </c:pt>
                <c:pt idx="630">
                  <c:v>32.094999999999999</c:v>
                </c:pt>
                <c:pt idx="631">
                  <c:v>11.746499999999999</c:v>
                </c:pt>
                <c:pt idx="632">
                  <c:v>8.3770000000000007</c:v>
                </c:pt>
                <c:pt idx="633">
                  <c:v>14.955</c:v>
                </c:pt>
                <c:pt idx="634">
                  <c:v>11.986499999999999</c:v>
                </c:pt>
                <c:pt idx="635">
                  <c:v>33.234999999999999</c:v>
                </c:pt>
                <c:pt idx="636">
                  <c:v>10.1325</c:v>
                </c:pt>
                <c:pt idx="637">
                  <c:v>2.31</c:v>
                </c:pt>
                <c:pt idx="638">
                  <c:v>4.4074999999999998</c:v>
                </c:pt>
                <c:pt idx="639">
                  <c:v>7.8630000000000004</c:v>
                </c:pt>
                <c:pt idx="640">
                  <c:v>14.8185</c:v>
                </c:pt>
                <c:pt idx="641">
                  <c:v>35.42</c:v>
                </c:pt>
                <c:pt idx="642">
                  <c:v>5.5670000000000002</c:v>
                </c:pt>
                <c:pt idx="643">
                  <c:v>29.007999999999999</c:v>
                </c:pt>
                <c:pt idx="644">
                  <c:v>3.0125000000000002</c:v>
                </c:pt>
                <c:pt idx="645">
                  <c:v>8.7119999999999997</c:v>
                </c:pt>
                <c:pt idx="646">
                  <c:v>21.062999999999999</c:v>
                </c:pt>
                <c:pt idx="647">
                  <c:v>1.6815</c:v>
                </c:pt>
                <c:pt idx="648">
                  <c:v>1.5489999999999999</c:v>
                </c:pt>
                <c:pt idx="649">
                  <c:v>12.37</c:v>
                </c:pt>
                <c:pt idx="650">
                  <c:v>18.914999999999999</c:v>
                </c:pt>
                <c:pt idx="651">
                  <c:v>16.742999999999999</c:v>
                </c:pt>
                <c:pt idx="652">
                  <c:v>36.39</c:v>
                </c:pt>
                <c:pt idx="653">
                  <c:v>16.794</c:v>
                </c:pt>
                <c:pt idx="654">
                  <c:v>12.036</c:v>
                </c:pt>
                <c:pt idx="655">
                  <c:v>2.3534999999999999</c:v>
                </c:pt>
                <c:pt idx="656">
                  <c:v>4.9844999999999997</c:v>
                </c:pt>
                <c:pt idx="657">
                  <c:v>13.2225</c:v>
                </c:pt>
                <c:pt idx="658">
                  <c:v>6.9824999999999999</c:v>
                </c:pt>
                <c:pt idx="659">
                  <c:v>2.7725</c:v>
                </c:pt>
                <c:pt idx="660">
                  <c:v>6.4455</c:v>
                </c:pt>
                <c:pt idx="661">
                  <c:v>5.9989999999999997</c:v>
                </c:pt>
                <c:pt idx="662">
                  <c:v>17.625</c:v>
                </c:pt>
                <c:pt idx="663">
                  <c:v>43.55</c:v>
                </c:pt>
                <c:pt idx="664">
                  <c:v>9.8800000000000008</c:v>
                </c:pt>
                <c:pt idx="665">
                  <c:v>9.7260000000000009</c:v>
                </c:pt>
                <c:pt idx="666">
                  <c:v>8.6609999999999996</c:v>
                </c:pt>
                <c:pt idx="667">
                  <c:v>3.5939999999999999</c:v>
                </c:pt>
                <c:pt idx="668">
                  <c:v>14.313000000000001</c:v>
                </c:pt>
                <c:pt idx="669">
                  <c:v>4.0620000000000003</c:v>
                </c:pt>
                <c:pt idx="670">
                  <c:v>28.02</c:v>
                </c:pt>
                <c:pt idx="671">
                  <c:v>9.34</c:v>
                </c:pt>
                <c:pt idx="672">
                  <c:v>11.0115</c:v>
                </c:pt>
                <c:pt idx="673">
                  <c:v>13.456</c:v>
                </c:pt>
                <c:pt idx="674">
                  <c:v>22.74</c:v>
                </c:pt>
                <c:pt idx="675">
                  <c:v>8.3770000000000007</c:v>
                </c:pt>
                <c:pt idx="676">
                  <c:v>22.428000000000001</c:v>
                </c:pt>
                <c:pt idx="677">
                  <c:v>14.694000000000001</c:v>
                </c:pt>
                <c:pt idx="678">
                  <c:v>29.475000000000001</c:v>
                </c:pt>
                <c:pt idx="679">
                  <c:v>14.55</c:v>
                </c:pt>
                <c:pt idx="680">
                  <c:v>1.974</c:v>
                </c:pt>
                <c:pt idx="681">
                  <c:v>1.7404999999999999</c:v>
                </c:pt>
                <c:pt idx="682">
                  <c:v>14.795999999999999</c:v>
                </c:pt>
                <c:pt idx="683">
                  <c:v>2.1480000000000001</c:v>
                </c:pt>
                <c:pt idx="684">
                  <c:v>6.9240000000000004</c:v>
                </c:pt>
                <c:pt idx="685">
                  <c:v>4.91</c:v>
                </c:pt>
                <c:pt idx="686">
                  <c:v>6.4829999999999997</c:v>
                </c:pt>
                <c:pt idx="687">
                  <c:v>31.78</c:v>
                </c:pt>
                <c:pt idx="688">
                  <c:v>7.2880000000000003</c:v>
                </c:pt>
                <c:pt idx="689">
                  <c:v>10.065</c:v>
                </c:pt>
                <c:pt idx="690">
                  <c:v>31.5855</c:v>
                </c:pt>
                <c:pt idx="691">
                  <c:v>19.263999999999999</c:v>
                </c:pt>
                <c:pt idx="692">
                  <c:v>24.315000000000001</c:v>
                </c:pt>
                <c:pt idx="693">
                  <c:v>25.683</c:v>
                </c:pt>
                <c:pt idx="694">
                  <c:v>23.67</c:v>
                </c:pt>
                <c:pt idx="695">
                  <c:v>21.842500000000001</c:v>
                </c:pt>
                <c:pt idx="696">
                  <c:v>5.4080000000000004</c:v>
                </c:pt>
                <c:pt idx="697">
                  <c:v>12.438000000000001</c:v>
                </c:pt>
                <c:pt idx="698">
                  <c:v>31.311</c:v>
                </c:pt>
                <c:pt idx="699">
                  <c:v>48.75</c:v>
                </c:pt>
                <c:pt idx="700">
                  <c:v>24.164000000000001</c:v>
                </c:pt>
                <c:pt idx="701">
                  <c:v>4.8479999999999999</c:v>
                </c:pt>
                <c:pt idx="702">
                  <c:v>9.8849999999999998</c:v>
                </c:pt>
                <c:pt idx="703">
                  <c:v>36.211500000000001</c:v>
                </c:pt>
                <c:pt idx="704">
                  <c:v>39.775500000000001</c:v>
                </c:pt>
                <c:pt idx="705">
                  <c:v>25.119499999999999</c:v>
                </c:pt>
                <c:pt idx="706">
                  <c:v>8.6</c:v>
                </c:pt>
                <c:pt idx="707">
                  <c:v>3.4489999999999998</c:v>
                </c:pt>
                <c:pt idx="708">
                  <c:v>6.2480000000000002</c:v>
                </c:pt>
                <c:pt idx="709">
                  <c:v>3.855</c:v>
                </c:pt>
                <c:pt idx="710">
                  <c:v>24.186</c:v>
                </c:pt>
                <c:pt idx="711">
                  <c:v>15.106</c:v>
                </c:pt>
                <c:pt idx="712">
                  <c:v>34.933500000000002</c:v>
                </c:pt>
                <c:pt idx="713">
                  <c:v>6.2324999999999999</c:v>
                </c:pt>
                <c:pt idx="714">
                  <c:v>39.479999999999997</c:v>
                </c:pt>
                <c:pt idx="715">
                  <c:v>8.92</c:v>
                </c:pt>
                <c:pt idx="716">
                  <c:v>25.010999999999999</c:v>
                </c:pt>
                <c:pt idx="717">
                  <c:v>1.7909999999999999</c:v>
                </c:pt>
                <c:pt idx="718">
                  <c:v>6.8070000000000004</c:v>
                </c:pt>
                <c:pt idx="719">
                  <c:v>5.2439999999999998</c:v>
                </c:pt>
                <c:pt idx="720">
                  <c:v>8.9459999999999997</c:v>
                </c:pt>
                <c:pt idx="721">
                  <c:v>40.783499999999997</c:v>
                </c:pt>
                <c:pt idx="722">
                  <c:v>6.6180000000000003</c:v>
                </c:pt>
                <c:pt idx="723">
                  <c:v>12.8695</c:v>
                </c:pt>
                <c:pt idx="724">
                  <c:v>4.6680000000000001</c:v>
                </c:pt>
                <c:pt idx="725">
                  <c:v>11.4</c:v>
                </c:pt>
                <c:pt idx="726">
                  <c:v>8.3354999999999997</c:v>
                </c:pt>
                <c:pt idx="727">
                  <c:v>34.869999999999997</c:v>
                </c:pt>
                <c:pt idx="728">
                  <c:v>19.452000000000002</c:v>
                </c:pt>
                <c:pt idx="729">
                  <c:v>18.263000000000002</c:v>
                </c:pt>
                <c:pt idx="730">
                  <c:v>4.4640000000000004</c:v>
                </c:pt>
                <c:pt idx="731">
                  <c:v>8.4</c:v>
                </c:pt>
                <c:pt idx="732">
                  <c:v>0.98499999999999999</c:v>
                </c:pt>
                <c:pt idx="733">
                  <c:v>26.558</c:v>
                </c:pt>
                <c:pt idx="734">
                  <c:v>2.6859999999999999</c:v>
                </c:pt>
                <c:pt idx="735">
                  <c:v>40.975000000000001</c:v>
                </c:pt>
                <c:pt idx="736">
                  <c:v>28.42</c:v>
                </c:pt>
                <c:pt idx="737">
                  <c:v>29.38</c:v>
                </c:pt>
                <c:pt idx="738">
                  <c:v>36.624000000000002</c:v>
                </c:pt>
                <c:pt idx="739">
                  <c:v>42.281999999999996</c:v>
                </c:pt>
                <c:pt idx="740">
                  <c:v>19.4635</c:v>
                </c:pt>
                <c:pt idx="741">
                  <c:v>4.2415000000000003</c:v>
                </c:pt>
                <c:pt idx="742">
                  <c:v>7.1630000000000003</c:v>
                </c:pt>
                <c:pt idx="743">
                  <c:v>3.7690000000000001</c:v>
                </c:pt>
                <c:pt idx="744">
                  <c:v>12.667999999999999</c:v>
                </c:pt>
                <c:pt idx="745">
                  <c:v>1.921</c:v>
                </c:pt>
                <c:pt idx="746">
                  <c:v>32.615000000000002</c:v>
                </c:pt>
                <c:pt idx="747">
                  <c:v>2.6324999999999998</c:v>
                </c:pt>
                <c:pt idx="748">
                  <c:v>5.5305</c:v>
                </c:pt>
                <c:pt idx="749">
                  <c:v>28.430499999999999</c:v>
                </c:pt>
                <c:pt idx="750">
                  <c:v>4.4640000000000004</c:v>
                </c:pt>
                <c:pt idx="751">
                  <c:v>6.82</c:v>
                </c:pt>
                <c:pt idx="752">
                  <c:v>8.7100000000000009</c:v>
                </c:pt>
                <c:pt idx="753">
                  <c:v>18.32</c:v>
                </c:pt>
                <c:pt idx="754">
                  <c:v>12.730499999999999</c:v>
                </c:pt>
                <c:pt idx="755">
                  <c:v>38.915999999999997</c:v>
                </c:pt>
                <c:pt idx="756">
                  <c:v>14.295999999999999</c:v>
                </c:pt>
                <c:pt idx="757">
                  <c:v>28.956</c:v>
                </c:pt>
                <c:pt idx="758">
                  <c:v>9.4250000000000007</c:v>
                </c:pt>
                <c:pt idx="759">
                  <c:v>11.077999999999999</c:v>
                </c:pt>
                <c:pt idx="760">
                  <c:v>38.6</c:v>
                </c:pt>
                <c:pt idx="761">
                  <c:v>36.064999999999998</c:v>
                </c:pt>
                <c:pt idx="762">
                  <c:v>25.552</c:v>
                </c:pt>
                <c:pt idx="763">
                  <c:v>2.6724999999999999</c:v>
                </c:pt>
                <c:pt idx="764">
                  <c:v>11.1</c:v>
                </c:pt>
                <c:pt idx="765">
                  <c:v>38.183999999999997</c:v>
                </c:pt>
                <c:pt idx="766">
                  <c:v>11.409000000000001</c:v>
                </c:pt>
                <c:pt idx="767">
                  <c:v>4.1070000000000002</c:v>
                </c:pt>
                <c:pt idx="768">
                  <c:v>19.128</c:v>
                </c:pt>
                <c:pt idx="769">
                  <c:v>3.4289999999999998</c:v>
                </c:pt>
                <c:pt idx="770">
                  <c:v>19.108000000000001</c:v>
                </c:pt>
                <c:pt idx="771">
                  <c:v>30.054500000000001</c:v>
                </c:pt>
                <c:pt idx="772">
                  <c:v>23.796500000000002</c:v>
                </c:pt>
                <c:pt idx="773">
                  <c:v>2.621</c:v>
                </c:pt>
                <c:pt idx="774">
                  <c:v>6.5650000000000004</c:v>
                </c:pt>
                <c:pt idx="775">
                  <c:v>7.2149999999999999</c:v>
                </c:pt>
                <c:pt idx="776">
                  <c:v>22.858499999999999</c:v>
                </c:pt>
                <c:pt idx="777">
                  <c:v>4.6689999999999996</c:v>
                </c:pt>
                <c:pt idx="778">
                  <c:v>6.3125</c:v>
                </c:pt>
                <c:pt idx="779">
                  <c:v>39.541499999999999</c:v>
                </c:pt>
                <c:pt idx="780">
                  <c:v>8.7200000000000006</c:v>
                </c:pt>
                <c:pt idx="781">
                  <c:v>18.952000000000002</c:v>
                </c:pt>
                <c:pt idx="782">
                  <c:v>1.5309999999999999</c:v>
                </c:pt>
                <c:pt idx="783">
                  <c:v>17.603999999999999</c:v>
                </c:pt>
                <c:pt idx="784">
                  <c:v>2.54</c:v>
                </c:pt>
                <c:pt idx="785">
                  <c:v>26.103000000000002</c:v>
                </c:pt>
                <c:pt idx="786">
                  <c:v>28.756</c:v>
                </c:pt>
                <c:pt idx="787">
                  <c:v>2.7475000000000001</c:v>
                </c:pt>
                <c:pt idx="788">
                  <c:v>9.0704999999999991</c:v>
                </c:pt>
                <c:pt idx="789">
                  <c:v>20.618500000000001</c:v>
                </c:pt>
                <c:pt idx="790">
                  <c:v>2.3205</c:v>
                </c:pt>
                <c:pt idx="791">
                  <c:v>13.71</c:v>
                </c:pt>
                <c:pt idx="792">
                  <c:v>48.685000000000002</c:v>
                </c:pt>
                <c:pt idx="793">
                  <c:v>32.409999999999997</c:v>
                </c:pt>
                <c:pt idx="794">
                  <c:v>4.6609999999999996</c:v>
                </c:pt>
                <c:pt idx="795">
                  <c:v>2.718</c:v>
                </c:pt>
                <c:pt idx="796">
                  <c:v>3.0434999999999999</c:v>
                </c:pt>
                <c:pt idx="797">
                  <c:v>12.244999999999999</c:v>
                </c:pt>
                <c:pt idx="798">
                  <c:v>4.6390000000000002</c:v>
                </c:pt>
                <c:pt idx="799">
                  <c:v>21.672499999999999</c:v>
                </c:pt>
                <c:pt idx="800">
                  <c:v>6.9029999999999996</c:v>
                </c:pt>
                <c:pt idx="801">
                  <c:v>12.08</c:v>
                </c:pt>
                <c:pt idx="802">
                  <c:v>23.586500000000001</c:v>
                </c:pt>
                <c:pt idx="803">
                  <c:v>22.032</c:v>
                </c:pt>
                <c:pt idx="804">
                  <c:v>34.015500000000003</c:v>
                </c:pt>
                <c:pt idx="805">
                  <c:v>15.494</c:v>
                </c:pt>
                <c:pt idx="806">
                  <c:v>9.3179999999999996</c:v>
                </c:pt>
                <c:pt idx="807">
                  <c:v>10.045999999999999</c:v>
                </c:pt>
                <c:pt idx="808">
                  <c:v>0.88749999999999996</c:v>
                </c:pt>
                <c:pt idx="809">
                  <c:v>31.09</c:v>
                </c:pt>
                <c:pt idx="810">
                  <c:v>4.3</c:v>
                </c:pt>
                <c:pt idx="811">
                  <c:v>20.13</c:v>
                </c:pt>
                <c:pt idx="812">
                  <c:v>16.2425</c:v>
                </c:pt>
                <c:pt idx="813">
                  <c:v>4.7575000000000003</c:v>
                </c:pt>
                <c:pt idx="814">
                  <c:v>19.448</c:v>
                </c:pt>
                <c:pt idx="815">
                  <c:v>21.283999999999999</c:v>
                </c:pt>
                <c:pt idx="816">
                  <c:v>15.904</c:v>
                </c:pt>
                <c:pt idx="817">
                  <c:v>13.552</c:v>
                </c:pt>
                <c:pt idx="818">
                  <c:v>19.231999999999999</c:v>
                </c:pt>
                <c:pt idx="819">
                  <c:v>11.79</c:v>
                </c:pt>
                <c:pt idx="820">
                  <c:v>10.577999999999999</c:v>
                </c:pt>
                <c:pt idx="821">
                  <c:v>4.7679999999999998</c:v>
                </c:pt>
                <c:pt idx="822">
                  <c:v>0.50849999999999995</c:v>
                </c:pt>
                <c:pt idx="823">
                  <c:v>10.3065</c:v>
                </c:pt>
                <c:pt idx="824">
                  <c:v>21.027999999999999</c:v>
                </c:pt>
                <c:pt idx="825">
                  <c:v>4.4020000000000001</c:v>
                </c:pt>
                <c:pt idx="826">
                  <c:v>32.4495</c:v>
                </c:pt>
                <c:pt idx="827">
                  <c:v>6.1920000000000002</c:v>
                </c:pt>
                <c:pt idx="828">
                  <c:v>32.475000000000001</c:v>
                </c:pt>
                <c:pt idx="829">
                  <c:v>37.11</c:v>
                </c:pt>
                <c:pt idx="830">
                  <c:v>4.2240000000000002</c:v>
                </c:pt>
                <c:pt idx="831">
                  <c:v>12.513999999999999</c:v>
                </c:pt>
                <c:pt idx="832">
                  <c:v>4.74</c:v>
                </c:pt>
                <c:pt idx="833">
                  <c:v>4.5650000000000004</c:v>
                </c:pt>
                <c:pt idx="834">
                  <c:v>14.2555</c:v>
                </c:pt>
                <c:pt idx="835">
                  <c:v>2.6190000000000002</c:v>
                </c:pt>
                <c:pt idx="836">
                  <c:v>9.6349999999999998</c:v>
                </c:pt>
                <c:pt idx="837">
                  <c:v>13.388999999999999</c:v>
                </c:pt>
                <c:pt idx="838">
                  <c:v>27.934999999999999</c:v>
                </c:pt>
                <c:pt idx="839">
                  <c:v>8.766</c:v>
                </c:pt>
                <c:pt idx="840">
                  <c:v>7.7910000000000004</c:v>
                </c:pt>
                <c:pt idx="841">
                  <c:v>3.0150000000000001</c:v>
                </c:pt>
                <c:pt idx="842">
                  <c:v>3.9470000000000001</c:v>
                </c:pt>
                <c:pt idx="843">
                  <c:v>1.4870000000000001</c:v>
                </c:pt>
                <c:pt idx="844">
                  <c:v>1.0660000000000001</c:v>
                </c:pt>
                <c:pt idx="845">
                  <c:v>14.067</c:v>
                </c:pt>
                <c:pt idx="846">
                  <c:v>3.6629999999999998</c:v>
                </c:pt>
                <c:pt idx="847">
                  <c:v>1.119</c:v>
                </c:pt>
                <c:pt idx="848">
                  <c:v>32.795999999999999</c:v>
                </c:pt>
                <c:pt idx="849">
                  <c:v>29.73</c:v>
                </c:pt>
                <c:pt idx="850">
                  <c:v>3.7050000000000001</c:v>
                </c:pt>
                <c:pt idx="851">
                  <c:v>9.8480000000000008</c:v>
                </c:pt>
                <c:pt idx="852">
                  <c:v>18.616499999999998</c:v>
                </c:pt>
                <c:pt idx="853">
                  <c:v>26.395</c:v>
                </c:pt>
                <c:pt idx="854">
                  <c:v>23.987500000000001</c:v>
                </c:pt>
                <c:pt idx="855">
                  <c:v>16.429500000000001</c:v>
                </c:pt>
                <c:pt idx="856">
                  <c:v>8.4480000000000004</c:v>
                </c:pt>
                <c:pt idx="857">
                  <c:v>5.6619999999999999</c:v>
                </c:pt>
                <c:pt idx="858">
                  <c:v>17.277000000000001</c:v>
                </c:pt>
                <c:pt idx="859">
                  <c:v>21.433499999999999</c:v>
                </c:pt>
                <c:pt idx="860">
                  <c:v>4.3135000000000003</c:v>
                </c:pt>
                <c:pt idx="861">
                  <c:v>1.276</c:v>
                </c:pt>
                <c:pt idx="862">
                  <c:v>5.0759999999999996</c:v>
                </c:pt>
                <c:pt idx="863">
                  <c:v>17.874500000000001</c:v>
                </c:pt>
                <c:pt idx="864">
                  <c:v>11.938499999999999</c:v>
                </c:pt>
                <c:pt idx="865">
                  <c:v>5.0715000000000003</c:v>
                </c:pt>
                <c:pt idx="866">
                  <c:v>36.212000000000003</c:v>
                </c:pt>
                <c:pt idx="867">
                  <c:v>6.282</c:v>
                </c:pt>
                <c:pt idx="868">
                  <c:v>3.6465000000000001</c:v>
                </c:pt>
                <c:pt idx="869">
                  <c:v>12.917999999999999</c:v>
                </c:pt>
                <c:pt idx="870">
                  <c:v>8.6869999999999994</c:v>
                </c:pt>
                <c:pt idx="871">
                  <c:v>2.8250000000000002</c:v>
                </c:pt>
                <c:pt idx="872">
                  <c:v>10.715</c:v>
                </c:pt>
                <c:pt idx="873">
                  <c:v>26.718</c:v>
                </c:pt>
                <c:pt idx="874">
                  <c:v>4.6580000000000004</c:v>
                </c:pt>
                <c:pt idx="875">
                  <c:v>26.103999999999999</c:v>
                </c:pt>
                <c:pt idx="876">
                  <c:v>2.6175000000000002</c:v>
                </c:pt>
                <c:pt idx="877">
                  <c:v>1.9875</c:v>
                </c:pt>
                <c:pt idx="878">
                  <c:v>36.008000000000003</c:v>
                </c:pt>
                <c:pt idx="879">
                  <c:v>4.84</c:v>
                </c:pt>
                <c:pt idx="880">
                  <c:v>16.605</c:v>
                </c:pt>
                <c:pt idx="881">
                  <c:v>4.0720000000000001</c:v>
                </c:pt>
                <c:pt idx="882">
                  <c:v>15.994999999999999</c:v>
                </c:pt>
                <c:pt idx="883">
                  <c:v>10.326000000000001</c:v>
                </c:pt>
                <c:pt idx="884">
                  <c:v>8.3339999999999996</c:v>
                </c:pt>
                <c:pt idx="885">
                  <c:v>15.952999999999999</c:v>
                </c:pt>
                <c:pt idx="886">
                  <c:v>4.3949999999999996</c:v>
                </c:pt>
                <c:pt idx="887">
                  <c:v>36.734999999999999</c:v>
                </c:pt>
                <c:pt idx="888">
                  <c:v>4.8760000000000003</c:v>
                </c:pt>
                <c:pt idx="889">
                  <c:v>38.46</c:v>
                </c:pt>
                <c:pt idx="890">
                  <c:v>20.914999999999999</c:v>
                </c:pt>
                <c:pt idx="891">
                  <c:v>23.164000000000001</c:v>
                </c:pt>
                <c:pt idx="892">
                  <c:v>23.122499999999999</c:v>
                </c:pt>
                <c:pt idx="893">
                  <c:v>7.0949999999999998</c:v>
                </c:pt>
                <c:pt idx="894">
                  <c:v>15.135</c:v>
                </c:pt>
                <c:pt idx="895">
                  <c:v>39.664000000000001</c:v>
                </c:pt>
                <c:pt idx="896">
                  <c:v>21.259</c:v>
                </c:pt>
                <c:pt idx="897">
                  <c:v>14.180999999999999</c:v>
                </c:pt>
                <c:pt idx="898">
                  <c:v>29.96</c:v>
                </c:pt>
                <c:pt idx="899">
                  <c:v>15.768000000000001</c:v>
                </c:pt>
                <c:pt idx="900">
                  <c:v>20.178000000000001</c:v>
                </c:pt>
                <c:pt idx="901">
                  <c:v>9.1940000000000008</c:v>
                </c:pt>
                <c:pt idx="902">
                  <c:v>6.9325000000000001</c:v>
                </c:pt>
                <c:pt idx="903">
                  <c:v>4.0354999999999999</c:v>
                </c:pt>
                <c:pt idx="904">
                  <c:v>5.8319999999999999</c:v>
                </c:pt>
                <c:pt idx="905">
                  <c:v>15.676</c:v>
                </c:pt>
                <c:pt idx="906">
                  <c:v>42.305</c:v>
                </c:pt>
                <c:pt idx="907">
                  <c:v>20.72</c:v>
                </c:pt>
                <c:pt idx="908">
                  <c:v>7.9539999999999997</c:v>
                </c:pt>
                <c:pt idx="909">
                  <c:v>24.504999999999999</c:v>
                </c:pt>
                <c:pt idx="910">
                  <c:v>4.3724999999999996</c:v>
                </c:pt>
                <c:pt idx="911">
                  <c:v>11.226000000000001</c:v>
                </c:pt>
                <c:pt idx="912">
                  <c:v>37.247999999999998</c:v>
                </c:pt>
                <c:pt idx="913">
                  <c:v>20.536000000000001</c:v>
                </c:pt>
                <c:pt idx="914">
                  <c:v>14.94</c:v>
                </c:pt>
                <c:pt idx="915">
                  <c:v>10.647</c:v>
                </c:pt>
                <c:pt idx="916">
                  <c:v>2.1425000000000001</c:v>
                </c:pt>
                <c:pt idx="917">
                  <c:v>18.934000000000001</c:v>
                </c:pt>
                <c:pt idx="918">
                  <c:v>10.345499999999999</c:v>
                </c:pt>
                <c:pt idx="919">
                  <c:v>3.9390000000000001</c:v>
                </c:pt>
                <c:pt idx="920">
                  <c:v>16.105499999999999</c:v>
                </c:pt>
                <c:pt idx="921">
                  <c:v>4.9109999999999996</c:v>
                </c:pt>
                <c:pt idx="922">
                  <c:v>1.2729999999999999</c:v>
                </c:pt>
                <c:pt idx="923">
                  <c:v>29.099</c:v>
                </c:pt>
                <c:pt idx="924">
                  <c:v>10.566000000000001</c:v>
                </c:pt>
                <c:pt idx="925">
                  <c:v>2.7559999999999998</c:v>
                </c:pt>
                <c:pt idx="926">
                  <c:v>4.4154999999999998</c:v>
                </c:pt>
                <c:pt idx="927">
                  <c:v>17.829000000000001</c:v>
                </c:pt>
                <c:pt idx="928">
                  <c:v>39.712499999999999</c:v>
                </c:pt>
                <c:pt idx="929">
                  <c:v>2.5310000000000001</c:v>
                </c:pt>
                <c:pt idx="930">
                  <c:v>29.975999999999999</c:v>
                </c:pt>
                <c:pt idx="931">
                  <c:v>8.3350000000000009</c:v>
                </c:pt>
                <c:pt idx="932">
                  <c:v>37.22</c:v>
                </c:pt>
                <c:pt idx="933">
                  <c:v>22.428000000000001</c:v>
                </c:pt>
                <c:pt idx="934">
                  <c:v>18.945</c:v>
                </c:pt>
                <c:pt idx="935">
                  <c:v>12.858000000000001</c:v>
                </c:pt>
                <c:pt idx="936">
                  <c:v>27.611499999999999</c:v>
                </c:pt>
                <c:pt idx="937">
                  <c:v>22.37</c:v>
                </c:pt>
                <c:pt idx="938">
                  <c:v>13.813499999999999</c:v>
                </c:pt>
                <c:pt idx="939">
                  <c:v>17.187000000000001</c:v>
                </c:pt>
                <c:pt idx="940">
                  <c:v>13.304</c:v>
                </c:pt>
                <c:pt idx="941">
                  <c:v>44.918999999999997</c:v>
                </c:pt>
                <c:pt idx="942">
                  <c:v>22.84</c:v>
                </c:pt>
                <c:pt idx="943">
                  <c:v>12.6975</c:v>
                </c:pt>
                <c:pt idx="944">
                  <c:v>3.528</c:v>
                </c:pt>
                <c:pt idx="945">
                  <c:v>32.857999999999997</c:v>
                </c:pt>
                <c:pt idx="946">
                  <c:v>8.4250000000000007</c:v>
                </c:pt>
                <c:pt idx="947">
                  <c:v>2.6890000000000001</c:v>
                </c:pt>
                <c:pt idx="948">
                  <c:v>8.9525000000000006</c:v>
                </c:pt>
                <c:pt idx="949">
                  <c:v>10.571999999999999</c:v>
                </c:pt>
                <c:pt idx="950">
                  <c:v>5.9865000000000004</c:v>
                </c:pt>
                <c:pt idx="951">
                  <c:v>3.2850000000000001</c:v>
                </c:pt>
                <c:pt idx="952">
                  <c:v>12.57</c:v>
                </c:pt>
                <c:pt idx="953">
                  <c:v>4.2080000000000002</c:v>
                </c:pt>
                <c:pt idx="954">
                  <c:v>19.773</c:v>
                </c:pt>
                <c:pt idx="955">
                  <c:v>14.8995</c:v>
                </c:pt>
                <c:pt idx="956">
                  <c:v>22.720500000000001</c:v>
                </c:pt>
                <c:pt idx="957">
                  <c:v>13.805999999999999</c:v>
                </c:pt>
                <c:pt idx="958">
                  <c:v>7.9</c:v>
                </c:pt>
                <c:pt idx="959">
                  <c:v>44.396999999999998</c:v>
                </c:pt>
                <c:pt idx="960">
                  <c:v>4.5990000000000002</c:v>
                </c:pt>
                <c:pt idx="961">
                  <c:v>2.089</c:v>
                </c:pt>
                <c:pt idx="962">
                  <c:v>0.77500000000000002</c:v>
                </c:pt>
                <c:pt idx="963">
                  <c:v>14.523</c:v>
                </c:pt>
                <c:pt idx="964">
                  <c:v>3.3330000000000002</c:v>
                </c:pt>
                <c:pt idx="965">
                  <c:v>3.827</c:v>
                </c:pt>
                <c:pt idx="966">
                  <c:v>14.984999999999999</c:v>
                </c:pt>
                <c:pt idx="967">
                  <c:v>12.1515</c:v>
                </c:pt>
                <c:pt idx="968">
                  <c:v>2.37</c:v>
                </c:pt>
                <c:pt idx="969">
                  <c:v>8.6225000000000005</c:v>
                </c:pt>
                <c:pt idx="970">
                  <c:v>42.314999999999998</c:v>
                </c:pt>
                <c:pt idx="971">
                  <c:v>12.9185</c:v>
                </c:pt>
                <c:pt idx="972">
                  <c:v>30.478000000000002</c:v>
                </c:pt>
                <c:pt idx="973">
                  <c:v>12.012</c:v>
                </c:pt>
                <c:pt idx="974">
                  <c:v>8.6129999999999995</c:v>
                </c:pt>
                <c:pt idx="975">
                  <c:v>4.992</c:v>
                </c:pt>
                <c:pt idx="976">
                  <c:v>14.932</c:v>
                </c:pt>
                <c:pt idx="977">
                  <c:v>7.98</c:v>
                </c:pt>
                <c:pt idx="978">
                  <c:v>1.2725</c:v>
                </c:pt>
                <c:pt idx="979">
                  <c:v>3.3885000000000001</c:v>
                </c:pt>
                <c:pt idx="980">
                  <c:v>11.917999999999999</c:v>
                </c:pt>
                <c:pt idx="981">
                  <c:v>11.63</c:v>
                </c:pt>
                <c:pt idx="982">
                  <c:v>43.866</c:v>
                </c:pt>
                <c:pt idx="983">
                  <c:v>34.985999999999997</c:v>
                </c:pt>
                <c:pt idx="984">
                  <c:v>33.729500000000002</c:v>
                </c:pt>
                <c:pt idx="985">
                  <c:v>15.9275</c:v>
                </c:pt>
                <c:pt idx="986">
                  <c:v>1.476</c:v>
                </c:pt>
                <c:pt idx="987">
                  <c:v>24.8</c:v>
                </c:pt>
                <c:pt idx="988">
                  <c:v>41.17</c:v>
                </c:pt>
                <c:pt idx="989">
                  <c:v>30.148</c:v>
                </c:pt>
                <c:pt idx="990">
                  <c:v>14.14</c:v>
                </c:pt>
                <c:pt idx="991">
                  <c:v>38.299999999999997</c:v>
                </c:pt>
                <c:pt idx="992">
                  <c:v>5.8029999999999999</c:v>
                </c:pt>
                <c:pt idx="993">
                  <c:v>8.7449999999999992</c:v>
                </c:pt>
                <c:pt idx="994">
                  <c:v>3.0474999999999999</c:v>
                </c:pt>
                <c:pt idx="995">
                  <c:v>2.0175000000000001</c:v>
                </c:pt>
                <c:pt idx="996">
                  <c:v>48.69</c:v>
                </c:pt>
                <c:pt idx="997">
                  <c:v>1.5920000000000001</c:v>
                </c:pt>
                <c:pt idx="998">
                  <c:v>3.2909999999999999</c:v>
                </c:pt>
                <c:pt idx="999">
                  <c:v>30.919</c:v>
                </c:pt>
              </c:numCache>
            </c:numRef>
          </c:xVal>
          <c:yVal>
            <c:numRef>
              <c:f>'Worked Data'!$R$2:$R$1048576</c:f>
              <c:numCache>
                <c:formatCode>0.0</c:formatCode>
                <c:ptCount val="1048575"/>
                <c:pt idx="0">
                  <c:v>9.1</c:v>
                </c:pt>
                <c:pt idx="1">
                  <c:v>9.6</c:v>
                </c:pt>
                <c:pt idx="2">
                  <c:v>7.4</c:v>
                </c:pt>
                <c:pt idx="3">
                  <c:v>8.4</c:v>
                </c:pt>
                <c:pt idx="4">
                  <c:v>5.3</c:v>
                </c:pt>
                <c:pt idx="5">
                  <c:v>4.0999999999999996</c:v>
                </c:pt>
                <c:pt idx="6">
                  <c:v>5.8</c:v>
                </c:pt>
                <c:pt idx="7">
                  <c:v>8</c:v>
                </c:pt>
                <c:pt idx="8">
                  <c:v>7.2</c:v>
                </c:pt>
                <c:pt idx="9">
                  <c:v>5.9</c:v>
                </c:pt>
                <c:pt idx="10">
                  <c:v>4.5</c:v>
                </c:pt>
                <c:pt idx="11">
                  <c:v>6.8</c:v>
                </c:pt>
                <c:pt idx="12">
                  <c:v>7.1</c:v>
                </c:pt>
                <c:pt idx="13">
                  <c:v>8.1999999999999993</c:v>
                </c:pt>
                <c:pt idx="14">
                  <c:v>5.7</c:v>
                </c:pt>
                <c:pt idx="15">
                  <c:v>4.5</c:v>
                </c:pt>
                <c:pt idx="16">
                  <c:v>4.5999999999999996</c:v>
                </c:pt>
                <c:pt idx="17">
                  <c:v>6.9</c:v>
                </c:pt>
                <c:pt idx="18">
                  <c:v>8.6</c:v>
                </c:pt>
                <c:pt idx="19">
                  <c:v>4.4000000000000004</c:v>
                </c:pt>
                <c:pt idx="20">
                  <c:v>4.8</c:v>
                </c:pt>
                <c:pt idx="21">
                  <c:v>5.0999999999999996</c:v>
                </c:pt>
                <c:pt idx="22">
                  <c:v>4.4000000000000004</c:v>
                </c:pt>
                <c:pt idx="23">
                  <c:v>9.9</c:v>
                </c:pt>
                <c:pt idx="24">
                  <c:v>6</c:v>
                </c:pt>
                <c:pt idx="25">
                  <c:v>8.5</c:v>
                </c:pt>
                <c:pt idx="26">
                  <c:v>6.7</c:v>
                </c:pt>
                <c:pt idx="27">
                  <c:v>7.7</c:v>
                </c:pt>
                <c:pt idx="28">
                  <c:v>9.6</c:v>
                </c:pt>
                <c:pt idx="29">
                  <c:v>7.4</c:v>
                </c:pt>
                <c:pt idx="30">
                  <c:v>4.8</c:v>
                </c:pt>
                <c:pt idx="31">
                  <c:v>4.5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7.5</c:v>
                </c:pt>
                <c:pt idx="35">
                  <c:v>6.8</c:v>
                </c:pt>
                <c:pt idx="36">
                  <c:v>7</c:v>
                </c:pt>
                <c:pt idx="37">
                  <c:v>4.7</c:v>
                </c:pt>
                <c:pt idx="38">
                  <c:v>7.6</c:v>
                </c:pt>
                <c:pt idx="39">
                  <c:v>7.7</c:v>
                </c:pt>
                <c:pt idx="40">
                  <c:v>7.9</c:v>
                </c:pt>
                <c:pt idx="41">
                  <c:v>6.3</c:v>
                </c:pt>
                <c:pt idx="42">
                  <c:v>5.6</c:v>
                </c:pt>
                <c:pt idx="43">
                  <c:v>7.6</c:v>
                </c:pt>
                <c:pt idx="44">
                  <c:v>7.2</c:v>
                </c:pt>
                <c:pt idx="45">
                  <c:v>9.5</c:v>
                </c:pt>
                <c:pt idx="46">
                  <c:v>8.4</c:v>
                </c:pt>
                <c:pt idx="47">
                  <c:v>4.0999999999999996</c:v>
                </c:pt>
                <c:pt idx="48">
                  <c:v>8.1</c:v>
                </c:pt>
                <c:pt idx="49">
                  <c:v>7.9</c:v>
                </c:pt>
                <c:pt idx="50">
                  <c:v>9.5</c:v>
                </c:pt>
                <c:pt idx="51">
                  <c:v>8.5</c:v>
                </c:pt>
                <c:pt idx="52">
                  <c:v>6.5</c:v>
                </c:pt>
                <c:pt idx="53">
                  <c:v>6.1</c:v>
                </c:pt>
                <c:pt idx="54">
                  <c:v>6.5</c:v>
                </c:pt>
                <c:pt idx="55">
                  <c:v>8.1999999999999993</c:v>
                </c:pt>
                <c:pt idx="56">
                  <c:v>5.8</c:v>
                </c:pt>
                <c:pt idx="57">
                  <c:v>6.6</c:v>
                </c:pt>
                <c:pt idx="58">
                  <c:v>5.4</c:v>
                </c:pt>
                <c:pt idx="59">
                  <c:v>9.3000000000000007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8.6</c:v>
                </c:pt>
                <c:pt idx="64">
                  <c:v>7.6</c:v>
                </c:pt>
                <c:pt idx="65">
                  <c:v>5.8</c:v>
                </c:pt>
                <c:pt idx="66">
                  <c:v>6.7</c:v>
                </c:pt>
                <c:pt idx="67">
                  <c:v>9.9</c:v>
                </c:pt>
                <c:pt idx="68">
                  <c:v>6.4</c:v>
                </c:pt>
                <c:pt idx="69">
                  <c:v>4.3</c:v>
                </c:pt>
                <c:pt idx="70">
                  <c:v>9.6</c:v>
                </c:pt>
                <c:pt idx="71">
                  <c:v>5.9</c:v>
                </c:pt>
                <c:pt idx="72">
                  <c:v>4</c:v>
                </c:pt>
                <c:pt idx="73">
                  <c:v>8.6999999999999993</c:v>
                </c:pt>
                <c:pt idx="74">
                  <c:v>9.4</c:v>
                </c:pt>
                <c:pt idx="75">
                  <c:v>5.4</c:v>
                </c:pt>
                <c:pt idx="76">
                  <c:v>8.6</c:v>
                </c:pt>
                <c:pt idx="77">
                  <c:v>5.7</c:v>
                </c:pt>
                <c:pt idx="78">
                  <c:v>6.6</c:v>
                </c:pt>
                <c:pt idx="79">
                  <c:v>6</c:v>
                </c:pt>
                <c:pt idx="80">
                  <c:v>5.5</c:v>
                </c:pt>
                <c:pt idx="81">
                  <c:v>6.4</c:v>
                </c:pt>
                <c:pt idx="82">
                  <c:v>6.6</c:v>
                </c:pt>
                <c:pt idx="83">
                  <c:v>8.3000000000000007</c:v>
                </c:pt>
                <c:pt idx="84">
                  <c:v>6.6</c:v>
                </c:pt>
                <c:pt idx="85">
                  <c:v>4</c:v>
                </c:pt>
                <c:pt idx="86">
                  <c:v>9.9</c:v>
                </c:pt>
                <c:pt idx="87">
                  <c:v>7.3</c:v>
                </c:pt>
                <c:pt idx="88">
                  <c:v>5.7</c:v>
                </c:pt>
                <c:pt idx="89">
                  <c:v>6.1</c:v>
                </c:pt>
                <c:pt idx="90">
                  <c:v>7.1</c:v>
                </c:pt>
                <c:pt idx="91">
                  <c:v>8.1999999999999993</c:v>
                </c:pt>
                <c:pt idx="92">
                  <c:v>5.0999999999999996</c:v>
                </c:pt>
                <c:pt idx="93">
                  <c:v>8.6</c:v>
                </c:pt>
                <c:pt idx="94">
                  <c:v>6.6</c:v>
                </c:pt>
                <c:pt idx="95">
                  <c:v>7.2</c:v>
                </c:pt>
                <c:pt idx="96">
                  <c:v>5.0999999999999996</c:v>
                </c:pt>
                <c:pt idx="97">
                  <c:v>4.0999999999999996</c:v>
                </c:pt>
                <c:pt idx="98">
                  <c:v>9.3000000000000007</c:v>
                </c:pt>
                <c:pt idx="99">
                  <c:v>7.4</c:v>
                </c:pt>
                <c:pt idx="100">
                  <c:v>4.0999999999999996</c:v>
                </c:pt>
                <c:pt idx="101">
                  <c:v>7.2</c:v>
                </c:pt>
                <c:pt idx="102">
                  <c:v>4.9000000000000004</c:v>
                </c:pt>
                <c:pt idx="103">
                  <c:v>9.9</c:v>
                </c:pt>
                <c:pt idx="104">
                  <c:v>8</c:v>
                </c:pt>
                <c:pt idx="105">
                  <c:v>7.3</c:v>
                </c:pt>
                <c:pt idx="106">
                  <c:v>7.9</c:v>
                </c:pt>
                <c:pt idx="107">
                  <c:v>7.4</c:v>
                </c:pt>
                <c:pt idx="108">
                  <c:v>4.2</c:v>
                </c:pt>
                <c:pt idx="109">
                  <c:v>9.1999999999999993</c:v>
                </c:pt>
                <c:pt idx="110">
                  <c:v>4.5999999999999996</c:v>
                </c:pt>
                <c:pt idx="111">
                  <c:v>7.8</c:v>
                </c:pt>
                <c:pt idx="112">
                  <c:v>8.4</c:v>
                </c:pt>
                <c:pt idx="113">
                  <c:v>4.3</c:v>
                </c:pt>
                <c:pt idx="114">
                  <c:v>9.5</c:v>
                </c:pt>
                <c:pt idx="115">
                  <c:v>7.1</c:v>
                </c:pt>
                <c:pt idx="116">
                  <c:v>5.3</c:v>
                </c:pt>
                <c:pt idx="117">
                  <c:v>5.2</c:v>
                </c:pt>
                <c:pt idx="118">
                  <c:v>6</c:v>
                </c:pt>
                <c:pt idx="119">
                  <c:v>4.0999999999999996</c:v>
                </c:pt>
                <c:pt idx="120">
                  <c:v>5.2</c:v>
                </c:pt>
                <c:pt idx="121">
                  <c:v>6.5</c:v>
                </c:pt>
                <c:pt idx="122">
                  <c:v>4.2</c:v>
                </c:pt>
                <c:pt idx="123">
                  <c:v>4.5999999999999996</c:v>
                </c:pt>
                <c:pt idx="124">
                  <c:v>7.3</c:v>
                </c:pt>
                <c:pt idx="125">
                  <c:v>4.5</c:v>
                </c:pt>
                <c:pt idx="126">
                  <c:v>9</c:v>
                </c:pt>
                <c:pt idx="127">
                  <c:v>5.9</c:v>
                </c:pt>
                <c:pt idx="128">
                  <c:v>8.5</c:v>
                </c:pt>
                <c:pt idx="129">
                  <c:v>7.2</c:v>
                </c:pt>
                <c:pt idx="130">
                  <c:v>7.5</c:v>
                </c:pt>
                <c:pt idx="131">
                  <c:v>8.3000000000000007</c:v>
                </c:pt>
                <c:pt idx="132">
                  <c:v>7.4</c:v>
                </c:pt>
                <c:pt idx="133">
                  <c:v>8.8000000000000007</c:v>
                </c:pt>
                <c:pt idx="134">
                  <c:v>5.3</c:v>
                </c:pt>
                <c:pt idx="135">
                  <c:v>6.2</c:v>
                </c:pt>
                <c:pt idx="136">
                  <c:v>8.8000000000000007</c:v>
                </c:pt>
                <c:pt idx="137">
                  <c:v>9.8000000000000007</c:v>
                </c:pt>
                <c:pt idx="138">
                  <c:v>8.1999999999999993</c:v>
                </c:pt>
                <c:pt idx="139">
                  <c:v>9.1999999999999993</c:v>
                </c:pt>
                <c:pt idx="140">
                  <c:v>5.4</c:v>
                </c:pt>
                <c:pt idx="141">
                  <c:v>8.1</c:v>
                </c:pt>
                <c:pt idx="142">
                  <c:v>9.1</c:v>
                </c:pt>
                <c:pt idx="143">
                  <c:v>8.4</c:v>
                </c:pt>
                <c:pt idx="144">
                  <c:v>8</c:v>
                </c:pt>
                <c:pt idx="145">
                  <c:v>9.5</c:v>
                </c:pt>
                <c:pt idx="146">
                  <c:v>9.1999999999999993</c:v>
                </c:pt>
                <c:pt idx="147">
                  <c:v>5.6</c:v>
                </c:pt>
                <c:pt idx="148">
                  <c:v>6.2</c:v>
                </c:pt>
                <c:pt idx="149">
                  <c:v>4.9000000000000004</c:v>
                </c:pt>
                <c:pt idx="150">
                  <c:v>4.8</c:v>
                </c:pt>
                <c:pt idx="151">
                  <c:v>7.3</c:v>
                </c:pt>
                <c:pt idx="152">
                  <c:v>7.4</c:v>
                </c:pt>
                <c:pt idx="153">
                  <c:v>9.9</c:v>
                </c:pt>
                <c:pt idx="154">
                  <c:v>9.3000000000000007</c:v>
                </c:pt>
                <c:pt idx="155">
                  <c:v>9</c:v>
                </c:pt>
                <c:pt idx="156">
                  <c:v>6.1</c:v>
                </c:pt>
                <c:pt idx="157">
                  <c:v>9.6999999999999993</c:v>
                </c:pt>
                <c:pt idx="158">
                  <c:v>6</c:v>
                </c:pt>
                <c:pt idx="159">
                  <c:v>10</c:v>
                </c:pt>
                <c:pt idx="160">
                  <c:v>8.3000000000000007</c:v>
                </c:pt>
                <c:pt idx="161">
                  <c:v>6</c:v>
                </c:pt>
                <c:pt idx="162">
                  <c:v>7</c:v>
                </c:pt>
                <c:pt idx="163">
                  <c:v>6.5</c:v>
                </c:pt>
                <c:pt idx="164">
                  <c:v>5.9</c:v>
                </c:pt>
                <c:pt idx="165">
                  <c:v>5.6</c:v>
                </c:pt>
                <c:pt idx="166">
                  <c:v>4.8</c:v>
                </c:pt>
                <c:pt idx="167">
                  <c:v>8.6999999999999993</c:v>
                </c:pt>
                <c:pt idx="168">
                  <c:v>6.5</c:v>
                </c:pt>
                <c:pt idx="169">
                  <c:v>8.5</c:v>
                </c:pt>
                <c:pt idx="170">
                  <c:v>5.5</c:v>
                </c:pt>
                <c:pt idx="171">
                  <c:v>9.4</c:v>
                </c:pt>
                <c:pt idx="172">
                  <c:v>6.3</c:v>
                </c:pt>
                <c:pt idx="173">
                  <c:v>9.8000000000000007</c:v>
                </c:pt>
                <c:pt idx="174">
                  <c:v>8.6999999999999993</c:v>
                </c:pt>
                <c:pt idx="175">
                  <c:v>8.8000000000000007</c:v>
                </c:pt>
                <c:pt idx="176">
                  <c:v>9.6</c:v>
                </c:pt>
                <c:pt idx="177">
                  <c:v>4.8</c:v>
                </c:pt>
                <c:pt idx="178">
                  <c:v>4.4000000000000004</c:v>
                </c:pt>
                <c:pt idx="179">
                  <c:v>9.9</c:v>
                </c:pt>
                <c:pt idx="180">
                  <c:v>5.7</c:v>
                </c:pt>
                <c:pt idx="181">
                  <c:v>7.7</c:v>
                </c:pt>
                <c:pt idx="182">
                  <c:v>8</c:v>
                </c:pt>
                <c:pt idx="183">
                  <c:v>5.7</c:v>
                </c:pt>
                <c:pt idx="184">
                  <c:v>6.7</c:v>
                </c:pt>
                <c:pt idx="185">
                  <c:v>8</c:v>
                </c:pt>
                <c:pt idx="186">
                  <c:v>7.5</c:v>
                </c:pt>
                <c:pt idx="187">
                  <c:v>7</c:v>
                </c:pt>
                <c:pt idx="188">
                  <c:v>9.9</c:v>
                </c:pt>
                <c:pt idx="189">
                  <c:v>5.9</c:v>
                </c:pt>
                <c:pt idx="190">
                  <c:v>7.2</c:v>
                </c:pt>
                <c:pt idx="191">
                  <c:v>4.5999999999999996</c:v>
                </c:pt>
                <c:pt idx="192">
                  <c:v>9.1999999999999993</c:v>
                </c:pt>
                <c:pt idx="193">
                  <c:v>5.7</c:v>
                </c:pt>
                <c:pt idx="194">
                  <c:v>9.9</c:v>
                </c:pt>
                <c:pt idx="195">
                  <c:v>5</c:v>
                </c:pt>
                <c:pt idx="196">
                  <c:v>4.9000000000000004</c:v>
                </c:pt>
                <c:pt idx="197">
                  <c:v>6.1</c:v>
                </c:pt>
                <c:pt idx="198">
                  <c:v>8.1999999999999993</c:v>
                </c:pt>
                <c:pt idx="199">
                  <c:v>5.5</c:v>
                </c:pt>
                <c:pt idx="200">
                  <c:v>6.8</c:v>
                </c:pt>
                <c:pt idx="201">
                  <c:v>6.6</c:v>
                </c:pt>
                <c:pt idx="202">
                  <c:v>9.8000000000000007</c:v>
                </c:pt>
                <c:pt idx="203">
                  <c:v>8.6999999999999993</c:v>
                </c:pt>
                <c:pt idx="204">
                  <c:v>5.4</c:v>
                </c:pt>
                <c:pt idx="205">
                  <c:v>7.9</c:v>
                </c:pt>
                <c:pt idx="206">
                  <c:v>9.6999999999999993</c:v>
                </c:pt>
                <c:pt idx="207">
                  <c:v>7.8</c:v>
                </c:pt>
                <c:pt idx="208">
                  <c:v>5.0999999999999996</c:v>
                </c:pt>
                <c:pt idx="209">
                  <c:v>6.5</c:v>
                </c:pt>
                <c:pt idx="210">
                  <c:v>5.9</c:v>
                </c:pt>
                <c:pt idx="211">
                  <c:v>8.8000000000000007</c:v>
                </c:pt>
                <c:pt idx="212">
                  <c:v>4.9000000000000004</c:v>
                </c:pt>
                <c:pt idx="213">
                  <c:v>4.4000000000000004</c:v>
                </c:pt>
                <c:pt idx="214">
                  <c:v>6.5</c:v>
                </c:pt>
                <c:pt idx="215">
                  <c:v>8.3000000000000007</c:v>
                </c:pt>
                <c:pt idx="216">
                  <c:v>8.5</c:v>
                </c:pt>
                <c:pt idx="217">
                  <c:v>5.5</c:v>
                </c:pt>
                <c:pt idx="218">
                  <c:v>8.6999999999999993</c:v>
                </c:pt>
                <c:pt idx="219">
                  <c:v>7.9</c:v>
                </c:pt>
                <c:pt idx="220">
                  <c:v>6.1</c:v>
                </c:pt>
                <c:pt idx="221">
                  <c:v>5.4</c:v>
                </c:pt>
                <c:pt idx="222">
                  <c:v>9.4</c:v>
                </c:pt>
                <c:pt idx="223">
                  <c:v>8.1999999999999993</c:v>
                </c:pt>
                <c:pt idx="224">
                  <c:v>6.2</c:v>
                </c:pt>
                <c:pt idx="225">
                  <c:v>9.6999999999999993</c:v>
                </c:pt>
                <c:pt idx="226">
                  <c:v>4</c:v>
                </c:pt>
                <c:pt idx="227">
                  <c:v>9.6999999999999993</c:v>
                </c:pt>
                <c:pt idx="228">
                  <c:v>5.3</c:v>
                </c:pt>
                <c:pt idx="229">
                  <c:v>7.4</c:v>
                </c:pt>
                <c:pt idx="230">
                  <c:v>6.5</c:v>
                </c:pt>
                <c:pt idx="231">
                  <c:v>8.6999999999999993</c:v>
                </c:pt>
                <c:pt idx="232">
                  <c:v>8</c:v>
                </c:pt>
                <c:pt idx="233">
                  <c:v>6.7</c:v>
                </c:pt>
                <c:pt idx="234">
                  <c:v>6.5</c:v>
                </c:pt>
                <c:pt idx="235">
                  <c:v>4.0999999999999996</c:v>
                </c:pt>
                <c:pt idx="236">
                  <c:v>4.9000000000000004</c:v>
                </c:pt>
                <c:pt idx="237">
                  <c:v>8.6</c:v>
                </c:pt>
                <c:pt idx="238">
                  <c:v>4.3</c:v>
                </c:pt>
                <c:pt idx="239">
                  <c:v>4.9000000000000004</c:v>
                </c:pt>
                <c:pt idx="240">
                  <c:v>5.6</c:v>
                </c:pt>
                <c:pt idx="241">
                  <c:v>5.8</c:v>
                </c:pt>
                <c:pt idx="242">
                  <c:v>6</c:v>
                </c:pt>
                <c:pt idx="243">
                  <c:v>4.2</c:v>
                </c:pt>
                <c:pt idx="244">
                  <c:v>8.3000000000000007</c:v>
                </c:pt>
                <c:pt idx="245">
                  <c:v>5.7</c:v>
                </c:pt>
                <c:pt idx="246">
                  <c:v>4.8</c:v>
                </c:pt>
                <c:pt idx="247">
                  <c:v>6.8</c:v>
                </c:pt>
                <c:pt idx="248">
                  <c:v>8.8000000000000007</c:v>
                </c:pt>
                <c:pt idx="249">
                  <c:v>4.2</c:v>
                </c:pt>
                <c:pt idx="250">
                  <c:v>6.4</c:v>
                </c:pt>
                <c:pt idx="251">
                  <c:v>8.4</c:v>
                </c:pt>
                <c:pt idx="252">
                  <c:v>7.2</c:v>
                </c:pt>
                <c:pt idx="253">
                  <c:v>5.2</c:v>
                </c:pt>
                <c:pt idx="254">
                  <c:v>8.9</c:v>
                </c:pt>
                <c:pt idx="255">
                  <c:v>9</c:v>
                </c:pt>
                <c:pt idx="256">
                  <c:v>9.6999999999999993</c:v>
                </c:pt>
                <c:pt idx="257">
                  <c:v>8.6999999999999993</c:v>
                </c:pt>
                <c:pt idx="258">
                  <c:v>6.5</c:v>
                </c:pt>
                <c:pt idx="259">
                  <c:v>6.9</c:v>
                </c:pt>
                <c:pt idx="260">
                  <c:v>6.2</c:v>
                </c:pt>
                <c:pt idx="261">
                  <c:v>5.6</c:v>
                </c:pt>
                <c:pt idx="262">
                  <c:v>5.7</c:v>
                </c:pt>
                <c:pt idx="263">
                  <c:v>4.2</c:v>
                </c:pt>
                <c:pt idx="264">
                  <c:v>7.9</c:v>
                </c:pt>
                <c:pt idx="265">
                  <c:v>8.6999999999999993</c:v>
                </c:pt>
                <c:pt idx="266">
                  <c:v>6.9</c:v>
                </c:pt>
                <c:pt idx="267">
                  <c:v>9.5</c:v>
                </c:pt>
                <c:pt idx="268">
                  <c:v>4.4000000000000004</c:v>
                </c:pt>
                <c:pt idx="269">
                  <c:v>7</c:v>
                </c:pt>
                <c:pt idx="270">
                  <c:v>6.3</c:v>
                </c:pt>
                <c:pt idx="271">
                  <c:v>9.6999999999999993</c:v>
                </c:pt>
                <c:pt idx="272">
                  <c:v>8.8000000000000007</c:v>
                </c:pt>
                <c:pt idx="273">
                  <c:v>5.0999999999999996</c:v>
                </c:pt>
                <c:pt idx="274">
                  <c:v>7.9</c:v>
                </c:pt>
                <c:pt idx="275">
                  <c:v>6.2</c:v>
                </c:pt>
                <c:pt idx="276">
                  <c:v>7.1</c:v>
                </c:pt>
                <c:pt idx="277">
                  <c:v>6.4</c:v>
                </c:pt>
                <c:pt idx="278">
                  <c:v>5.7</c:v>
                </c:pt>
                <c:pt idx="279">
                  <c:v>9.6</c:v>
                </c:pt>
                <c:pt idx="280">
                  <c:v>6.4</c:v>
                </c:pt>
                <c:pt idx="281">
                  <c:v>7.9</c:v>
                </c:pt>
                <c:pt idx="282">
                  <c:v>6.5</c:v>
                </c:pt>
                <c:pt idx="283">
                  <c:v>8.5</c:v>
                </c:pt>
                <c:pt idx="284">
                  <c:v>9.1</c:v>
                </c:pt>
                <c:pt idx="285">
                  <c:v>7.6</c:v>
                </c:pt>
                <c:pt idx="286">
                  <c:v>6.9</c:v>
                </c:pt>
                <c:pt idx="287">
                  <c:v>9.5</c:v>
                </c:pt>
                <c:pt idx="288">
                  <c:v>5.2</c:v>
                </c:pt>
                <c:pt idx="289">
                  <c:v>4.2</c:v>
                </c:pt>
                <c:pt idx="290">
                  <c:v>7</c:v>
                </c:pt>
                <c:pt idx="291">
                  <c:v>6</c:v>
                </c:pt>
                <c:pt idx="292">
                  <c:v>4.7</c:v>
                </c:pt>
                <c:pt idx="293">
                  <c:v>7.1</c:v>
                </c:pt>
                <c:pt idx="294">
                  <c:v>5.9</c:v>
                </c:pt>
                <c:pt idx="295">
                  <c:v>7.5</c:v>
                </c:pt>
                <c:pt idx="296">
                  <c:v>6.4</c:v>
                </c:pt>
                <c:pt idx="297">
                  <c:v>5.8</c:v>
                </c:pt>
                <c:pt idx="298">
                  <c:v>4.5</c:v>
                </c:pt>
                <c:pt idx="299">
                  <c:v>7.7</c:v>
                </c:pt>
                <c:pt idx="300">
                  <c:v>6.7</c:v>
                </c:pt>
                <c:pt idx="301">
                  <c:v>4.7</c:v>
                </c:pt>
                <c:pt idx="302">
                  <c:v>4.4000000000000004</c:v>
                </c:pt>
                <c:pt idx="303">
                  <c:v>4.7</c:v>
                </c:pt>
                <c:pt idx="304">
                  <c:v>8.6</c:v>
                </c:pt>
                <c:pt idx="305">
                  <c:v>4.3</c:v>
                </c:pt>
                <c:pt idx="306">
                  <c:v>9.6</c:v>
                </c:pt>
                <c:pt idx="307">
                  <c:v>4.0999999999999996</c:v>
                </c:pt>
                <c:pt idx="308">
                  <c:v>4.7</c:v>
                </c:pt>
                <c:pt idx="309">
                  <c:v>7.8</c:v>
                </c:pt>
                <c:pt idx="310">
                  <c:v>5.5</c:v>
                </c:pt>
                <c:pt idx="311">
                  <c:v>9.6999999999999993</c:v>
                </c:pt>
                <c:pt idx="312">
                  <c:v>4.4000000000000004</c:v>
                </c:pt>
                <c:pt idx="313">
                  <c:v>5</c:v>
                </c:pt>
                <c:pt idx="314">
                  <c:v>4.4000000000000004</c:v>
                </c:pt>
                <c:pt idx="315">
                  <c:v>5.2</c:v>
                </c:pt>
                <c:pt idx="316">
                  <c:v>7.3</c:v>
                </c:pt>
                <c:pt idx="317">
                  <c:v>4.9000000000000004</c:v>
                </c:pt>
                <c:pt idx="318">
                  <c:v>8.1</c:v>
                </c:pt>
                <c:pt idx="319">
                  <c:v>8.4</c:v>
                </c:pt>
                <c:pt idx="320">
                  <c:v>5.5</c:v>
                </c:pt>
                <c:pt idx="321">
                  <c:v>8.4</c:v>
                </c:pt>
                <c:pt idx="322">
                  <c:v>9.8000000000000007</c:v>
                </c:pt>
                <c:pt idx="323">
                  <c:v>6.7</c:v>
                </c:pt>
                <c:pt idx="324">
                  <c:v>9.4</c:v>
                </c:pt>
                <c:pt idx="325">
                  <c:v>6.4</c:v>
                </c:pt>
                <c:pt idx="326">
                  <c:v>5.4</c:v>
                </c:pt>
                <c:pt idx="327">
                  <c:v>8.6</c:v>
                </c:pt>
                <c:pt idx="328">
                  <c:v>4</c:v>
                </c:pt>
                <c:pt idx="329">
                  <c:v>7.6</c:v>
                </c:pt>
                <c:pt idx="330">
                  <c:v>6.8</c:v>
                </c:pt>
                <c:pt idx="331">
                  <c:v>9.1</c:v>
                </c:pt>
                <c:pt idx="332">
                  <c:v>5.5</c:v>
                </c:pt>
                <c:pt idx="333">
                  <c:v>7.9</c:v>
                </c:pt>
                <c:pt idx="334">
                  <c:v>8.5</c:v>
                </c:pt>
                <c:pt idx="335">
                  <c:v>9.1</c:v>
                </c:pt>
                <c:pt idx="336">
                  <c:v>7.5</c:v>
                </c:pt>
                <c:pt idx="337">
                  <c:v>5.2</c:v>
                </c:pt>
                <c:pt idx="338">
                  <c:v>9.5</c:v>
                </c:pt>
                <c:pt idx="339">
                  <c:v>8.9</c:v>
                </c:pt>
                <c:pt idx="340">
                  <c:v>7.8</c:v>
                </c:pt>
                <c:pt idx="341">
                  <c:v>8.9</c:v>
                </c:pt>
                <c:pt idx="342">
                  <c:v>7.7</c:v>
                </c:pt>
                <c:pt idx="343">
                  <c:v>9.3000000000000007</c:v>
                </c:pt>
                <c:pt idx="344">
                  <c:v>6.2</c:v>
                </c:pt>
                <c:pt idx="345">
                  <c:v>7.6</c:v>
                </c:pt>
                <c:pt idx="346">
                  <c:v>7.3</c:v>
                </c:pt>
                <c:pt idx="347">
                  <c:v>4.7</c:v>
                </c:pt>
                <c:pt idx="348">
                  <c:v>5.0999999999999996</c:v>
                </c:pt>
                <c:pt idx="349">
                  <c:v>4.8</c:v>
                </c:pt>
                <c:pt idx="350">
                  <c:v>6.6</c:v>
                </c:pt>
                <c:pt idx="351">
                  <c:v>5.5</c:v>
                </c:pt>
                <c:pt idx="352">
                  <c:v>8.5</c:v>
                </c:pt>
                <c:pt idx="353">
                  <c:v>4.8</c:v>
                </c:pt>
                <c:pt idx="354">
                  <c:v>8.4</c:v>
                </c:pt>
                <c:pt idx="355">
                  <c:v>7.8</c:v>
                </c:pt>
                <c:pt idx="356">
                  <c:v>9.3000000000000007</c:v>
                </c:pt>
                <c:pt idx="357">
                  <c:v>5.2</c:v>
                </c:pt>
                <c:pt idx="358">
                  <c:v>6.5</c:v>
                </c:pt>
                <c:pt idx="359">
                  <c:v>5.6</c:v>
                </c:pt>
                <c:pt idx="360">
                  <c:v>7.4</c:v>
                </c:pt>
                <c:pt idx="361">
                  <c:v>9.1</c:v>
                </c:pt>
                <c:pt idx="362">
                  <c:v>8</c:v>
                </c:pt>
                <c:pt idx="363">
                  <c:v>7.2</c:v>
                </c:pt>
                <c:pt idx="364">
                  <c:v>7.1</c:v>
                </c:pt>
                <c:pt idx="365">
                  <c:v>9.1</c:v>
                </c:pt>
                <c:pt idx="366">
                  <c:v>5.6</c:v>
                </c:pt>
                <c:pt idx="367">
                  <c:v>6</c:v>
                </c:pt>
                <c:pt idx="368">
                  <c:v>5.4</c:v>
                </c:pt>
                <c:pt idx="369">
                  <c:v>7.8</c:v>
                </c:pt>
                <c:pt idx="370">
                  <c:v>9.9</c:v>
                </c:pt>
                <c:pt idx="371">
                  <c:v>4.9000000000000004</c:v>
                </c:pt>
                <c:pt idx="372">
                  <c:v>5.2</c:v>
                </c:pt>
                <c:pt idx="373">
                  <c:v>8.9</c:v>
                </c:pt>
                <c:pt idx="374">
                  <c:v>9.1</c:v>
                </c:pt>
                <c:pt idx="375">
                  <c:v>7</c:v>
                </c:pt>
                <c:pt idx="376">
                  <c:v>9.6</c:v>
                </c:pt>
                <c:pt idx="377">
                  <c:v>8.6999999999999993</c:v>
                </c:pt>
                <c:pt idx="378">
                  <c:v>9.4</c:v>
                </c:pt>
                <c:pt idx="379">
                  <c:v>4</c:v>
                </c:pt>
                <c:pt idx="380">
                  <c:v>7.5</c:v>
                </c:pt>
                <c:pt idx="381">
                  <c:v>4.2</c:v>
                </c:pt>
                <c:pt idx="382">
                  <c:v>9.9</c:v>
                </c:pt>
                <c:pt idx="383">
                  <c:v>4.2</c:v>
                </c:pt>
                <c:pt idx="384">
                  <c:v>9.9</c:v>
                </c:pt>
                <c:pt idx="385">
                  <c:v>5.8</c:v>
                </c:pt>
                <c:pt idx="386">
                  <c:v>6</c:v>
                </c:pt>
                <c:pt idx="387">
                  <c:v>10</c:v>
                </c:pt>
                <c:pt idx="388">
                  <c:v>9.5</c:v>
                </c:pt>
                <c:pt idx="389">
                  <c:v>6.6</c:v>
                </c:pt>
                <c:pt idx="390">
                  <c:v>8.1</c:v>
                </c:pt>
                <c:pt idx="391">
                  <c:v>9.6999999999999993</c:v>
                </c:pt>
                <c:pt idx="392">
                  <c:v>7.2</c:v>
                </c:pt>
                <c:pt idx="393">
                  <c:v>6.2</c:v>
                </c:pt>
                <c:pt idx="394">
                  <c:v>7.3</c:v>
                </c:pt>
                <c:pt idx="395">
                  <c:v>4.3</c:v>
                </c:pt>
                <c:pt idx="396">
                  <c:v>4.5999999999999996</c:v>
                </c:pt>
                <c:pt idx="397">
                  <c:v>5.8</c:v>
                </c:pt>
                <c:pt idx="398">
                  <c:v>8.3000000000000007</c:v>
                </c:pt>
                <c:pt idx="399">
                  <c:v>8</c:v>
                </c:pt>
                <c:pt idx="400">
                  <c:v>9.4</c:v>
                </c:pt>
                <c:pt idx="401">
                  <c:v>6.2</c:v>
                </c:pt>
                <c:pt idx="402">
                  <c:v>9.8000000000000007</c:v>
                </c:pt>
                <c:pt idx="403">
                  <c:v>9.6</c:v>
                </c:pt>
                <c:pt idx="404">
                  <c:v>4.9000000000000004</c:v>
                </c:pt>
                <c:pt idx="405">
                  <c:v>8</c:v>
                </c:pt>
                <c:pt idx="406">
                  <c:v>7.8</c:v>
                </c:pt>
                <c:pt idx="407">
                  <c:v>4.0999999999999996</c:v>
                </c:pt>
                <c:pt idx="408">
                  <c:v>5.5</c:v>
                </c:pt>
                <c:pt idx="409">
                  <c:v>5.4</c:v>
                </c:pt>
                <c:pt idx="410">
                  <c:v>5.0999999999999996</c:v>
                </c:pt>
                <c:pt idx="411">
                  <c:v>6.9</c:v>
                </c:pt>
                <c:pt idx="412">
                  <c:v>7.8</c:v>
                </c:pt>
                <c:pt idx="413">
                  <c:v>6.6</c:v>
                </c:pt>
                <c:pt idx="414">
                  <c:v>9.1999999999999993</c:v>
                </c:pt>
                <c:pt idx="415">
                  <c:v>7.8</c:v>
                </c:pt>
                <c:pt idx="416">
                  <c:v>8.6999999999999993</c:v>
                </c:pt>
                <c:pt idx="417">
                  <c:v>9.1999999999999993</c:v>
                </c:pt>
                <c:pt idx="418">
                  <c:v>8.3000000000000007</c:v>
                </c:pt>
                <c:pt idx="419">
                  <c:v>8.1999999999999993</c:v>
                </c:pt>
                <c:pt idx="420">
                  <c:v>7.5</c:v>
                </c:pt>
                <c:pt idx="421">
                  <c:v>9.8000000000000007</c:v>
                </c:pt>
                <c:pt idx="422">
                  <c:v>8.6999999999999993</c:v>
                </c:pt>
                <c:pt idx="423">
                  <c:v>6.7</c:v>
                </c:pt>
                <c:pt idx="424">
                  <c:v>5</c:v>
                </c:pt>
                <c:pt idx="425">
                  <c:v>7</c:v>
                </c:pt>
                <c:pt idx="426">
                  <c:v>8.9</c:v>
                </c:pt>
                <c:pt idx="427">
                  <c:v>8</c:v>
                </c:pt>
                <c:pt idx="428">
                  <c:v>6.9</c:v>
                </c:pt>
                <c:pt idx="429">
                  <c:v>7.3</c:v>
                </c:pt>
                <c:pt idx="430">
                  <c:v>6.9</c:v>
                </c:pt>
                <c:pt idx="431">
                  <c:v>5.7</c:v>
                </c:pt>
                <c:pt idx="432">
                  <c:v>6.4</c:v>
                </c:pt>
                <c:pt idx="433">
                  <c:v>9.6</c:v>
                </c:pt>
                <c:pt idx="434">
                  <c:v>6.8</c:v>
                </c:pt>
                <c:pt idx="435">
                  <c:v>9</c:v>
                </c:pt>
                <c:pt idx="436">
                  <c:v>9.6</c:v>
                </c:pt>
                <c:pt idx="437">
                  <c:v>7.7</c:v>
                </c:pt>
                <c:pt idx="438">
                  <c:v>7</c:v>
                </c:pt>
                <c:pt idx="439">
                  <c:v>6.5</c:v>
                </c:pt>
                <c:pt idx="440">
                  <c:v>8.1</c:v>
                </c:pt>
                <c:pt idx="441">
                  <c:v>4.3</c:v>
                </c:pt>
                <c:pt idx="442">
                  <c:v>6.5</c:v>
                </c:pt>
                <c:pt idx="443">
                  <c:v>9.5</c:v>
                </c:pt>
                <c:pt idx="444">
                  <c:v>9.6999999999999993</c:v>
                </c:pt>
                <c:pt idx="445">
                  <c:v>9.5</c:v>
                </c:pt>
                <c:pt idx="446">
                  <c:v>8.9</c:v>
                </c:pt>
                <c:pt idx="447">
                  <c:v>6.5</c:v>
                </c:pt>
                <c:pt idx="448">
                  <c:v>5.3</c:v>
                </c:pt>
                <c:pt idx="449">
                  <c:v>9.6</c:v>
                </c:pt>
                <c:pt idx="450">
                  <c:v>6.7</c:v>
                </c:pt>
                <c:pt idx="451">
                  <c:v>7.6</c:v>
                </c:pt>
                <c:pt idx="452">
                  <c:v>4.8</c:v>
                </c:pt>
                <c:pt idx="453">
                  <c:v>5.5</c:v>
                </c:pt>
                <c:pt idx="454">
                  <c:v>4.7</c:v>
                </c:pt>
                <c:pt idx="455">
                  <c:v>6.9</c:v>
                </c:pt>
                <c:pt idx="456">
                  <c:v>4.5</c:v>
                </c:pt>
                <c:pt idx="457">
                  <c:v>6.2</c:v>
                </c:pt>
                <c:pt idx="458">
                  <c:v>7.6</c:v>
                </c:pt>
                <c:pt idx="459">
                  <c:v>7.9</c:v>
                </c:pt>
                <c:pt idx="460">
                  <c:v>4.5</c:v>
                </c:pt>
                <c:pt idx="461">
                  <c:v>8.6999999999999993</c:v>
                </c:pt>
                <c:pt idx="462">
                  <c:v>6.1</c:v>
                </c:pt>
                <c:pt idx="463">
                  <c:v>6.4</c:v>
                </c:pt>
                <c:pt idx="464">
                  <c:v>9.1</c:v>
                </c:pt>
                <c:pt idx="465">
                  <c:v>7.1</c:v>
                </c:pt>
                <c:pt idx="466">
                  <c:v>7.7</c:v>
                </c:pt>
                <c:pt idx="467">
                  <c:v>4.5</c:v>
                </c:pt>
                <c:pt idx="468">
                  <c:v>7.2</c:v>
                </c:pt>
                <c:pt idx="469">
                  <c:v>8.4</c:v>
                </c:pt>
                <c:pt idx="470">
                  <c:v>5.4</c:v>
                </c:pt>
                <c:pt idx="471">
                  <c:v>9.6999999999999993</c:v>
                </c:pt>
                <c:pt idx="472">
                  <c:v>5.5</c:v>
                </c:pt>
                <c:pt idx="473">
                  <c:v>4.5999999999999996</c:v>
                </c:pt>
                <c:pt idx="474">
                  <c:v>6.6</c:v>
                </c:pt>
                <c:pt idx="475">
                  <c:v>6.3</c:v>
                </c:pt>
                <c:pt idx="476">
                  <c:v>4.2</c:v>
                </c:pt>
                <c:pt idx="477">
                  <c:v>4.4000000000000004</c:v>
                </c:pt>
                <c:pt idx="478">
                  <c:v>6.7</c:v>
                </c:pt>
                <c:pt idx="479">
                  <c:v>6.7</c:v>
                </c:pt>
                <c:pt idx="480">
                  <c:v>8.4</c:v>
                </c:pt>
                <c:pt idx="481">
                  <c:v>6.2</c:v>
                </c:pt>
                <c:pt idx="482">
                  <c:v>5</c:v>
                </c:pt>
                <c:pt idx="483">
                  <c:v>6</c:v>
                </c:pt>
                <c:pt idx="484">
                  <c:v>7</c:v>
                </c:pt>
                <c:pt idx="485">
                  <c:v>6.6</c:v>
                </c:pt>
                <c:pt idx="486">
                  <c:v>7.3</c:v>
                </c:pt>
                <c:pt idx="487">
                  <c:v>8.3000000000000007</c:v>
                </c:pt>
                <c:pt idx="488">
                  <c:v>4.3</c:v>
                </c:pt>
                <c:pt idx="489">
                  <c:v>9.8000000000000007</c:v>
                </c:pt>
                <c:pt idx="490">
                  <c:v>8.1999999999999993</c:v>
                </c:pt>
                <c:pt idx="491">
                  <c:v>7.2</c:v>
                </c:pt>
                <c:pt idx="492">
                  <c:v>8.6999999999999993</c:v>
                </c:pt>
                <c:pt idx="493">
                  <c:v>8.4</c:v>
                </c:pt>
                <c:pt idx="494">
                  <c:v>7.1</c:v>
                </c:pt>
                <c:pt idx="495">
                  <c:v>5.5</c:v>
                </c:pt>
                <c:pt idx="496">
                  <c:v>8.5</c:v>
                </c:pt>
                <c:pt idx="497">
                  <c:v>6.2</c:v>
                </c:pt>
                <c:pt idx="498">
                  <c:v>8.9</c:v>
                </c:pt>
                <c:pt idx="499">
                  <c:v>9.6</c:v>
                </c:pt>
                <c:pt idx="500">
                  <c:v>5.4</c:v>
                </c:pt>
                <c:pt idx="501">
                  <c:v>9.1</c:v>
                </c:pt>
                <c:pt idx="502">
                  <c:v>9</c:v>
                </c:pt>
                <c:pt idx="503">
                  <c:v>6.3</c:v>
                </c:pt>
                <c:pt idx="504">
                  <c:v>9.5</c:v>
                </c:pt>
                <c:pt idx="505">
                  <c:v>9.8000000000000007</c:v>
                </c:pt>
                <c:pt idx="506">
                  <c:v>6.7</c:v>
                </c:pt>
                <c:pt idx="507">
                  <c:v>7.7</c:v>
                </c:pt>
                <c:pt idx="508">
                  <c:v>7</c:v>
                </c:pt>
                <c:pt idx="509">
                  <c:v>5.0999999999999996</c:v>
                </c:pt>
                <c:pt idx="510">
                  <c:v>6.2</c:v>
                </c:pt>
                <c:pt idx="511">
                  <c:v>6.1</c:v>
                </c:pt>
                <c:pt idx="512">
                  <c:v>9.3000000000000007</c:v>
                </c:pt>
                <c:pt idx="513">
                  <c:v>7.6</c:v>
                </c:pt>
                <c:pt idx="514">
                  <c:v>8.1999999999999993</c:v>
                </c:pt>
                <c:pt idx="515">
                  <c:v>8.5</c:v>
                </c:pt>
                <c:pt idx="516">
                  <c:v>9.8000000000000007</c:v>
                </c:pt>
                <c:pt idx="517">
                  <c:v>8.6999999999999993</c:v>
                </c:pt>
                <c:pt idx="518">
                  <c:v>9.6999999999999993</c:v>
                </c:pt>
                <c:pt idx="519">
                  <c:v>4.3</c:v>
                </c:pt>
                <c:pt idx="520">
                  <c:v>7.7</c:v>
                </c:pt>
                <c:pt idx="521">
                  <c:v>7.3</c:v>
                </c:pt>
                <c:pt idx="522">
                  <c:v>5.9</c:v>
                </c:pt>
                <c:pt idx="523">
                  <c:v>5</c:v>
                </c:pt>
                <c:pt idx="524">
                  <c:v>8</c:v>
                </c:pt>
                <c:pt idx="525">
                  <c:v>7.1</c:v>
                </c:pt>
                <c:pt idx="526">
                  <c:v>9</c:v>
                </c:pt>
                <c:pt idx="527">
                  <c:v>6.7</c:v>
                </c:pt>
                <c:pt idx="528">
                  <c:v>6.1</c:v>
                </c:pt>
                <c:pt idx="529">
                  <c:v>9.3000000000000007</c:v>
                </c:pt>
                <c:pt idx="530">
                  <c:v>7</c:v>
                </c:pt>
                <c:pt idx="531">
                  <c:v>7.2</c:v>
                </c:pt>
                <c:pt idx="532">
                  <c:v>8.1999999999999993</c:v>
                </c:pt>
                <c:pt idx="533">
                  <c:v>8.4</c:v>
                </c:pt>
                <c:pt idx="534">
                  <c:v>6.2</c:v>
                </c:pt>
                <c:pt idx="535">
                  <c:v>7.4</c:v>
                </c:pt>
                <c:pt idx="536">
                  <c:v>5</c:v>
                </c:pt>
                <c:pt idx="537">
                  <c:v>6.9</c:v>
                </c:pt>
                <c:pt idx="538">
                  <c:v>4.9000000000000004</c:v>
                </c:pt>
                <c:pt idx="539">
                  <c:v>5.0999999999999996</c:v>
                </c:pt>
                <c:pt idx="540">
                  <c:v>9.1</c:v>
                </c:pt>
                <c:pt idx="541">
                  <c:v>7.1</c:v>
                </c:pt>
                <c:pt idx="542">
                  <c:v>5</c:v>
                </c:pt>
                <c:pt idx="543">
                  <c:v>5.5</c:v>
                </c:pt>
                <c:pt idx="544">
                  <c:v>9.1999999999999993</c:v>
                </c:pt>
                <c:pt idx="545">
                  <c:v>4.9000000000000004</c:v>
                </c:pt>
                <c:pt idx="546">
                  <c:v>8.9</c:v>
                </c:pt>
                <c:pt idx="547">
                  <c:v>6</c:v>
                </c:pt>
                <c:pt idx="548">
                  <c:v>4.2</c:v>
                </c:pt>
                <c:pt idx="549">
                  <c:v>7.3</c:v>
                </c:pt>
                <c:pt idx="550">
                  <c:v>6.5</c:v>
                </c:pt>
                <c:pt idx="551">
                  <c:v>8.9</c:v>
                </c:pt>
                <c:pt idx="552">
                  <c:v>9.6999999999999993</c:v>
                </c:pt>
                <c:pt idx="553">
                  <c:v>8.6</c:v>
                </c:pt>
                <c:pt idx="554">
                  <c:v>6.9</c:v>
                </c:pt>
                <c:pt idx="555">
                  <c:v>7.7</c:v>
                </c:pt>
                <c:pt idx="556">
                  <c:v>9.5</c:v>
                </c:pt>
                <c:pt idx="557">
                  <c:v>4.5</c:v>
                </c:pt>
                <c:pt idx="558">
                  <c:v>5.6</c:v>
                </c:pt>
                <c:pt idx="559">
                  <c:v>8.1999999999999993</c:v>
                </c:pt>
                <c:pt idx="560">
                  <c:v>7.3</c:v>
                </c:pt>
                <c:pt idx="561">
                  <c:v>4.4000000000000004</c:v>
                </c:pt>
                <c:pt idx="562">
                  <c:v>5.7</c:v>
                </c:pt>
                <c:pt idx="563">
                  <c:v>5</c:v>
                </c:pt>
                <c:pt idx="564">
                  <c:v>9</c:v>
                </c:pt>
                <c:pt idx="565">
                  <c:v>6.3</c:v>
                </c:pt>
                <c:pt idx="566">
                  <c:v>9.4</c:v>
                </c:pt>
                <c:pt idx="567">
                  <c:v>7.7</c:v>
                </c:pt>
                <c:pt idx="568">
                  <c:v>5.5</c:v>
                </c:pt>
                <c:pt idx="569">
                  <c:v>4.0999999999999996</c:v>
                </c:pt>
                <c:pt idx="570">
                  <c:v>7.6</c:v>
                </c:pt>
                <c:pt idx="571">
                  <c:v>8.6</c:v>
                </c:pt>
                <c:pt idx="572">
                  <c:v>8.3000000000000007</c:v>
                </c:pt>
                <c:pt idx="573">
                  <c:v>8.1</c:v>
                </c:pt>
                <c:pt idx="574">
                  <c:v>8.6</c:v>
                </c:pt>
                <c:pt idx="575">
                  <c:v>6.3</c:v>
                </c:pt>
                <c:pt idx="576">
                  <c:v>5.8</c:v>
                </c:pt>
                <c:pt idx="577">
                  <c:v>6.2</c:v>
                </c:pt>
                <c:pt idx="578">
                  <c:v>7.7</c:v>
                </c:pt>
                <c:pt idx="579">
                  <c:v>8.1</c:v>
                </c:pt>
                <c:pt idx="580">
                  <c:v>7.3</c:v>
                </c:pt>
                <c:pt idx="581">
                  <c:v>8.4</c:v>
                </c:pt>
                <c:pt idx="582">
                  <c:v>8</c:v>
                </c:pt>
                <c:pt idx="583">
                  <c:v>9.5</c:v>
                </c:pt>
                <c:pt idx="584">
                  <c:v>7</c:v>
                </c:pt>
                <c:pt idx="585">
                  <c:v>9.8000000000000007</c:v>
                </c:pt>
                <c:pt idx="586">
                  <c:v>9.1999999999999993</c:v>
                </c:pt>
                <c:pt idx="587">
                  <c:v>7.7</c:v>
                </c:pt>
                <c:pt idx="588">
                  <c:v>5.3</c:v>
                </c:pt>
                <c:pt idx="589">
                  <c:v>4.4000000000000004</c:v>
                </c:pt>
                <c:pt idx="590">
                  <c:v>4.3</c:v>
                </c:pt>
                <c:pt idx="591">
                  <c:v>9.4</c:v>
                </c:pt>
                <c:pt idx="592">
                  <c:v>9.8000000000000007</c:v>
                </c:pt>
                <c:pt idx="593">
                  <c:v>4.8</c:v>
                </c:pt>
                <c:pt idx="594">
                  <c:v>5.3</c:v>
                </c:pt>
                <c:pt idx="595">
                  <c:v>8.6999999999999993</c:v>
                </c:pt>
                <c:pt idx="596">
                  <c:v>9.5</c:v>
                </c:pt>
                <c:pt idx="597">
                  <c:v>5.3</c:v>
                </c:pt>
                <c:pt idx="598">
                  <c:v>9.1999999999999993</c:v>
                </c:pt>
                <c:pt idx="599">
                  <c:v>9.6</c:v>
                </c:pt>
                <c:pt idx="600">
                  <c:v>6.4</c:v>
                </c:pt>
                <c:pt idx="601">
                  <c:v>4.5</c:v>
                </c:pt>
                <c:pt idx="602">
                  <c:v>6.9</c:v>
                </c:pt>
                <c:pt idx="603">
                  <c:v>7.8</c:v>
                </c:pt>
                <c:pt idx="604">
                  <c:v>4.5</c:v>
                </c:pt>
                <c:pt idx="605">
                  <c:v>8.6</c:v>
                </c:pt>
                <c:pt idx="606">
                  <c:v>5.2</c:v>
                </c:pt>
                <c:pt idx="607">
                  <c:v>6.4</c:v>
                </c:pt>
                <c:pt idx="608">
                  <c:v>5.2</c:v>
                </c:pt>
                <c:pt idx="609">
                  <c:v>8.9</c:v>
                </c:pt>
                <c:pt idx="610">
                  <c:v>6.2</c:v>
                </c:pt>
                <c:pt idx="611">
                  <c:v>6.7</c:v>
                </c:pt>
                <c:pt idx="612">
                  <c:v>7.2</c:v>
                </c:pt>
                <c:pt idx="613">
                  <c:v>9</c:v>
                </c:pt>
                <c:pt idx="614">
                  <c:v>4.2</c:v>
                </c:pt>
                <c:pt idx="615">
                  <c:v>4.2</c:v>
                </c:pt>
                <c:pt idx="616">
                  <c:v>6.9</c:v>
                </c:pt>
                <c:pt idx="617">
                  <c:v>4.4000000000000004</c:v>
                </c:pt>
                <c:pt idx="618">
                  <c:v>4</c:v>
                </c:pt>
                <c:pt idx="619">
                  <c:v>8.5</c:v>
                </c:pt>
                <c:pt idx="620">
                  <c:v>9.1999999999999993</c:v>
                </c:pt>
                <c:pt idx="621">
                  <c:v>9.8000000000000007</c:v>
                </c:pt>
                <c:pt idx="622">
                  <c:v>4.9000000000000004</c:v>
                </c:pt>
                <c:pt idx="623">
                  <c:v>4.4000000000000004</c:v>
                </c:pt>
                <c:pt idx="624">
                  <c:v>6.8</c:v>
                </c:pt>
                <c:pt idx="625">
                  <c:v>9.1</c:v>
                </c:pt>
                <c:pt idx="626">
                  <c:v>8.6999999999999993</c:v>
                </c:pt>
                <c:pt idx="627">
                  <c:v>5</c:v>
                </c:pt>
                <c:pt idx="628">
                  <c:v>7.5</c:v>
                </c:pt>
                <c:pt idx="629">
                  <c:v>8.1999999999999993</c:v>
                </c:pt>
                <c:pt idx="630">
                  <c:v>6.7</c:v>
                </c:pt>
                <c:pt idx="631">
                  <c:v>5.4</c:v>
                </c:pt>
                <c:pt idx="632">
                  <c:v>7</c:v>
                </c:pt>
                <c:pt idx="633">
                  <c:v>4.7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6.3</c:v>
                </c:pt>
                <c:pt idx="638">
                  <c:v>8.5</c:v>
                </c:pt>
                <c:pt idx="639">
                  <c:v>7.5</c:v>
                </c:pt>
                <c:pt idx="640">
                  <c:v>6.4</c:v>
                </c:pt>
                <c:pt idx="641">
                  <c:v>4.7</c:v>
                </c:pt>
                <c:pt idx="642">
                  <c:v>6</c:v>
                </c:pt>
                <c:pt idx="643">
                  <c:v>4</c:v>
                </c:pt>
                <c:pt idx="644">
                  <c:v>5.5</c:v>
                </c:pt>
                <c:pt idx="645">
                  <c:v>8.6999999999999993</c:v>
                </c:pt>
                <c:pt idx="646">
                  <c:v>7.4</c:v>
                </c:pt>
                <c:pt idx="647">
                  <c:v>5.6</c:v>
                </c:pt>
                <c:pt idx="648">
                  <c:v>6.3</c:v>
                </c:pt>
                <c:pt idx="649">
                  <c:v>7.1</c:v>
                </c:pt>
                <c:pt idx="650">
                  <c:v>7.8</c:v>
                </c:pt>
                <c:pt idx="651">
                  <c:v>9.9</c:v>
                </c:pt>
                <c:pt idx="652">
                  <c:v>7.3</c:v>
                </c:pt>
                <c:pt idx="653">
                  <c:v>5.0999999999999996</c:v>
                </c:pt>
                <c:pt idx="654">
                  <c:v>9.4</c:v>
                </c:pt>
                <c:pt idx="655">
                  <c:v>5.8</c:v>
                </c:pt>
                <c:pt idx="656">
                  <c:v>8</c:v>
                </c:pt>
                <c:pt idx="657">
                  <c:v>7.9</c:v>
                </c:pt>
                <c:pt idx="658">
                  <c:v>5.9</c:v>
                </c:pt>
                <c:pt idx="659">
                  <c:v>4.9000000000000004</c:v>
                </c:pt>
                <c:pt idx="660">
                  <c:v>9.3000000000000007</c:v>
                </c:pt>
                <c:pt idx="661">
                  <c:v>7.9</c:v>
                </c:pt>
                <c:pt idx="662">
                  <c:v>5.9</c:v>
                </c:pt>
                <c:pt idx="663">
                  <c:v>9.9</c:v>
                </c:pt>
                <c:pt idx="664">
                  <c:v>7.7</c:v>
                </c:pt>
                <c:pt idx="665">
                  <c:v>7.6</c:v>
                </c:pt>
                <c:pt idx="666">
                  <c:v>7.7</c:v>
                </c:pt>
                <c:pt idx="667">
                  <c:v>6.4</c:v>
                </c:pt>
                <c:pt idx="668">
                  <c:v>4.4000000000000004</c:v>
                </c:pt>
                <c:pt idx="669">
                  <c:v>4.0999999999999996</c:v>
                </c:pt>
                <c:pt idx="670">
                  <c:v>4.4000000000000004</c:v>
                </c:pt>
                <c:pt idx="671">
                  <c:v>5.5</c:v>
                </c:pt>
                <c:pt idx="672">
                  <c:v>4</c:v>
                </c:pt>
                <c:pt idx="673">
                  <c:v>9.3000000000000007</c:v>
                </c:pt>
                <c:pt idx="674">
                  <c:v>4.8</c:v>
                </c:pt>
                <c:pt idx="675">
                  <c:v>4.5999999999999996</c:v>
                </c:pt>
                <c:pt idx="676">
                  <c:v>7.3</c:v>
                </c:pt>
                <c:pt idx="677">
                  <c:v>6</c:v>
                </c:pt>
                <c:pt idx="678">
                  <c:v>8.1</c:v>
                </c:pt>
                <c:pt idx="679">
                  <c:v>9.4</c:v>
                </c:pt>
                <c:pt idx="680">
                  <c:v>6.5</c:v>
                </c:pt>
                <c:pt idx="681">
                  <c:v>7</c:v>
                </c:pt>
                <c:pt idx="682">
                  <c:v>7.1</c:v>
                </c:pt>
                <c:pt idx="683">
                  <c:v>6.6</c:v>
                </c:pt>
                <c:pt idx="684">
                  <c:v>4.9000000000000004</c:v>
                </c:pt>
                <c:pt idx="685">
                  <c:v>6.4</c:v>
                </c:pt>
                <c:pt idx="686">
                  <c:v>8</c:v>
                </c:pt>
                <c:pt idx="687">
                  <c:v>4.3</c:v>
                </c:pt>
                <c:pt idx="688">
                  <c:v>6.1</c:v>
                </c:pt>
                <c:pt idx="689">
                  <c:v>7.5</c:v>
                </c:pt>
                <c:pt idx="690">
                  <c:v>6.7</c:v>
                </c:pt>
                <c:pt idx="691">
                  <c:v>5.2</c:v>
                </c:pt>
                <c:pt idx="692">
                  <c:v>8.8000000000000007</c:v>
                </c:pt>
                <c:pt idx="693">
                  <c:v>9.5</c:v>
                </c:pt>
                <c:pt idx="694">
                  <c:v>7.6</c:v>
                </c:pt>
                <c:pt idx="695">
                  <c:v>6.6</c:v>
                </c:pt>
                <c:pt idx="696">
                  <c:v>6.9</c:v>
                </c:pt>
                <c:pt idx="697">
                  <c:v>4.3</c:v>
                </c:pt>
                <c:pt idx="698">
                  <c:v>7.8</c:v>
                </c:pt>
                <c:pt idx="699">
                  <c:v>8</c:v>
                </c:pt>
                <c:pt idx="700">
                  <c:v>9.6</c:v>
                </c:pt>
                <c:pt idx="701">
                  <c:v>4.3</c:v>
                </c:pt>
                <c:pt idx="702">
                  <c:v>5</c:v>
                </c:pt>
                <c:pt idx="703">
                  <c:v>9.1999999999999993</c:v>
                </c:pt>
                <c:pt idx="704">
                  <c:v>6.3</c:v>
                </c:pt>
                <c:pt idx="705">
                  <c:v>8.9</c:v>
                </c:pt>
                <c:pt idx="706">
                  <c:v>7.6</c:v>
                </c:pt>
                <c:pt idx="707">
                  <c:v>4.8</c:v>
                </c:pt>
                <c:pt idx="708">
                  <c:v>9.1</c:v>
                </c:pt>
                <c:pt idx="709">
                  <c:v>6.1</c:v>
                </c:pt>
                <c:pt idx="710">
                  <c:v>9.1</c:v>
                </c:pt>
                <c:pt idx="711">
                  <c:v>8.3000000000000007</c:v>
                </c:pt>
                <c:pt idx="712">
                  <c:v>7.2</c:v>
                </c:pt>
                <c:pt idx="713">
                  <c:v>6</c:v>
                </c:pt>
                <c:pt idx="714">
                  <c:v>8.5</c:v>
                </c:pt>
                <c:pt idx="715">
                  <c:v>6.6</c:v>
                </c:pt>
                <c:pt idx="716">
                  <c:v>4.5</c:v>
                </c:pt>
                <c:pt idx="717">
                  <c:v>8.1</c:v>
                </c:pt>
                <c:pt idx="718">
                  <c:v>7.2</c:v>
                </c:pt>
                <c:pt idx="719">
                  <c:v>6.1</c:v>
                </c:pt>
                <c:pt idx="720">
                  <c:v>7.1</c:v>
                </c:pt>
                <c:pt idx="721">
                  <c:v>5.0999999999999996</c:v>
                </c:pt>
                <c:pt idx="722">
                  <c:v>7.9</c:v>
                </c:pt>
                <c:pt idx="723">
                  <c:v>7.4</c:v>
                </c:pt>
                <c:pt idx="724">
                  <c:v>7.4</c:v>
                </c:pt>
                <c:pt idx="725">
                  <c:v>6.6</c:v>
                </c:pt>
                <c:pt idx="726">
                  <c:v>5.9</c:v>
                </c:pt>
                <c:pt idx="727">
                  <c:v>8.9</c:v>
                </c:pt>
                <c:pt idx="728">
                  <c:v>6.8</c:v>
                </c:pt>
                <c:pt idx="729">
                  <c:v>9.3000000000000007</c:v>
                </c:pt>
                <c:pt idx="730">
                  <c:v>4.4000000000000004</c:v>
                </c:pt>
                <c:pt idx="731">
                  <c:v>4.8</c:v>
                </c:pt>
                <c:pt idx="732">
                  <c:v>9.5</c:v>
                </c:pt>
                <c:pt idx="733">
                  <c:v>8.9</c:v>
                </c:pt>
                <c:pt idx="734">
                  <c:v>6.4</c:v>
                </c:pt>
                <c:pt idx="735">
                  <c:v>6</c:v>
                </c:pt>
                <c:pt idx="736">
                  <c:v>8.1</c:v>
                </c:pt>
                <c:pt idx="737">
                  <c:v>9</c:v>
                </c:pt>
                <c:pt idx="738">
                  <c:v>6</c:v>
                </c:pt>
                <c:pt idx="739">
                  <c:v>9.8000000000000007</c:v>
                </c:pt>
                <c:pt idx="740">
                  <c:v>8.5</c:v>
                </c:pt>
                <c:pt idx="741">
                  <c:v>8.8000000000000007</c:v>
                </c:pt>
                <c:pt idx="742">
                  <c:v>8.8000000000000007</c:v>
                </c:pt>
                <c:pt idx="743">
                  <c:v>9.5</c:v>
                </c:pt>
                <c:pt idx="744">
                  <c:v>5.6</c:v>
                </c:pt>
                <c:pt idx="745">
                  <c:v>8.6</c:v>
                </c:pt>
                <c:pt idx="746">
                  <c:v>5.2</c:v>
                </c:pt>
                <c:pt idx="747">
                  <c:v>5.8</c:v>
                </c:pt>
                <c:pt idx="748">
                  <c:v>8</c:v>
                </c:pt>
                <c:pt idx="749">
                  <c:v>9</c:v>
                </c:pt>
                <c:pt idx="750">
                  <c:v>4.0999999999999996</c:v>
                </c:pt>
                <c:pt idx="751">
                  <c:v>8.6</c:v>
                </c:pt>
                <c:pt idx="752">
                  <c:v>7</c:v>
                </c:pt>
                <c:pt idx="753">
                  <c:v>8.4</c:v>
                </c:pt>
                <c:pt idx="754">
                  <c:v>7.4</c:v>
                </c:pt>
                <c:pt idx="755">
                  <c:v>6.2</c:v>
                </c:pt>
                <c:pt idx="756">
                  <c:v>4.9000000000000004</c:v>
                </c:pt>
                <c:pt idx="757">
                  <c:v>4.5</c:v>
                </c:pt>
                <c:pt idx="758">
                  <c:v>5.6</c:v>
                </c:pt>
                <c:pt idx="759">
                  <c:v>8</c:v>
                </c:pt>
                <c:pt idx="760">
                  <c:v>5.6</c:v>
                </c:pt>
                <c:pt idx="761">
                  <c:v>4.2</c:v>
                </c:pt>
                <c:pt idx="762">
                  <c:v>9.9</c:v>
                </c:pt>
                <c:pt idx="763">
                  <c:v>7.6</c:v>
                </c:pt>
                <c:pt idx="764">
                  <c:v>6.6</c:v>
                </c:pt>
                <c:pt idx="765">
                  <c:v>4.7</c:v>
                </c:pt>
                <c:pt idx="766">
                  <c:v>9.8000000000000007</c:v>
                </c:pt>
                <c:pt idx="767">
                  <c:v>6.3</c:v>
                </c:pt>
                <c:pt idx="768">
                  <c:v>7.9</c:v>
                </c:pt>
                <c:pt idx="769">
                  <c:v>7.7</c:v>
                </c:pt>
                <c:pt idx="770">
                  <c:v>4.5</c:v>
                </c:pt>
                <c:pt idx="771">
                  <c:v>8</c:v>
                </c:pt>
                <c:pt idx="772">
                  <c:v>5.7</c:v>
                </c:pt>
                <c:pt idx="773">
                  <c:v>6.3</c:v>
                </c:pt>
                <c:pt idx="774">
                  <c:v>6</c:v>
                </c:pt>
                <c:pt idx="775">
                  <c:v>8</c:v>
                </c:pt>
                <c:pt idx="776">
                  <c:v>4.2</c:v>
                </c:pt>
                <c:pt idx="777">
                  <c:v>9.6</c:v>
                </c:pt>
                <c:pt idx="778">
                  <c:v>6.1</c:v>
                </c:pt>
                <c:pt idx="779">
                  <c:v>5.6</c:v>
                </c:pt>
                <c:pt idx="780">
                  <c:v>8.3000000000000007</c:v>
                </c:pt>
                <c:pt idx="781">
                  <c:v>7.8</c:v>
                </c:pt>
                <c:pt idx="782">
                  <c:v>4.0999999999999996</c:v>
                </c:pt>
                <c:pt idx="783">
                  <c:v>8.8000000000000007</c:v>
                </c:pt>
                <c:pt idx="784">
                  <c:v>4.0999999999999996</c:v>
                </c:pt>
                <c:pt idx="785">
                  <c:v>9</c:v>
                </c:pt>
                <c:pt idx="786">
                  <c:v>5.5</c:v>
                </c:pt>
                <c:pt idx="787">
                  <c:v>9.3000000000000007</c:v>
                </c:pt>
                <c:pt idx="788">
                  <c:v>5.6</c:v>
                </c:pt>
                <c:pt idx="789">
                  <c:v>9.6999999999999993</c:v>
                </c:pt>
                <c:pt idx="790">
                  <c:v>4</c:v>
                </c:pt>
                <c:pt idx="791">
                  <c:v>9.1999999999999993</c:v>
                </c:pt>
                <c:pt idx="792">
                  <c:v>4.9000000000000004</c:v>
                </c:pt>
                <c:pt idx="793">
                  <c:v>9.3000000000000007</c:v>
                </c:pt>
                <c:pt idx="794">
                  <c:v>6.6</c:v>
                </c:pt>
                <c:pt idx="795">
                  <c:v>4.3</c:v>
                </c:pt>
                <c:pt idx="796">
                  <c:v>5.5</c:v>
                </c:pt>
                <c:pt idx="797">
                  <c:v>8.1</c:v>
                </c:pt>
                <c:pt idx="798">
                  <c:v>9.8000000000000007</c:v>
                </c:pt>
                <c:pt idx="799">
                  <c:v>9.4</c:v>
                </c:pt>
                <c:pt idx="800">
                  <c:v>7.9</c:v>
                </c:pt>
                <c:pt idx="801">
                  <c:v>5.0999999999999996</c:v>
                </c:pt>
                <c:pt idx="802">
                  <c:v>6.9</c:v>
                </c:pt>
                <c:pt idx="803">
                  <c:v>8</c:v>
                </c:pt>
                <c:pt idx="804">
                  <c:v>8</c:v>
                </c:pt>
                <c:pt idx="805">
                  <c:v>4.2</c:v>
                </c:pt>
                <c:pt idx="806">
                  <c:v>8.5</c:v>
                </c:pt>
                <c:pt idx="807">
                  <c:v>9</c:v>
                </c:pt>
                <c:pt idx="808">
                  <c:v>8.6</c:v>
                </c:pt>
                <c:pt idx="809">
                  <c:v>6</c:v>
                </c:pt>
                <c:pt idx="810">
                  <c:v>6.2</c:v>
                </c:pt>
                <c:pt idx="811">
                  <c:v>5</c:v>
                </c:pt>
                <c:pt idx="812">
                  <c:v>6.5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9.1999999999999993</c:v>
                </c:pt>
                <c:pt idx="817">
                  <c:v>9.6</c:v>
                </c:pt>
                <c:pt idx="818">
                  <c:v>8.4</c:v>
                </c:pt>
                <c:pt idx="819">
                  <c:v>6</c:v>
                </c:pt>
                <c:pt idx="820">
                  <c:v>6.7</c:v>
                </c:pt>
                <c:pt idx="821">
                  <c:v>4.0999999999999996</c:v>
                </c:pt>
                <c:pt idx="822">
                  <c:v>5.9</c:v>
                </c:pt>
                <c:pt idx="823">
                  <c:v>8.6999999999999993</c:v>
                </c:pt>
                <c:pt idx="824">
                  <c:v>4.5</c:v>
                </c:pt>
                <c:pt idx="825">
                  <c:v>6.6</c:v>
                </c:pt>
                <c:pt idx="826">
                  <c:v>7.7</c:v>
                </c:pt>
                <c:pt idx="827">
                  <c:v>8.5</c:v>
                </c:pt>
                <c:pt idx="828">
                  <c:v>5.2</c:v>
                </c:pt>
                <c:pt idx="829">
                  <c:v>4.3</c:v>
                </c:pt>
                <c:pt idx="830">
                  <c:v>7.6</c:v>
                </c:pt>
                <c:pt idx="831">
                  <c:v>9.5</c:v>
                </c:pt>
                <c:pt idx="832">
                  <c:v>4.0999999999999996</c:v>
                </c:pt>
                <c:pt idx="833">
                  <c:v>9.1999999999999993</c:v>
                </c:pt>
                <c:pt idx="834">
                  <c:v>5.4</c:v>
                </c:pt>
                <c:pt idx="835">
                  <c:v>5.8</c:v>
                </c:pt>
                <c:pt idx="836">
                  <c:v>5.6</c:v>
                </c:pt>
                <c:pt idx="837">
                  <c:v>5.0999999999999996</c:v>
                </c:pt>
                <c:pt idx="838">
                  <c:v>5.8</c:v>
                </c:pt>
                <c:pt idx="839">
                  <c:v>5</c:v>
                </c:pt>
                <c:pt idx="840">
                  <c:v>7.9</c:v>
                </c:pt>
                <c:pt idx="841">
                  <c:v>6</c:v>
                </c:pt>
                <c:pt idx="842">
                  <c:v>5</c:v>
                </c:pt>
                <c:pt idx="843">
                  <c:v>8.9</c:v>
                </c:pt>
                <c:pt idx="844">
                  <c:v>5.9</c:v>
                </c:pt>
                <c:pt idx="845">
                  <c:v>5.9</c:v>
                </c:pt>
                <c:pt idx="846">
                  <c:v>9.6999999999999993</c:v>
                </c:pt>
                <c:pt idx="847">
                  <c:v>8.6</c:v>
                </c:pt>
                <c:pt idx="848">
                  <c:v>4</c:v>
                </c:pt>
                <c:pt idx="849">
                  <c:v>4.2</c:v>
                </c:pt>
                <c:pt idx="850">
                  <c:v>9.1999999999999993</c:v>
                </c:pt>
                <c:pt idx="851">
                  <c:v>9.1999999999999993</c:v>
                </c:pt>
                <c:pt idx="852">
                  <c:v>5</c:v>
                </c:pt>
                <c:pt idx="853">
                  <c:v>10</c:v>
                </c:pt>
                <c:pt idx="854">
                  <c:v>8.8000000000000007</c:v>
                </c:pt>
                <c:pt idx="855">
                  <c:v>4.2</c:v>
                </c:pt>
                <c:pt idx="856">
                  <c:v>6.3</c:v>
                </c:pt>
                <c:pt idx="857">
                  <c:v>8.1999999999999993</c:v>
                </c:pt>
                <c:pt idx="858">
                  <c:v>5.0999999999999996</c:v>
                </c:pt>
                <c:pt idx="859">
                  <c:v>5</c:v>
                </c:pt>
                <c:pt idx="860">
                  <c:v>7</c:v>
                </c:pt>
                <c:pt idx="861">
                  <c:v>7.8</c:v>
                </c:pt>
                <c:pt idx="862">
                  <c:v>4.3</c:v>
                </c:pt>
                <c:pt idx="863">
                  <c:v>7</c:v>
                </c:pt>
                <c:pt idx="864">
                  <c:v>6.6</c:v>
                </c:pt>
                <c:pt idx="865">
                  <c:v>7.3</c:v>
                </c:pt>
                <c:pt idx="866">
                  <c:v>6.5</c:v>
                </c:pt>
                <c:pt idx="867">
                  <c:v>4.9000000000000004</c:v>
                </c:pt>
                <c:pt idx="868">
                  <c:v>4.3</c:v>
                </c:pt>
                <c:pt idx="869">
                  <c:v>9.3000000000000007</c:v>
                </c:pt>
                <c:pt idx="870">
                  <c:v>7.1</c:v>
                </c:pt>
                <c:pt idx="871">
                  <c:v>9.6</c:v>
                </c:pt>
                <c:pt idx="872">
                  <c:v>6.2</c:v>
                </c:pt>
                <c:pt idx="873">
                  <c:v>9.9</c:v>
                </c:pt>
                <c:pt idx="874">
                  <c:v>5.9</c:v>
                </c:pt>
                <c:pt idx="875">
                  <c:v>6.3</c:v>
                </c:pt>
                <c:pt idx="876">
                  <c:v>4</c:v>
                </c:pt>
                <c:pt idx="877">
                  <c:v>6.1</c:v>
                </c:pt>
                <c:pt idx="878">
                  <c:v>4.5</c:v>
                </c:pt>
                <c:pt idx="879">
                  <c:v>8.6</c:v>
                </c:pt>
                <c:pt idx="880">
                  <c:v>6</c:v>
                </c:pt>
                <c:pt idx="881">
                  <c:v>9.5</c:v>
                </c:pt>
                <c:pt idx="882">
                  <c:v>9.9</c:v>
                </c:pt>
                <c:pt idx="883">
                  <c:v>7.5</c:v>
                </c:pt>
                <c:pt idx="884">
                  <c:v>7.6</c:v>
                </c:pt>
                <c:pt idx="885">
                  <c:v>5</c:v>
                </c:pt>
                <c:pt idx="886">
                  <c:v>6.7</c:v>
                </c:pt>
                <c:pt idx="887">
                  <c:v>9.5</c:v>
                </c:pt>
                <c:pt idx="888">
                  <c:v>6.8</c:v>
                </c:pt>
                <c:pt idx="889">
                  <c:v>5.6</c:v>
                </c:pt>
                <c:pt idx="890">
                  <c:v>7.2</c:v>
                </c:pt>
                <c:pt idx="891">
                  <c:v>8.1</c:v>
                </c:pt>
                <c:pt idx="892">
                  <c:v>8.6</c:v>
                </c:pt>
                <c:pt idx="893">
                  <c:v>9.4</c:v>
                </c:pt>
                <c:pt idx="894">
                  <c:v>8.9</c:v>
                </c:pt>
                <c:pt idx="895">
                  <c:v>4.2</c:v>
                </c:pt>
                <c:pt idx="896">
                  <c:v>5</c:v>
                </c:pt>
                <c:pt idx="897">
                  <c:v>8.8000000000000007</c:v>
                </c:pt>
                <c:pt idx="898">
                  <c:v>5.3</c:v>
                </c:pt>
                <c:pt idx="899">
                  <c:v>4.5999999999999996</c:v>
                </c:pt>
                <c:pt idx="900">
                  <c:v>7.5</c:v>
                </c:pt>
                <c:pt idx="901">
                  <c:v>5.0999999999999996</c:v>
                </c:pt>
                <c:pt idx="902">
                  <c:v>4.2</c:v>
                </c:pt>
                <c:pt idx="903">
                  <c:v>8.1</c:v>
                </c:pt>
                <c:pt idx="904">
                  <c:v>6</c:v>
                </c:pt>
                <c:pt idx="905">
                  <c:v>7.9</c:v>
                </c:pt>
                <c:pt idx="906">
                  <c:v>8.8000000000000007</c:v>
                </c:pt>
                <c:pt idx="907">
                  <c:v>6.6</c:v>
                </c:pt>
                <c:pt idx="908">
                  <c:v>6.2</c:v>
                </c:pt>
                <c:pt idx="909">
                  <c:v>4.2</c:v>
                </c:pt>
                <c:pt idx="910">
                  <c:v>7.3</c:v>
                </c:pt>
                <c:pt idx="911">
                  <c:v>8.6</c:v>
                </c:pt>
                <c:pt idx="912">
                  <c:v>6.8</c:v>
                </c:pt>
                <c:pt idx="913">
                  <c:v>7.6</c:v>
                </c:pt>
                <c:pt idx="914">
                  <c:v>5.8</c:v>
                </c:pt>
                <c:pt idx="915">
                  <c:v>4.0999999999999996</c:v>
                </c:pt>
                <c:pt idx="916">
                  <c:v>9.3000000000000007</c:v>
                </c:pt>
                <c:pt idx="917">
                  <c:v>6.8</c:v>
                </c:pt>
                <c:pt idx="918">
                  <c:v>8.6999999999999993</c:v>
                </c:pt>
                <c:pt idx="919">
                  <c:v>6.3</c:v>
                </c:pt>
                <c:pt idx="920">
                  <c:v>5.0999999999999996</c:v>
                </c:pt>
                <c:pt idx="921">
                  <c:v>7</c:v>
                </c:pt>
                <c:pt idx="922">
                  <c:v>5.2</c:v>
                </c:pt>
                <c:pt idx="923">
                  <c:v>6.6</c:v>
                </c:pt>
                <c:pt idx="924">
                  <c:v>6.5</c:v>
                </c:pt>
                <c:pt idx="925">
                  <c:v>9</c:v>
                </c:pt>
                <c:pt idx="926">
                  <c:v>5.2</c:v>
                </c:pt>
                <c:pt idx="927">
                  <c:v>6.8</c:v>
                </c:pt>
                <c:pt idx="928">
                  <c:v>7.6</c:v>
                </c:pt>
                <c:pt idx="929">
                  <c:v>7.2</c:v>
                </c:pt>
                <c:pt idx="930">
                  <c:v>7.1</c:v>
                </c:pt>
                <c:pt idx="931">
                  <c:v>9.5</c:v>
                </c:pt>
                <c:pt idx="932">
                  <c:v>5.0999999999999996</c:v>
                </c:pt>
                <c:pt idx="933">
                  <c:v>7.6</c:v>
                </c:pt>
                <c:pt idx="934">
                  <c:v>9.8000000000000007</c:v>
                </c:pt>
                <c:pt idx="935">
                  <c:v>5.0999999999999996</c:v>
                </c:pt>
                <c:pt idx="936">
                  <c:v>7.5</c:v>
                </c:pt>
                <c:pt idx="937">
                  <c:v>7.4</c:v>
                </c:pt>
                <c:pt idx="938">
                  <c:v>4.2</c:v>
                </c:pt>
                <c:pt idx="939">
                  <c:v>5.9</c:v>
                </c:pt>
                <c:pt idx="940">
                  <c:v>6.9</c:v>
                </c:pt>
                <c:pt idx="941">
                  <c:v>6.6</c:v>
                </c:pt>
                <c:pt idx="942">
                  <c:v>5.7</c:v>
                </c:pt>
                <c:pt idx="943">
                  <c:v>5.3</c:v>
                </c:pt>
                <c:pt idx="944">
                  <c:v>4.2</c:v>
                </c:pt>
                <c:pt idx="945">
                  <c:v>7.3</c:v>
                </c:pt>
                <c:pt idx="946">
                  <c:v>5.3</c:v>
                </c:pt>
                <c:pt idx="947">
                  <c:v>4.7</c:v>
                </c:pt>
                <c:pt idx="948">
                  <c:v>7.9</c:v>
                </c:pt>
                <c:pt idx="949">
                  <c:v>8.9</c:v>
                </c:pt>
                <c:pt idx="950">
                  <c:v>9.3000000000000007</c:v>
                </c:pt>
                <c:pt idx="951">
                  <c:v>4.7</c:v>
                </c:pt>
                <c:pt idx="952">
                  <c:v>8.6999999999999993</c:v>
                </c:pt>
                <c:pt idx="953">
                  <c:v>7.6</c:v>
                </c:pt>
                <c:pt idx="954">
                  <c:v>5.7</c:v>
                </c:pt>
                <c:pt idx="955">
                  <c:v>6.8</c:v>
                </c:pt>
                <c:pt idx="956">
                  <c:v>5.4</c:v>
                </c:pt>
                <c:pt idx="957">
                  <c:v>7.1</c:v>
                </c:pt>
                <c:pt idx="958">
                  <c:v>7.8</c:v>
                </c:pt>
                <c:pt idx="959">
                  <c:v>8.4</c:v>
                </c:pt>
                <c:pt idx="960">
                  <c:v>9.8000000000000007</c:v>
                </c:pt>
                <c:pt idx="961">
                  <c:v>9.8000000000000007</c:v>
                </c:pt>
                <c:pt idx="962">
                  <c:v>7.4</c:v>
                </c:pt>
                <c:pt idx="963">
                  <c:v>6.7</c:v>
                </c:pt>
                <c:pt idx="964">
                  <c:v>6.4</c:v>
                </c:pt>
                <c:pt idx="965">
                  <c:v>5.8</c:v>
                </c:pt>
                <c:pt idx="966">
                  <c:v>7.2</c:v>
                </c:pt>
                <c:pt idx="967">
                  <c:v>9.3000000000000007</c:v>
                </c:pt>
                <c:pt idx="968">
                  <c:v>9.5</c:v>
                </c:pt>
                <c:pt idx="969">
                  <c:v>9</c:v>
                </c:pt>
                <c:pt idx="970">
                  <c:v>9</c:v>
                </c:pt>
                <c:pt idx="971">
                  <c:v>6.7</c:v>
                </c:pt>
                <c:pt idx="972">
                  <c:v>5.5</c:v>
                </c:pt>
                <c:pt idx="973">
                  <c:v>5.4</c:v>
                </c:pt>
                <c:pt idx="974">
                  <c:v>8.1999999999999993</c:v>
                </c:pt>
                <c:pt idx="975">
                  <c:v>7</c:v>
                </c:pt>
                <c:pt idx="976">
                  <c:v>8.5</c:v>
                </c:pt>
                <c:pt idx="977">
                  <c:v>4.9000000000000004</c:v>
                </c:pt>
                <c:pt idx="978">
                  <c:v>5.0999999999999996</c:v>
                </c:pt>
                <c:pt idx="979">
                  <c:v>6.5</c:v>
                </c:pt>
                <c:pt idx="980">
                  <c:v>9.8000000000000007</c:v>
                </c:pt>
                <c:pt idx="981">
                  <c:v>8.4</c:v>
                </c:pt>
                <c:pt idx="982">
                  <c:v>7.4</c:v>
                </c:pt>
                <c:pt idx="983">
                  <c:v>6.1</c:v>
                </c:pt>
                <c:pt idx="984">
                  <c:v>6</c:v>
                </c:pt>
                <c:pt idx="985">
                  <c:v>8.5</c:v>
                </c:pt>
                <c:pt idx="986">
                  <c:v>4.3</c:v>
                </c:pt>
                <c:pt idx="987">
                  <c:v>6.2</c:v>
                </c:pt>
                <c:pt idx="988">
                  <c:v>4.3</c:v>
                </c:pt>
                <c:pt idx="989">
                  <c:v>8.4</c:v>
                </c:pt>
                <c:pt idx="990">
                  <c:v>4.5</c:v>
                </c:pt>
                <c:pt idx="991">
                  <c:v>6</c:v>
                </c:pt>
                <c:pt idx="992">
                  <c:v>8.8000000000000007</c:v>
                </c:pt>
                <c:pt idx="993">
                  <c:v>6.6</c:v>
                </c:pt>
                <c:pt idx="994">
                  <c:v>5.9</c:v>
                </c:pt>
                <c:pt idx="995">
                  <c:v>6.2</c:v>
                </c:pt>
                <c:pt idx="996">
                  <c:v>4.4000000000000004</c:v>
                </c:pt>
                <c:pt idx="997">
                  <c:v>7.7</c:v>
                </c:pt>
                <c:pt idx="998">
                  <c:v>4.0999999999999996</c:v>
                </c:pt>
                <c:pt idx="999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2-4671-92E8-2844D159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8943"/>
        <c:axId val="98460863"/>
      </c:scatterChart>
      <c:valAx>
        <c:axId val="9845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Gross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460863"/>
        <c:crosses val="autoZero"/>
        <c:crossBetween val="midCat"/>
      </c:valAx>
      <c:valAx>
        <c:axId val="98460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845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prstDash val="solid"/>
      <a:round/>
    </a:ln>
    <a:effectLst>
      <a:outerShdw blurRad="50800" dist="38100" dir="2700000" algn="tl" rotWithShape="0">
        <a:prstClr val="black">
          <a:alpha val="10000"/>
        </a:prstClr>
      </a:outerShdw>
    </a:effectLst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[Profitability Analysis.xlsx]Pivot Table!PivotTable11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Profit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Table'!$D$4:$D$7</c:f>
              <c:strCache>
                <c:ptCount val="3"/>
                <c:pt idx="0">
                  <c:v>C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'Pivot Table'!$E$4:$E$7</c:f>
              <c:numCache>
                <c:formatCode>_-[$$-409]* #,##0_ ;_-[$$-409]* \-#,##0\ ;_-[$$-409]* "-"??_ ;_-@_ </c:formatCode>
                <c:ptCount val="3"/>
                <c:pt idx="0">
                  <c:v>5265.1765000000023</c:v>
                </c:pt>
                <c:pt idx="1">
                  <c:v>5057.1605000000018</c:v>
                </c:pt>
                <c:pt idx="2">
                  <c:v>5057.0320000000029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4-4D5B-94BB-4D123ADC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563751328"/>
        <c:axId val="184508064"/>
      </c:barChart>
      <c:catAx>
        <c:axId val="5637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4508064"/>
        <c:crosses val="autoZero"/>
        <c:auto val="1"/>
        <c:lblAlgn val="ctr"/>
        <c:lblOffset val="100"/>
        <c:noMultiLvlLbl val="0"/>
      </c:catAx>
      <c:valAx>
        <c:axId val="184508064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out"/>
        <c:minorTickMark val="none"/>
        <c:tickLblPos val="nextTo"/>
        <c:crossAx val="5637513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10000"/>
        </a:prstClr>
      </a:outerShdw>
    </a:effectLst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Profit per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9-4BCB-9E59-4133E1383943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9-4BCB-9E59-4133E1383943}"/>
              </c:ext>
            </c:extLst>
          </c:dPt>
          <c:dLbls>
            <c:dLbl>
              <c:idx val="0"/>
              <c:layout>
                <c:manualLayout>
                  <c:x val="0.10119444444444431"/>
                  <c:y val="-1.1759259259259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E9-4BCB-9E59-4133E1383943}"/>
                </c:ext>
              </c:extLst>
            </c:dLbl>
            <c:dLbl>
              <c:idx val="1"/>
              <c:layout>
                <c:manualLayout>
                  <c:x val="-9.1666666666666688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E9-4BCB-9E59-4133E1383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('Pivot Table'!$E$15,'Pivot Table'!$E$16)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('Pivot Table'!$G$15,'Pivot Table'!$G$16)</c:f>
              <c:numCache>
                <c:formatCode>0%</c:formatCode>
                <c:ptCount val="2"/>
                <c:pt idx="0">
                  <c:v>0.50848406069195684</c:v>
                </c:pt>
                <c:pt idx="1">
                  <c:v>0.49151593930804316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9-4BCB-9E59-4133E13839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10000"/>
        </a:prstClr>
      </a:outerShdw>
    </a:effectLst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[Profitability Analysis.xlsx]Pivot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Table'!$F$21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Table'!$E$22:$E$29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Table'!$F$22:$F$29</c:f>
              <c:numCache>
                <c:formatCode>_-[$$-409]* #,##0_ ;_-[$$-409]* \-#,##0\ ;_-[$$-409]* "-"??_ ;_-@_ </c:formatCode>
                <c:ptCount val="7"/>
                <c:pt idx="0">
                  <c:v>2117.0424999999991</c:v>
                </c:pt>
                <c:pt idx="1">
                  <c:v>1804.7179999999994</c:v>
                </c:pt>
                <c:pt idx="2">
                  <c:v>2451.5354999999995</c:v>
                </c:pt>
                <c:pt idx="3">
                  <c:v>2082.4349999999999</c:v>
                </c:pt>
                <c:pt idx="4">
                  <c:v>2159.4880000000007</c:v>
                </c:pt>
                <c:pt idx="5">
                  <c:v>2091.7304999999988</c:v>
                </c:pt>
                <c:pt idx="6">
                  <c:v>2672.4195000000018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C-47BC-8E4E-8BDD6BAC63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6937808"/>
        <c:axId val="296938288"/>
      </c:lineChart>
      <c:catAx>
        <c:axId val="2969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96938288"/>
        <c:crosses val="autoZero"/>
        <c:auto val="1"/>
        <c:lblAlgn val="ctr"/>
        <c:lblOffset val="100"/>
        <c:noMultiLvlLbl val="0"/>
      </c:catAx>
      <c:valAx>
        <c:axId val="296938288"/>
        <c:scaling>
          <c:orientation val="minMax"/>
        </c:scaling>
        <c:delete val="1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crossAx val="29693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10000"/>
        </a:prstClr>
      </a:outerShdw>
    </a:effectLst>
  </c:spPr>
  <c:txPr>
    <a:bodyPr/>
    <a:lstStyle/>
    <a:p>
      <a:pPr>
        <a:defRPr b="1"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Profit per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A8-441C-BDB7-FE1EFDC0406D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A8-441C-BDB7-FE1EFDC0406D}"/>
              </c:ext>
            </c:extLst>
          </c:dPt>
          <c:dLbls>
            <c:dLbl>
              <c:idx val="0"/>
              <c:layout>
                <c:manualLayout>
                  <c:x val="0.1361111111111110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A8-441C-BDB7-FE1EFDC0406D}"/>
                </c:ext>
              </c:extLst>
            </c:dLbl>
            <c:dLbl>
              <c:idx val="1"/>
              <c:layout>
                <c:manualLayout>
                  <c:x val="-0.1388888888888889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A8-441C-BDB7-FE1EFDC040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Table'!$K$22:$K$23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Table'!$M$22:$M$23</c:f>
              <c:numCache>
                <c:formatCode>0%</c:formatCode>
                <c:ptCount val="2"/>
                <c:pt idx="0">
                  <c:v>0.51981488967460232</c:v>
                </c:pt>
                <c:pt idx="1">
                  <c:v>0.48018511032539762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8-441C-BDB7-FE1EFDC0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10000"/>
        </a:prstClr>
      </a:outerShdw>
    </a:effectLst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166688</xdr:colOff>
      <xdr:row>16</xdr:row>
      <xdr:rowOff>180975</xdr:rowOff>
    </xdr:from>
    <xdr:to>
      <xdr:col>12</xdr:col>
      <xdr:colOff>109088</xdr:colOff>
      <xdr:row>28</xdr:row>
      <xdr:rowOff>54975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79CA0-7697-41ED-91C3-42B3DC563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4</xdr:row>
      <xdr:rowOff>171450</xdr:rowOff>
    </xdr:from>
    <xdr:to>
      <xdr:col>12</xdr:col>
      <xdr:colOff>109088</xdr:colOff>
      <xdr:row>16</xdr:row>
      <xdr:rowOff>45450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495BA-AEB0-4CC9-B66B-D44CEC28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16</xdr:row>
      <xdr:rowOff>180975</xdr:rowOff>
    </xdr:from>
    <xdr:to>
      <xdr:col>6</xdr:col>
      <xdr:colOff>13837</xdr:colOff>
      <xdr:row>28</xdr:row>
      <xdr:rowOff>54975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8917A9-D9CB-471B-8C3D-A3D9B5882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523874</xdr:colOff>
      <xdr:row>0</xdr:row>
      <xdr:rowOff>0</xdr:rowOff>
    </xdr:from>
    <xdr:to>
      <xdr:col>18</xdr:col>
      <xdr:colOff>321467</xdr:colOff>
      <xdr:row>3</xdr:row>
      <xdr:rowOff>138113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A073A6-E874-473B-A21D-8C38FF4239FF}"/>
            </a:ext>
          </a:extLst>
        </xdr:cNvPr>
        <xdr:cNvSpPr/>
      </xdr:nvSpPr>
      <xdr:spPr>
        <a:xfrm>
          <a:off x="523874" y="0"/>
          <a:ext cx="10727531" cy="70961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PROFITABILITY ANALYSIS DASHBOARD</a:t>
          </a:r>
          <a:endParaRPr lang="en-KE" sz="2800" b="1"/>
        </a:p>
      </xdr:txBody>
    </xdr:sp>
    <xdr:clientData/>
  </xdr:twoCellAnchor>
  <xdr:twoCellAnchor>
    <xdr:from>
      <xdr:col>2</xdr:col>
      <xdr:colOff>28575</xdr:colOff>
      <xdr:row>5</xdr:row>
      <xdr:rowOff>76200</xdr:rowOff>
    </xdr:from>
    <xdr:to>
      <xdr:col>3</xdr:col>
      <xdr:colOff>447675</xdr:colOff>
      <xdr:row>7</xdr:row>
      <xdr:rowOff>45244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32D4546-C989-47CF-AC5C-37082DA3F7CB}"/>
            </a:ext>
          </a:extLst>
        </xdr:cNvPr>
        <xdr:cNvSpPr/>
      </xdr:nvSpPr>
      <xdr:spPr>
        <a:xfrm>
          <a:off x="1247775" y="1028700"/>
          <a:ext cx="1028700" cy="3500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 i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400" b="1" i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 Profit</a:t>
          </a:r>
          <a:endParaRPr lang="en-KE" sz="1400" b="1">
            <a:ln>
              <a:noFill/>
            </a:ln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80961</xdr:colOff>
      <xdr:row>7</xdr:row>
      <xdr:rowOff>100012</xdr:rowOff>
    </xdr:from>
    <xdr:to>
      <xdr:col>4</xdr:col>
      <xdr:colOff>452438</xdr:colOff>
      <xdr:row>10</xdr:row>
      <xdr:rowOff>38100</xdr:rowOff>
    </xdr:to>
    <xdr:sp macro="" textlink="'Pivot Table'!B4">
      <xdr:nvSpPr>
        <xdr:cNvPr id="7" name="Rectangle 6">
          <a:extLst>
            <a:ext uri="{FF2B5EF4-FFF2-40B4-BE49-F238E27FC236}">
              <a16:creationId xmlns:a16="http://schemas.microsoft.com/office/drawing/2014/main" id="{753B185A-A52B-4BE7-8CD5-C4B4A2E187DD}"/>
            </a:ext>
          </a:extLst>
        </xdr:cNvPr>
        <xdr:cNvSpPr/>
      </xdr:nvSpPr>
      <xdr:spPr>
        <a:xfrm>
          <a:off x="688180" y="1433512"/>
          <a:ext cx="2193133" cy="50958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1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5428A4C3-53A2-402E-B9A0-AED15400710C}" type="TxLink">
            <a:rPr lang="en-US" sz="3200" b="1" i="0" u="none" strike="noStrike">
              <a:solidFill>
                <a:schemeClr val="accent1"/>
              </a:solidFill>
              <a:effectLst/>
              <a:latin typeface="Calibri"/>
              <a:ea typeface="+mn-ea"/>
              <a:cs typeface="Calibri"/>
            </a:rPr>
            <a:pPr marL="0" indent="0" algn="ctr"/>
            <a:t> $15,379 </a:t>
          </a:fld>
          <a:endParaRPr lang="en-US" sz="3200" b="1" i="0">
            <a:solidFill>
              <a:schemeClr val="accen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314325</xdr:colOff>
      <xdr:row>10</xdr:row>
      <xdr:rowOff>123825</xdr:rowOff>
    </xdr:from>
    <xdr:to>
      <xdr:col>4</xdr:col>
      <xdr:colOff>161925</xdr:colOff>
      <xdr:row>12</xdr:row>
      <xdr:rowOff>92869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B2C4B55-8BB9-44CB-A6AE-F3586C6F00D0}"/>
            </a:ext>
          </a:extLst>
        </xdr:cNvPr>
        <xdr:cNvSpPr/>
      </xdr:nvSpPr>
      <xdr:spPr>
        <a:xfrm>
          <a:off x="923925" y="2028825"/>
          <a:ext cx="1676400" cy="3500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Avg Gross margin %</a:t>
          </a:r>
          <a:endParaRPr lang="en-KE" sz="1400" b="1">
            <a:ln>
              <a:noFill/>
            </a:ln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</xdr:col>
      <xdr:colOff>400050</xdr:colOff>
      <xdr:row>12</xdr:row>
      <xdr:rowOff>33337</xdr:rowOff>
    </xdr:from>
    <xdr:to>
      <xdr:col>4</xdr:col>
      <xdr:colOff>152399</xdr:colOff>
      <xdr:row>14</xdr:row>
      <xdr:rowOff>161925</xdr:rowOff>
    </xdr:to>
    <xdr:sp macro="" textlink="'Pivot Table'!B22">
      <xdr:nvSpPr>
        <xdr:cNvPr id="9" name="Rectangle 8">
          <a:extLst>
            <a:ext uri="{FF2B5EF4-FFF2-40B4-BE49-F238E27FC236}">
              <a16:creationId xmlns:a16="http://schemas.microsoft.com/office/drawing/2014/main" id="{5B60D06C-899D-492A-BF43-BFEDC493A6A8}"/>
            </a:ext>
          </a:extLst>
        </xdr:cNvPr>
        <xdr:cNvSpPr/>
      </xdr:nvSpPr>
      <xdr:spPr>
        <a:xfrm>
          <a:off x="1009650" y="2319337"/>
          <a:ext cx="1581149" cy="50958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1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8153A303-7F43-41A4-BD0A-2F5932C32A76}" type="TxLink">
            <a:rPr lang="en-US" sz="3200" b="1" i="0" u="none" strike="noStrike">
              <a:solidFill>
                <a:schemeClr val="accent1"/>
              </a:solidFill>
              <a:effectLst/>
              <a:latin typeface="Calibri"/>
              <a:ea typeface="+mn-ea"/>
              <a:cs typeface="Calibri"/>
            </a:rPr>
            <a:pPr marL="0" indent="0" algn="ctr"/>
            <a:t>4.8</a:t>
          </a:fld>
          <a:endParaRPr lang="en-US" sz="3200" b="1" i="0">
            <a:solidFill>
              <a:schemeClr val="accen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297657</xdr:colOff>
      <xdr:row>4</xdr:row>
      <xdr:rowOff>171450</xdr:rowOff>
    </xdr:from>
    <xdr:to>
      <xdr:col>18</xdr:col>
      <xdr:colOff>254344</xdr:colOff>
      <xdr:row>16</xdr:row>
      <xdr:rowOff>45450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ED5EF7-247A-462D-9C55-0950AABF9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297657</xdr:colOff>
      <xdr:row>16</xdr:row>
      <xdr:rowOff>180975</xdr:rowOff>
    </xdr:from>
    <xdr:to>
      <xdr:col>18</xdr:col>
      <xdr:colOff>254344</xdr:colOff>
      <xdr:row>28</xdr:row>
      <xdr:rowOff>54975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22D484-F725-4D37-98B4-2261EF56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88.67316273148" createdVersion="8" refreshedVersion="8" minRefreshableVersion="3" recordCount="1000" xr:uid="{FD033C58-A8A2-40DD-BAFC-7780690B5111}">
  <cacheSource type="worksheet">
    <worksheetSource ref="A1:R1001" sheet="Worked Data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7">
        <s v="Health and beauty"/>
        <s v="Electronic accessories"/>
        <s v="Home and lifestyle"/>
        <s v="Sports and travel"/>
        <s v="Work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Week day" numFmtId="14">
      <sharedItems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165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91.975388194442" createdVersion="8" refreshedVersion="8" minRefreshableVersion="3" recordCount="1000" xr:uid="{ACF2AA8E-DAB7-4BAB-A3A4-6F8806688394}">
  <cacheSource type="worksheet">
    <worksheetSource ref="F1:R1001" sheet="Worked Data"/>
  </cacheSource>
  <cacheFields count="13"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Week day" numFmtId="14">
      <sharedItems count="7">
        <s v="Sat"/>
        <s v="Fri"/>
        <s v="Sun"/>
        <s v="Mon"/>
        <s v="Thu"/>
        <s v="Wed"/>
        <s v="Tue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165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x v="0"/>
    <x v="0"/>
    <n v="74.69"/>
    <n v="7"/>
    <n v="26.141500000000001"/>
    <n v="548.97149999999999"/>
    <d v="2019-01-05T00:00:00"/>
    <s v="Sat"/>
    <d v="1899-12-30T13:08:00"/>
    <s v="Ewallet"/>
    <n v="522.83000000000004"/>
    <n v="4.7619047620000003"/>
    <n v="26.141500000000001"/>
    <n v="9.1"/>
  </r>
  <r>
    <s v="226-31-3081"/>
    <x v="1"/>
    <s v="Naypyitaw"/>
    <x v="1"/>
    <x v="0"/>
    <x v="1"/>
    <n v="15.28"/>
    <n v="5"/>
    <n v="3.82"/>
    <n v="80.22"/>
    <d v="2019-03-08T00:00:00"/>
    <s v="Fri"/>
    <d v="1899-12-30T10:29:00"/>
    <s v="Cash"/>
    <n v="76.400000000000006"/>
    <n v="4.7619047620000003"/>
    <n v="3.82"/>
    <n v="9.6"/>
  </r>
  <r>
    <s v="631-41-3108"/>
    <x v="0"/>
    <s v="Yangon"/>
    <x v="1"/>
    <x v="1"/>
    <x v="2"/>
    <n v="46.33"/>
    <n v="7"/>
    <n v="16.215499999999999"/>
    <n v="340.52550000000002"/>
    <d v="2019-03-03T00:00:00"/>
    <s v="Sun"/>
    <d v="1899-12-30T13:23:00"/>
    <s v="Credit card"/>
    <n v="324.31"/>
    <n v="4.7619047620000003"/>
    <n v="16.215499999999999"/>
    <n v="7.4"/>
  </r>
  <r>
    <s v="123-19-1176"/>
    <x v="0"/>
    <s v="Yangon"/>
    <x v="0"/>
    <x v="1"/>
    <x v="0"/>
    <n v="58.22"/>
    <n v="8"/>
    <n v="23.288"/>
    <n v="489.048"/>
    <d v="2019-01-27T00:00:00"/>
    <s v="Sun"/>
    <d v="1899-12-30T20:33:00"/>
    <s v="Ewallet"/>
    <n v="465.76"/>
    <n v="4.7619047620000003"/>
    <n v="23.288"/>
    <n v="8.4"/>
  </r>
  <r>
    <s v="373-73-7910"/>
    <x v="0"/>
    <s v="Yangon"/>
    <x v="1"/>
    <x v="1"/>
    <x v="3"/>
    <n v="86.31"/>
    <n v="7"/>
    <n v="30.208500000000001"/>
    <n v="634.37850000000003"/>
    <d v="2019-02-08T00:00:00"/>
    <s v="Fri"/>
    <d v="1899-12-30T10:37:00"/>
    <s v="Ewallet"/>
    <n v="604.16999999999996"/>
    <n v="4.7619047620000003"/>
    <n v="30.208500000000001"/>
    <n v="5.3"/>
  </r>
  <r>
    <s v="699-14-3026"/>
    <x v="1"/>
    <s v="Naypyitaw"/>
    <x v="1"/>
    <x v="1"/>
    <x v="1"/>
    <n v="85.39"/>
    <n v="7"/>
    <n v="29.886500000000002"/>
    <n v="627.61649999999997"/>
    <d v="2019-03-25T00:00:00"/>
    <s v="Mon"/>
    <d v="1899-12-30T18:30:00"/>
    <s v="Ewallet"/>
    <n v="597.73"/>
    <n v="4.7619047620000003"/>
    <n v="29.886500000000002"/>
    <n v="4.0999999999999996"/>
  </r>
  <r>
    <s v="355-53-5943"/>
    <x v="0"/>
    <s v="Yangon"/>
    <x v="0"/>
    <x v="0"/>
    <x v="1"/>
    <n v="68.84"/>
    <n v="6"/>
    <n v="20.652000000000001"/>
    <n v="433.69200000000001"/>
    <d v="2019-02-25T00:00:00"/>
    <s v="Mon"/>
    <d v="1899-12-30T14:36:00"/>
    <s v="Ewallet"/>
    <n v="413.04"/>
    <n v="4.7619047620000003"/>
    <n v="20.652000000000001"/>
    <n v="5.8"/>
  </r>
  <r>
    <s v="315-22-5665"/>
    <x v="1"/>
    <s v="Naypyitaw"/>
    <x v="1"/>
    <x v="0"/>
    <x v="4"/>
    <n v="73.56"/>
    <n v="10"/>
    <n v="36.78"/>
    <n v="772.38"/>
    <d v="2019-02-24T00:00:00"/>
    <s v="Sun"/>
    <d v="1899-12-30T11:38:00"/>
    <s v="Ewallet"/>
    <n v="735.6"/>
    <n v="4.7619047620000003"/>
    <n v="36.78"/>
    <n v="8"/>
  </r>
  <r>
    <s v="665-32-9167"/>
    <x v="0"/>
    <s v="Yangon"/>
    <x v="0"/>
    <x v="0"/>
    <x v="0"/>
    <n v="36.26"/>
    <n v="2"/>
    <n v="3.6259999999999999"/>
    <n v="76.146000000000001"/>
    <d v="2019-01-10T00:00:00"/>
    <s v="Thu"/>
    <d v="1899-12-30T17:15:00"/>
    <s v="Credit card"/>
    <n v="72.52"/>
    <n v="4.7619047620000003"/>
    <n v="3.6259999999999999"/>
    <n v="7.2"/>
  </r>
  <r>
    <s v="692-92-5582"/>
    <x v="2"/>
    <s v="Mandalay"/>
    <x v="0"/>
    <x v="0"/>
    <x v="5"/>
    <n v="54.84"/>
    <n v="3"/>
    <n v="8.2260000000000009"/>
    <n v="172.74600000000001"/>
    <d v="2019-02-20T00:00:00"/>
    <s v="Wed"/>
    <d v="1899-12-30T13:27:00"/>
    <s v="Credit card"/>
    <n v="164.52"/>
    <n v="4.7619047620000003"/>
    <n v="8.2260000000000009"/>
    <n v="5.9"/>
  </r>
  <r>
    <s v="351-62-0822"/>
    <x v="2"/>
    <s v="Mandalay"/>
    <x v="0"/>
    <x v="0"/>
    <x v="6"/>
    <n v="14.48"/>
    <n v="4"/>
    <n v="2.8959999999999999"/>
    <n v="60.816000000000003"/>
    <d v="2019-02-06T00:00:00"/>
    <s v="Wed"/>
    <d v="1899-12-30T18:07:00"/>
    <s v="Ewallet"/>
    <n v="57.92"/>
    <n v="4.7619047620000003"/>
    <n v="2.8959999999999999"/>
    <n v="4.5"/>
  </r>
  <r>
    <s v="529-56-3974"/>
    <x v="2"/>
    <s v="Mandalay"/>
    <x v="0"/>
    <x v="1"/>
    <x v="1"/>
    <n v="25.51"/>
    <n v="4"/>
    <n v="5.1020000000000003"/>
    <n v="107.142"/>
    <d v="2019-03-09T00:00:00"/>
    <s v="Sat"/>
    <d v="1899-12-30T17:03:00"/>
    <s v="Cash"/>
    <n v="102.04"/>
    <n v="4.7619047620000003"/>
    <n v="5.1020000000000003"/>
    <n v="6.8"/>
  </r>
  <r>
    <s v="365-64-0515"/>
    <x v="0"/>
    <s v="Yangon"/>
    <x v="1"/>
    <x v="0"/>
    <x v="1"/>
    <n v="46.95"/>
    <n v="5"/>
    <n v="11.737500000000001"/>
    <n v="246.48750000000001"/>
    <d v="2019-02-12T00:00:00"/>
    <s v="Tue"/>
    <d v="1899-12-30T10:25:00"/>
    <s v="Ewallet"/>
    <n v="234.75"/>
    <n v="4.7619047620000003"/>
    <n v="11.737500000000001"/>
    <n v="7.1"/>
  </r>
  <r>
    <s v="252-56-2699"/>
    <x v="0"/>
    <s v="Yangon"/>
    <x v="1"/>
    <x v="1"/>
    <x v="5"/>
    <n v="43.19"/>
    <n v="10"/>
    <n v="21.594999999999999"/>
    <n v="453.495"/>
    <d v="2019-02-07T00:00:00"/>
    <s v="Thu"/>
    <d v="1899-12-30T16:48:00"/>
    <s v="Ewallet"/>
    <n v="431.9"/>
    <n v="4.7619047620000003"/>
    <n v="21.594999999999999"/>
    <n v="8.1999999999999993"/>
  </r>
  <r>
    <s v="829-34-3910"/>
    <x v="0"/>
    <s v="Yangon"/>
    <x v="1"/>
    <x v="0"/>
    <x v="0"/>
    <n v="71.38"/>
    <n v="10"/>
    <n v="35.69"/>
    <n v="749.49"/>
    <d v="2019-03-29T00:00:00"/>
    <s v="Fri"/>
    <d v="1899-12-30T19:21:00"/>
    <s v="Cash"/>
    <n v="713.8"/>
    <n v="4.7619047620000003"/>
    <n v="35.69"/>
    <n v="5.7"/>
  </r>
  <r>
    <s v="299-46-1805"/>
    <x v="2"/>
    <s v="Mandalay"/>
    <x v="0"/>
    <x v="0"/>
    <x v="3"/>
    <n v="93.72"/>
    <n v="6"/>
    <n v="28.116"/>
    <n v="590.43600000000004"/>
    <d v="2019-01-15T00:00:00"/>
    <s v="Tue"/>
    <d v="1899-12-30T16:19:00"/>
    <s v="Cash"/>
    <n v="562.32000000000005"/>
    <n v="4.7619047620000003"/>
    <n v="28.116"/>
    <n v="4.5"/>
  </r>
  <r>
    <s v="656-95-9349"/>
    <x v="0"/>
    <s v="Yangon"/>
    <x v="0"/>
    <x v="0"/>
    <x v="0"/>
    <n v="68.930000000000007"/>
    <n v="7"/>
    <n v="24.125499999999999"/>
    <n v="506.63549999999998"/>
    <d v="2019-03-11T00:00:00"/>
    <s v="Mon"/>
    <d v="1899-12-30T11:03:00"/>
    <s v="Credit card"/>
    <n v="482.51"/>
    <n v="4.7619047620000003"/>
    <n v="24.125499999999999"/>
    <n v="4.5999999999999996"/>
  </r>
  <r>
    <s v="765-26-6951"/>
    <x v="0"/>
    <s v="Yangon"/>
    <x v="1"/>
    <x v="1"/>
    <x v="3"/>
    <n v="72.61"/>
    <n v="6"/>
    <n v="21.783000000000001"/>
    <n v="457.44299999999998"/>
    <d v="2019-01-01T00:00:00"/>
    <s v="Tue"/>
    <d v="1899-12-30T10:39:00"/>
    <s v="Credit card"/>
    <n v="435.66"/>
    <n v="4.7619047620000003"/>
    <n v="21.783000000000001"/>
    <n v="6.9"/>
  </r>
  <r>
    <s v="329-62-1586"/>
    <x v="0"/>
    <s v="Yangon"/>
    <x v="1"/>
    <x v="1"/>
    <x v="5"/>
    <n v="54.67"/>
    <n v="3"/>
    <n v="8.2004999999999999"/>
    <n v="172.2105"/>
    <d v="2019-01-21T00:00:00"/>
    <s v="Mon"/>
    <d v="1899-12-30T18:00:00"/>
    <s v="Credit card"/>
    <n v="164.01"/>
    <n v="4.7619047620000003"/>
    <n v="8.2004999999999999"/>
    <n v="8.6"/>
  </r>
  <r>
    <s v="319-50-3348"/>
    <x v="2"/>
    <s v="Mandalay"/>
    <x v="1"/>
    <x v="0"/>
    <x v="2"/>
    <n v="40.299999999999997"/>
    <n v="2"/>
    <n v="4.03"/>
    <n v="84.63"/>
    <d v="2019-03-11T00:00:00"/>
    <s v="Mon"/>
    <d v="1899-12-30T15:30:00"/>
    <s v="Ewallet"/>
    <n v="80.599999999999994"/>
    <n v="4.7619047620000003"/>
    <n v="4.03"/>
    <n v="4.4000000000000004"/>
  </r>
  <r>
    <s v="300-71-4605"/>
    <x v="1"/>
    <s v="Naypyitaw"/>
    <x v="0"/>
    <x v="1"/>
    <x v="1"/>
    <n v="86.04"/>
    <n v="5"/>
    <n v="21.51"/>
    <n v="451.71"/>
    <d v="2019-02-25T00:00:00"/>
    <s v="Mon"/>
    <d v="1899-12-30T11:24:00"/>
    <s v="Ewallet"/>
    <n v="430.2"/>
    <n v="4.7619047620000003"/>
    <n v="21.51"/>
    <n v="4.8"/>
  </r>
  <r>
    <s v="371-85-5789"/>
    <x v="2"/>
    <s v="Mandalay"/>
    <x v="1"/>
    <x v="1"/>
    <x v="0"/>
    <n v="87.98"/>
    <n v="3"/>
    <n v="13.196999999999999"/>
    <n v="277.137"/>
    <d v="2019-03-05T00:00:00"/>
    <s v="Tue"/>
    <d v="1899-12-30T10:40:00"/>
    <s v="Ewallet"/>
    <n v="263.94"/>
    <n v="4.7619047620000003"/>
    <n v="13.196999999999999"/>
    <n v="5.0999999999999996"/>
  </r>
  <r>
    <s v="273-16-6619"/>
    <x v="2"/>
    <s v="Mandalay"/>
    <x v="1"/>
    <x v="1"/>
    <x v="2"/>
    <n v="33.200000000000003"/>
    <n v="2"/>
    <n v="3.32"/>
    <n v="69.72"/>
    <d v="2019-03-15T00:00:00"/>
    <s v="Fri"/>
    <d v="1899-12-30T12:20:00"/>
    <s v="Credit card"/>
    <n v="66.400000000000006"/>
    <n v="4.7619047620000003"/>
    <n v="3.32"/>
    <n v="4.4000000000000004"/>
  </r>
  <r>
    <s v="636-48-8204"/>
    <x v="0"/>
    <s v="Yangon"/>
    <x v="1"/>
    <x v="1"/>
    <x v="1"/>
    <n v="34.56"/>
    <n v="5"/>
    <n v="8.64"/>
    <n v="181.44"/>
    <d v="2019-02-17T00:00:00"/>
    <s v="Sun"/>
    <d v="1899-12-30T11:15:00"/>
    <s v="Ewallet"/>
    <n v="172.8"/>
    <n v="4.7619047620000003"/>
    <n v="8.64"/>
    <n v="9.9"/>
  </r>
  <r>
    <s v="549-59-1358"/>
    <x v="0"/>
    <s v="Yangon"/>
    <x v="0"/>
    <x v="1"/>
    <x v="3"/>
    <n v="88.63"/>
    <n v="3"/>
    <n v="13.294499999999999"/>
    <n v="279.18450000000001"/>
    <d v="2019-03-02T00:00:00"/>
    <s v="Sat"/>
    <d v="1899-12-30T17:36:00"/>
    <s v="Ewallet"/>
    <n v="265.89"/>
    <n v="4.7619047620000003"/>
    <n v="13.294499999999999"/>
    <n v="6"/>
  </r>
  <r>
    <s v="227-03-5010"/>
    <x v="0"/>
    <s v="Yangon"/>
    <x v="0"/>
    <x v="0"/>
    <x v="2"/>
    <n v="52.59"/>
    <n v="8"/>
    <n v="21.036000000000001"/>
    <n v="441.75599999999997"/>
    <d v="2019-03-22T00:00:00"/>
    <s v="Fri"/>
    <d v="1899-12-30T19:20:00"/>
    <s v="Credit card"/>
    <n v="420.72"/>
    <n v="4.7619047620000003"/>
    <n v="21.036000000000001"/>
    <n v="8.5"/>
  </r>
  <r>
    <s v="649-29-6775"/>
    <x v="2"/>
    <s v="Mandalay"/>
    <x v="1"/>
    <x v="1"/>
    <x v="6"/>
    <n v="33.520000000000003"/>
    <n v="1"/>
    <n v="1.6759999999999999"/>
    <n v="35.195999999999998"/>
    <d v="2019-02-08T00:00:00"/>
    <s v="Fri"/>
    <d v="1899-12-30T15:31:00"/>
    <s v="Cash"/>
    <n v="33.520000000000003"/>
    <n v="4.7619047620000003"/>
    <n v="1.6759999999999999"/>
    <n v="6.7"/>
  </r>
  <r>
    <s v="189-17-4241"/>
    <x v="0"/>
    <s v="Yangon"/>
    <x v="1"/>
    <x v="0"/>
    <x v="6"/>
    <n v="87.67"/>
    <n v="2"/>
    <n v="8.7669999999999995"/>
    <n v="184.107"/>
    <d v="2019-03-10T00:00:00"/>
    <s v="Sun"/>
    <d v="1899-12-30T12:17:00"/>
    <s v="Credit card"/>
    <n v="175.34"/>
    <n v="4.7619047620000003"/>
    <n v="8.7669999999999995"/>
    <n v="7.7"/>
  </r>
  <r>
    <s v="145-94-9061"/>
    <x v="2"/>
    <s v="Mandalay"/>
    <x v="1"/>
    <x v="0"/>
    <x v="5"/>
    <n v="88.36"/>
    <n v="5"/>
    <n v="22.09"/>
    <n v="463.89"/>
    <d v="2019-01-25T00:00:00"/>
    <s v="Fri"/>
    <d v="1899-12-30T19:48:00"/>
    <s v="Cash"/>
    <n v="441.8"/>
    <n v="4.7619047620000003"/>
    <n v="22.09"/>
    <n v="9.6"/>
  </r>
  <r>
    <s v="848-62-7243"/>
    <x v="0"/>
    <s v="Yangon"/>
    <x v="1"/>
    <x v="1"/>
    <x v="0"/>
    <n v="24.89"/>
    <n v="9"/>
    <n v="11.2005"/>
    <n v="235.2105"/>
    <d v="2019-03-15T00:00:00"/>
    <s v="Fri"/>
    <d v="1899-12-30T15:36:00"/>
    <s v="Cash"/>
    <n v="224.01"/>
    <n v="4.7619047620000003"/>
    <n v="11.2005"/>
    <n v="7.4"/>
  </r>
  <r>
    <s v="871-79-8483"/>
    <x v="2"/>
    <s v="Mandalay"/>
    <x v="1"/>
    <x v="1"/>
    <x v="6"/>
    <n v="94.13"/>
    <n v="5"/>
    <n v="23.532499999999999"/>
    <n v="494.1825"/>
    <d v="2019-02-25T00:00:00"/>
    <s v="Mon"/>
    <d v="1899-12-30T19:39:00"/>
    <s v="Credit card"/>
    <n v="470.65"/>
    <n v="4.7619047620000003"/>
    <n v="23.532499999999999"/>
    <n v="4.8"/>
  </r>
  <r>
    <s v="149-71-6266"/>
    <x v="2"/>
    <s v="Mandalay"/>
    <x v="0"/>
    <x v="1"/>
    <x v="3"/>
    <n v="78.069999999999993"/>
    <n v="9"/>
    <n v="35.131500000000003"/>
    <n v="737.76149999999996"/>
    <d v="2019-01-28T00:00:00"/>
    <s v="Mon"/>
    <d v="1899-12-30T12:43:00"/>
    <s v="Cash"/>
    <n v="702.63"/>
    <n v="4.7619047620000003"/>
    <n v="35.131500000000003"/>
    <n v="4.5"/>
  </r>
  <r>
    <s v="640-49-2076"/>
    <x v="2"/>
    <s v="Mandalay"/>
    <x v="1"/>
    <x v="1"/>
    <x v="3"/>
    <n v="83.78"/>
    <n v="8"/>
    <n v="33.512"/>
    <n v="703.75199999999995"/>
    <d v="2019-01-10T00:00:00"/>
    <s v="Thu"/>
    <d v="1899-12-30T14:49:00"/>
    <s v="Cash"/>
    <n v="670.24"/>
    <n v="4.7619047620000003"/>
    <n v="33.512"/>
    <n v="5.0999999999999996"/>
  </r>
  <r>
    <s v="595-11-5460"/>
    <x v="0"/>
    <s v="Yangon"/>
    <x v="1"/>
    <x v="1"/>
    <x v="0"/>
    <n v="96.58"/>
    <n v="2"/>
    <n v="9.6579999999999995"/>
    <n v="202.81800000000001"/>
    <d v="2019-03-15T00:00:00"/>
    <s v="Fri"/>
    <d v="1899-12-30T10:12:00"/>
    <s v="Credit card"/>
    <n v="193.16"/>
    <n v="4.7619047620000003"/>
    <n v="9.6579999999999995"/>
    <n v="5.0999999999999996"/>
  </r>
  <r>
    <s v="183-56-6882"/>
    <x v="1"/>
    <s v="Naypyitaw"/>
    <x v="0"/>
    <x v="0"/>
    <x v="5"/>
    <n v="99.42"/>
    <n v="4"/>
    <n v="19.884"/>
    <n v="417.56400000000002"/>
    <d v="2019-02-06T00:00:00"/>
    <s v="Wed"/>
    <d v="1899-12-30T10:42:00"/>
    <s v="Ewallet"/>
    <n v="397.68"/>
    <n v="4.7619047620000003"/>
    <n v="19.884"/>
    <n v="7.5"/>
  </r>
  <r>
    <s v="232-16-2483"/>
    <x v="1"/>
    <s v="Naypyitaw"/>
    <x v="0"/>
    <x v="0"/>
    <x v="3"/>
    <n v="68.12"/>
    <n v="1"/>
    <n v="3.4060000000000001"/>
    <n v="71.525999999999996"/>
    <d v="2019-01-07T00:00:00"/>
    <s v="Mon"/>
    <d v="1899-12-30T12:28:00"/>
    <s v="Ewallet"/>
    <n v="68.12"/>
    <n v="4.7619047620000003"/>
    <n v="3.4060000000000001"/>
    <n v="6.8"/>
  </r>
  <r>
    <s v="129-29-8530"/>
    <x v="0"/>
    <s v="Yangon"/>
    <x v="0"/>
    <x v="1"/>
    <x v="3"/>
    <n v="62.62"/>
    <n v="5"/>
    <n v="15.654999999999999"/>
    <n v="328.755"/>
    <d v="2019-03-10T00:00:00"/>
    <s v="Sun"/>
    <d v="1899-12-30T19:15:00"/>
    <s v="Ewallet"/>
    <n v="313.10000000000002"/>
    <n v="4.7619047620000003"/>
    <n v="15.654999999999999"/>
    <n v="7"/>
  </r>
  <r>
    <s v="272-65-1806"/>
    <x v="0"/>
    <s v="Yangon"/>
    <x v="1"/>
    <x v="0"/>
    <x v="1"/>
    <n v="60.88"/>
    <n v="9"/>
    <n v="27.396000000000001"/>
    <n v="575.31600000000003"/>
    <d v="2019-01-15T00:00:00"/>
    <s v="Tue"/>
    <d v="1899-12-30T17:17:00"/>
    <s v="Ewallet"/>
    <n v="547.91999999999996"/>
    <n v="4.7619047620000003"/>
    <n v="27.396000000000001"/>
    <n v="4.7"/>
  </r>
  <r>
    <s v="333-73-7901"/>
    <x v="1"/>
    <s v="Naypyitaw"/>
    <x v="1"/>
    <x v="0"/>
    <x v="0"/>
    <n v="54.92"/>
    <n v="8"/>
    <n v="21.968"/>
    <n v="461.32799999999997"/>
    <d v="2019-03-23T00:00:00"/>
    <s v="Sat"/>
    <d v="1899-12-30T13:24:00"/>
    <s v="Ewallet"/>
    <n v="439.36"/>
    <n v="4.7619047620000003"/>
    <n v="21.968"/>
    <n v="7.6"/>
  </r>
  <r>
    <s v="777-82-7220"/>
    <x v="2"/>
    <s v="Mandalay"/>
    <x v="0"/>
    <x v="1"/>
    <x v="2"/>
    <n v="30.12"/>
    <n v="8"/>
    <n v="12.048"/>
    <n v="253.00800000000001"/>
    <d v="2019-03-03T00:00:00"/>
    <s v="Sun"/>
    <d v="1899-12-30T13:01:00"/>
    <s v="Cash"/>
    <n v="240.96"/>
    <n v="4.7619047620000003"/>
    <n v="12.048"/>
    <n v="7.7"/>
  </r>
  <r>
    <s v="280-35-5823"/>
    <x v="2"/>
    <s v="Mandalay"/>
    <x v="0"/>
    <x v="0"/>
    <x v="2"/>
    <n v="86.72"/>
    <n v="1"/>
    <n v="4.3360000000000003"/>
    <n v="91.055999999999997"/>
    <d v="2019-01-17T00:00:00"/>
    <s v="Thu"/>
    <d v="1899-12-30T18:45:00"/>
    <s v="Ewallet"/>
    <n v="86.72"/>
    <n v="4.7619047620000003"/>
    <n v="4.3360000000000003"/>
    <n v="7.9"/>
  </r>
  <r>
    <s v="554-53-8700"/>
    <x v="1"/>
    <s v="Naypyitaw"/>
    <x v="0"/>
    <x v="1"/>
    <x v="2"/>
    <n v="56.11"/>
    <n v="2"/>
    <n v="5.6109999999999998"/>
    <n v="117.831"/>
    <d v="2019-02-02T00:00:00"/>
    <s v="Sat"/>
    <d v="1899-12-30T10:11:00"/>
    <s v="Cash"/>
    <n v="112.22"/>
    <n v="4.7619047620000003"/>
    <n v="5.6109999999999998"/>
    <n v="6.3"/>
  </r>
  <r>
    <s v="354-25-5821"/>
    <x v="2"/>
    <s v="Mandalay"/>
    <x v="0"/>
    <x v="0"/>
    <x v="3"/>
    <n v="69.12"/>
    <n v="6"/>
    <n v="20.736000000000001"/>
    <n v="435.45600000000002"/>
    <d v="2019-02-08T00:00:00"/>
    <s v="Fri"/>
    <d v="1899-12-30T13:03:00"/>
    <s v="Cash"/>
    <n v="414.72"/>
    <n v="4.7619047620000003"/>
    <n v="20.736000000000001"/>
    <n v="5.6"/>
  </r>
  <r>
    <s v="228-96-1411"/>
    <x v="1"/>
    <s v="Naypyitaw"/>
    <x v="0"/>
    <x v="0"/>
    <x v="5"/>
    <n v="98.7"/>
    <n v="8"/>
    <n v="39.479999999999997"/>
    <n v="829.08"/>
    <d v="2019-03-04T00:00:00"/>
    <s v="Mon"/>
    <d v="1899-12-30T20:39:00"/>
    <s v="Cash"/>
    <n v="789.6"/>
    <n v="4.7619047620000003"/>
    <n v="39.479999999999997"/>
    <n v="7.6"/>
  </r>
  <r>
    <s v="617-15-4209"/>
    <x v="1"/>
    <s v="Naypyitaw"/>
    <x v="0"/>
    <x v="1"/>
    <x v="0"/>
    <n v="15.37"/>
    <n v="2"/>
    <n v="1.5369999999999999"/>
    <n v="32.277000000000001"/>
    <d v="2019-03-16T00:00:00"/>
    <s v="Sat"/>
    <d v="1899-12-30T19:47:00"/>
    <s v="Cash"/>
    <n v="30.74"/>
    <n v="4.7619047620000003"/>
    <n v="1.5369999999999999"/>
    <n v="7.2"/>
  </r>
  <r>
    <s v="132-32-9879"/>
    <x v="2"/>
    <s v="Mandalay"/>
    <x v="0"/>
    <x v="0"/>
    <x v="1"/>
    <n v="93.96"/>
    <n v="4"/>
    <n v="18.792000000000002"/>
    <n v="394.63200000000001"/>
    <d v="2019-03-09T00:00:00"/>
    <s v="Sat"/>
    <d v="1899-12-30T18:00:00"/>
    <s v="Cash"/>
    <n v="375.84"/>
    <n v="4.7619047620000003"/>
    <n v="18.792000000000002"/>
    <n v="9.5"/>
  </r>
  <r>
    <s v="370-41-7321"/>
    <x v="2"/>
    <s v="Mandalay"/>
    <x v="0"/>
    <x v="1"/>
    <x v="0"/>
    <n v="56.69"/>
    <n v="9"/>
    <n v="25.5105"/>
    <n v="535.72050000000002"/>
    <d v="2019-02-27T00:00:00"/>
    <s v="Wed"/>
    <d v="1899-12-30T17:24:00"/>
    <s v="Credit card"/>
    <n v="510.21"/>
    <n v="4.7619047620000003"/>
    <n v="25.5105"/>
    <n v="8.4"/>
  </r>
  <r>
    <s v="727-46-3608"/>
    <x v="2"/>
    <s v="Mandalay"/>
    <x v="0"/>
    <x v="0"/>
    <x v="5"/>
    <n v="20.010000000000002"/>
    <n v="9"/>
    <n v="9.0045000000000002"/>
    <n v="189.09450000000001"/>
    <d v="2019-02-06T00:00:00"/>
    <s v="Wed"/>
    <d v="1899-12-30T15:47:00"/>
    <s v="Ewallet"/>
    <n v="180.09"/>
    <n v="4.7619047620000003"/>
    <n v="9.0045000000000002"/>
    <n v="4.0999999999999996"/>
  </r>
  <r>
    <s v="669-54-1719"/>
    <x v="2"/>
    <s v="Mandalay"/>
    <x v="0"/>
    <x v="1"/>
    <x v="1"/>
    <n v="18.93"/>
    <n v="6"/>
    <n v="5.6790000000000003"/>
    <n v="119.259"/>
    <d v="2019-02-10T00:00:00"/>
    <s v="Sun"/>
    <d v="1899-12-30T12:45:00"/>
    <s v="Credit card"/>
    <n v="113.58"/>
    <n v="4.7619047620000003"/>
    <n v="5.6790000000000003"/>
    <n v="8.1"/>
  </r>
  <r>
    <s v="574-22-5561"/>
    <x v="1"/>
    <s v="Naypyitaw"/>
    <x v="0"/>
    <x v="0"/>
    <x v="6"/>
    <n v="82.63"/>
    <n v="10"/>
    <n v="41.314999999999998"/>
    <n v="867.61500000000001"/>
    <d v="2019-03-19T00:00:00"/>
    <s v="Tue"/>
    <d v="1899-12-30T17:08:00"/>
    <s v="Ewallet"/>
    <n v="826.3"/>
    <n v="4.7619047620000003"/>
    <n v="41.314999999999998"/>
    <n v="7.9"/>
  </r>
  <r>
    <s v="326-78-5178"/>
    <x v="1"/>
    <s v="Naypyitaw"/>
    <x v="0"/>
    <x v="1"/>
    <x v="5"/>
    <n v="91.4"/>
    <n v="7"/>
    <n v="31.99"/>
    <n v="671.79"/>
    <d v="2019-02-03T00:00:00"/>
    <s v="Sun"/>
    <d v="1899-12-30T10:19:00"/>
    <s v="Cash"/>
    <n v="639.79999999999995"/>
    <n v="4.7619047620000003"/>
    <n v="31.99"/>
    <n v="9.5"/>
  </r>
  <r>
    <s v="162-48-8011"/>
    <x v="0"/>
    <s v="Yangon"/>
    <x v="0"/>
    <x v="0"/>
    <x v="5"/>
    <n v="44.59"/>
    <n v="5"/>
    <n v="11.147500000000001"/>
    <n v="234.0975"/>
    <d v="2019-02-10T00:00:00"/>
    <s v="Sun"/>
    <d v="1899-12-30T15:10:00"/>
    <s v="Cash"/>
    <n v="222.95"/>
    <n v="4.7619047620000003"/>
    <n v="11.147500000000001"/>
    <n v="8.5"/>
  </r>
  <r>
    <s v="616-24-2851"/>
    <x v="2"/>
    <s v="Mandalay"/>
    <x v="0"/>
    <x v="0"/>
    <x v="6"/>
    <n v="17.87"/>
    <n v="4"/>
    <n v="3.5739999999999998"/>
    <n v="75.054000000000002"/>
    <d v="2019-03-22T00:00:00"/>
    <s v="Fri"/>
    <d v="1899-12-30T14:42:00"/>
    <s v="Ewallet"/>
    <n v="71.48"/>
    <n v="4.7619047620000003"/>
    <n v="3.5739999999999998"/>
    <n v="6.5"/>
  </r>
  <r>
    <s v="778-71-5554"/>
    <x v="1"/>
    <s v="Naypyitaw"/>
    <x v="0"/>
    <x v="1"/>
    <x v="6"/>
    <n v="15.43"/>
    <n v="1"/>
    <n v="0.77149999999999996"/>
    <n v="16.201499999999999"/>
    <d v="2019-01-25T00:00:00"/>
    <s v="Fri"/>
    <d v="1899-12-30T15:46:00"/>
    <s v="Credit card"/>
    <n v="15.43"/>
    <n v="4.7619047620000003"/>
    <n v="0.77149999999999996"/>
    <n v="6.1"/>
  </r>
  <r>
    <s v="242-55-6721"/>
    <x v="2"/>
    <s v="Mandalay"/>
    <x v="1"/>
    <x v="1"/>
    <x v="2"/>
    <n v="16.16"/>
    <n v="2"/>
    <n v="1.6160000000000001"/>
    <n v="33.936"/>
    <d v="2019-03-07T00:00:00"/>
    <s v="Thu"/>
    <d v="1899-12-30T11:49:00"/>
    <s v="Ewallet"/>
    <n v="32.32"/>
    <n v="4.7619047620000003"/>
    <n v="1.6160000000000001"/>
    <n v="6.5"/>
  </r>
  <r>
    <s v="399-46-5918"/>
    <x v="1"/>
    <s v="Naypyitaw"/>
    <x v="1"/>
    <x v="0"/>
    <x v="1"/>
    <n v="85.98"/>
    <n v="8"/>
    <n v="34.392000000000003"/>
    <n v="722.23199999999997"/>
    <d v="2019-02-28T00:00:00"/>
    <s v="Thu"/>
    <d v="1899-12-30T19:01:00"/>
    <s v="Cash"/>
    <n v="687.84"/>
    <n v="4.7619047620000003"/>
    <n v="34.392000000000003"/>
    <n v="8.1999999999999993"/>
  </r>
  <r>
    <s v="106-35-6779"/>
    <x v="0"/>
    <s v="Yangon"/>
    <x v="0"/>
    <x v="1"/>
    <x v="2"/>
    <n v="44.34"/>
    <n v="2"/>
    <n v="4.4340000000000002"/>
    <n v="93.114000000000004"/>
    <d v="2019-03-27T00:00:00"/>
    <s v="Wed"/>
    <d v="1899-12-30T11:26:00"/>
    <s v="Cash"/>
    <n v="88.68"/>
    <n v="4.7619047620000003"/>
    <n v="4.4340000000000002"/>
    <n v="5.8"/>
  </r>
  <r>
    <s v="635-40-6220"/>
    <x v="0"/>
    <s v="Yangon"/>
    <x v="1"/>
    <x v="1"/>
    <x v="0"/>
    <n v="89.6"/>
    <n v="8"/>
    <n v="35.840000000000003"/>
    <n v="752.64"/>
    <d v="2019-02-07T00:00:00"/>
    <s v="Thu"/>
    <d v="1899-12-30T11:28:00"/>
    <s v="Ewallet"/>
    <n v="716.8"/>
    <n v="4.7619047620000003"/>
    <n v="35.840000000000003"/>
    <n v="6.6"/>
  </r>
  <r>
    <s v="817-48-8732"/>
    <x v="0"/>
    <s v="Yangon"/>
    <x v="0"/>
    <x v="0"/>
    <x v="2"/>
    <n v="72.349999999999994"/>
    <n v="10"/>
    <n v="36.174999999999997"/>
    <n v="759.67499999999995"/>
    <d v="2019-01-20T00:00:00"/>
    <s v="Sun"/>
    <d v="1899-12-30T15:55:00"/>
    <s v="Cash"/>
    <n v="723.5"/>
    <n v="4.7619047620000003"/>
    <n v="36.174999999999997"/>
    <n v="5.4"/>
  </r>
  <r>
    <s v="120-06-4233"/>
    <x v="1"/>
    <s v="Naypyitaw"/>
    <x v="1"/>
    <x v="1"/>
    <x v="1"/>
    <n v="30.61"/>
    <n v="6"/>
    <n v="9.1829999999999998"/>
    <n v="192.84299999999999"/>
    <d v="2019-03-12T00:00:00"/>
    <s v="Tue"/>
    <d v="1899-12-30T20:36:00"/>
    <s v="Cash"/>
    <n v="183.66"/>
    <n v="4.7619047620000003"/>
    <n v="9.1829999999999998"/>
    <n v="9.3000000000000007"/>
  </r>
  <r>
    <s v="285-68-5083"/>
    <x v="1"/>
    <s v="Naypyitaw"/>
    <x v="0"/>
    <x v="0"/>
    <x v="3"/>
    <n v="24.74"/>
    <n v="3"/>
    <n v="3.7109999999999999"/>
    <n v="77.930999999999997"/>
    <d v="2019-02-15T00:00:00"/>
    <s v="Fri"/>
    <d v="1899-12-30T17:47:00"/>
    <s v="Credit card"/>
    <n v="74.22"/>
    <n v="4.7619047620000003"/>
    <n v="3.7109999999999999"/>
    <n v="10"/>
  </r>
  <r>
    <s v="803-83-5989"/>
    <x v="1"/>
    <s v="Naypyitaw"/>
    <x v="1"/>
    <x v="1"/>
    <x v="2"/>
    <n v="55.73"/>
    <n v="6"/>
    <n v="16.719000000000001"/>
    <n v="351.09899999999999"/>
    <d v="2019-02-24T00:00:00"/>
    <s v="Sun"/>
    <d v="1899-12-30T10:55:00"/>
    <s v="Ewallet"/>
    <n v="334.38"/>
    <n v="4.7619047620000003"/>
    <n v="16.719000000000001"/>
    <n v="7"/>
  </r>
  <r>
    <s v="347-34-2234"/>
    <x v="2"/>
    <s v="Mandalay"/>
    <x v="0"/>
    <x v="0"/>
    <x v="3"/>
    <n v="55.07"/>
    <n v="9"/>
    <n v="24.781500000000001"/>
    <n v="520.41150000000005"/>
    <d v="2019-02-03T00:00:00"/>
    <s v="Sun"/>
    <d v="1899-12-30T13:40:00"/>
    <s v="Ewallet"/>
    <n v="495.63"/>
    <n v="4.7619047620000003"/>
    <n v="24.781500000000001"/>
    <n v="10"/>
  </r>
  <r>
    <s v="199-75-8169"/>
    <x v="0"/>
    <s v="Yangon"/>
    <x v="0"/>
    <x v="1"/>
    <x v="3"/>
    <n v="15.81"/>
    <n v="10"/>
    <n v="7.9050000000000002"/>
    <n v="166.005"/>
    <d v="2019-03-06T00:00:00"/>
    <s v="Wed"/>
    <d v="1899-12-30T12:27:00"/>
    <s v="Credit card"/>
    <n v="158.1"/>
    <n v="4.7619047620000003"/>
    <n v="7.9050000000000002"/>
    <n v="8.6"/>
  </r>
  <r>
    <s v="853-23-2453"/>
    <x v="2"/>
    <s v="Mandalay"/>
    <x v="0"/>
    <x v="1"/>
    <x v="0"/>
    <n v="75.739999999999995"/>
    <n v="4"/>
    <n v="15.148"/>
    <n v="318.108"/>
    <d v="2019-02-14T00:00:00"/>
    <s v="Thu"/>
    <d v="1899-12-30T14:35:00"/>
    <s v="Cash"/>
    <n v="302.95999999999998"/>
    <n v="4.7619047620000003"/>
    <n v="15.148"/>
    <n v="7.6"/>
  </r>
  <r>
    <s v="877-22-3308"/>
    <x v="0"/>
    <s v="Yangon"/>
    <x v="0"/>
    <x v="1"/>
    <x v="0"/>
    <n v="15.87"/>
    <n v="10"/>
    <n v="7.9349999999999996"/>
    <n v="166.63499999999999"/>
    <d v="2019-03-13T00:00:00"/>
    <s v="Wed"/>
    <d v="1899-12-30T16:40:00"/>
    <s v="Cash"/>
    <n v="158.69999999999999"/>
    <n v="4.7619047620000003"/>
    <n v="7.9349999999999996"/>
    <n v="5.8"/>
  </r>
  <r>
    <s v="838-78-4295"/>
    <x v="1"/>
    <s v="Naypyitaw"/>
    <x v="1"/>
    <x v="0"/>
    <x v="0"/>
    <n v="33.47"/>
    <n v="2"/>
    <n v="3.347"/>
    <n v="70.287000000000006"/>
    <d v="2019-02-10T00:00:00"/>
    <s v="Sun"/>
    <d v="1899-12-30T15:43:00"/>
    <s v="Ewallet"/>
    <n v="66.94"/>
    <n v="4.7619047620000003"/>
    <n v="3.347"/>
    <n v="6.7"/>
  </r>
  <r>
    <s v="109-28-2512"/>
    <x v="2"/>
    <s v="Mandalay"/>
    <x v="0"/>
    <x v="0"/>
    <x v="6"/>
    <n v="97.61"/>
    <n v="6"/>
    <n v="29.283000000000001"/>
    <n v="614.94299999999998"/>
    <d v="2019-01-07T00:00:00"/>
    <s v="Mon"/>
    <d v="1899-12-30T15:01:00"/>
    <s v="Ewallet"/>
    <n v="585.66"/>
    <n v="4.7619047620000003"/>
    <n v="29.283000000000001"/>
    <n v="9.9"/>
  </r>
  <r>
    <s v="232-11-3025"/>
    <x v="0"/>
    <s v="Yangon"/>
    <x v="1"/>
    <x v="1"/>
    <x v="3"/>
    <n v="78.77"/>
    <n v="10"/>
    <n v="39.384999999999998"/>
    <n v="827.08500000000004"/>
    <d v="2019-01-24T00:00:00"/>
    <s v="Thu"/>
    <d v="1899-12-30T10:04:00"/>
    <s v="Cash"/>
    <n v="787.7"/>
    <n v="4.7619047620000003"/>
    <n v="39.384999999999998"/>
    <n v="6.4"/>
  </r>
  <r>
    <s v="382-03-4532"/>
    <x v="0"/>
    <s v="Yangon"/>
    <x v="0"/>
    <x v="0"/>
    <x v="0"/>
    <n v="18.329999999999998"/>
    <n v="1"/>
    <n v="0.91649999999999998"/>
    <n v="19.246500000000001"/>
    <d v="2019-02-02T00:00:00"/>
    <s v="Sat"/>
    <d v="1899-12-30T18:50:00"/>
    <s v="Cash"/>
    <n v="18.329999999999998"/>
    <n v="4.7619047620000003"/>
    <n v="0.91649999999999998"/>
    <n v="4.3"/>
  </r>
  <r>
    <s v="393-65-2792"/>
    <x v="1"/>
    <s v="Naypyitaw"/>
    <x v="1"/>
    <x v="1"/>
    <x v="5"/>
    <n v="89.48"/>
    <n v="10"/>
    <n v="44.74"/>
    <n v="939.54"/>
    <d v="2019-01-06T00:00:00"/>
    <s v="Sun"/>
    <d v="1899-12-30T12:46:00"/>
    <s v="Credit card"/>
    <n v="894.8"/>
    <n v="4.7619047620000003"/>
    <n v="44.74"/>
    <n v="9.6"/>
  </r>
  <r>
    <s v="796-12-2025"/>
    <x v="1"/>
    <s v="Naypyitaw"/>
    <x v="1"/>
    <x v="1"/>
    <x v="6"/>
    <n v="62.12"/>
    <n v="10"/>
    <n v="31.06"/>
    <n v="652.26"/>
    <d v="2019-02-11T00:00:00"/>
    <s v="Mon"/>
    <d v="1899-12-30T16:19:00"/>
    <s v="Cash"/>
    <n v="621.20000000000005"/>
    <n v="4.7619047620000003"/>
    <n v="31.06"/>
    <n v="5.9"/>
  </r>
  <r>
    <s v="510-95-6347"/>
    <x v="2"/>
    <s v="Mandalay"/>
    <x v="0"/>
    <x v="0"/>
    <x v="5"/>
    <n v="48.52"/>
    <n v="3"/>
    <n v="7.2779999999999996"/>
    <n v="152.83799999999999"/>
    <d v="2019-03-05T00:00:00"/>
    <s v="Tue"/>
    <d v="1899-12-30T18:17:00"/>
    <s v="Ewallet"/>
    <n v="145.56"/>
    <n v="4.7619047620000003"/>
    <n v="7.2779999999999996"/>
    <n v="4"/>
  </r>
  <r>
    <s v="841-35-6630"/>
    <x v="1"/>
    <s v="Naypyitaw"/>
    <x v="1"/>
    <x v="0"/>
    <x v="1"/>
    <n v="75.91"/>
    <n v="6"/>
    <n v="22.773"/>
    <n v="478.233"/>
    <d v="2019-03-09T00:00:00"/>
    <s v="Sat"/>
    <d v="1899-12-30T18:21:00"/>
    <s v="Cash"/>
    <n v="455.46"/>
    <n v="4.7619047620000003"/>
    <n v="22.773"/>
    <n v="8.6999999999999993"/>
  </r>
  <r>
    <s v="287-21-9091"/>
    <x v="0"/>
    <s v="Yangon"/>
    <x v="1"/>
    <x v="1"/>
    <x v="2"/>
    <n v="74.67"/>
    <n v="9"/>
    <n v="33.601500000000001"/>
    <n v="705.63149999999996"/>
    <d v="2019-01-22T00:00:00"/>
    <s v="Tue"/>
    <d v="1899-12-30T10:55:00"/>
    <s v="Ewallet"/>
    <n v="672.03"/>
    <n v="4.7619047620000003"/>
    <n v="33.601500000000001"/>
    <n v="9.4"/>
  </r>
  <r>
    <s v="732-94-0499"/>
    <x v="1"/>
    <s v="Naypyitaw"/>
    <x v="1"/>
    <x v="0"/>
    <x v="1"/>
    <n v="41.65"/>
    <n v="10"/>
    <n v="20.824999999999999"/>
    <n v="437.32499999999999"/>
    <d v="2019-01-13T00:00:00"/>
    <s v="Sun"/>
    <d v="1899-12-30T17:04:00"/>
    <s v="Credit card"/>
    <n v="416.5"/>
    <n v="4.7619047620000003"/>
    <n v="20.824999999999999"/>
    <n v="5.4"/>
  </r>
  <r>
    <s v="263-10-3913"/>
    <x v="1"/>
    <s v="Naypyitaw"/>
    <x v="0"/>
    <x v="1"/>
    <x v="6"/>
    <n v="49.04"/>
    <n v="9"/>
    <n v="22.068000000000001"/>
    <n v="463.428"/>
    <d v="2019-01-09T00:00:00"/>
    <s v="Wed"/>
    <d v="1899-12-30T14:20:00"/>
    <s v="Credit card"/>
    <n v="441.36"/>
    <n v="4.7619047620000003"/>
    <n v="22.068000000000001"/>
    <n v="8.6"/>
  </r>
  <r>
    <s v="381-20-0914"/>
    <x v="0"/>
    <s v="Yangon"/>
    <x v="0"/>
    <x v="0"/>
    <x v="6"/>
    <n v="20.010000000000002"/>
    <n v="9"/>
    <n v="9.0045000000000002"/>
    <n v="189.09450000000001"/>
    <d v="2019-01-12T00:00:00"/>
    <s v="Sat"/>
    <d v="1899-12-30T15:48:00"/>
    <s v="Credit card"/>
    <n v="180.09"/>
    <n v="4.7619047620000003"/>
    <n v="9.0045000000000002"/>
    <n v="5.7"/>
  </r>
  <r>
    <s v="829-49-1914"/>
    <x v="1"/>
    <s v="Naypyitaw"/>
    <x v="0"/>
    <x v="0"/>
    <x v="5"/>
    <n v="78.31"/>
    <n v="10"/>
    <n v="39.155000000000001"/>
    <n v="822.255"/>
    <d v="2019-03-05T00:00:00"/>
    <s v="Tue"/>
    <d v="1899-12-30T16:24:00"/>
    <s v="Ewallet"/>
    <n v="783.1"/>
    <n v="4.7619047620000003"/>
    <n v="39.155000000000001"/>
    <n v="6.6"/>
  </r>
  <r>
    <s v="756-01-7507"/>
    <x v="1"/>
    <s v="Naypyitaw"/>
    <x v="1"/>
    <x v="0"/>
    <x v="0"/>
    <n v="20.38"/>
    <n v="5"/>
    <n v="5.0949999999999998"/>
    <n v="106.995"/>
    <d v="2019-01-22T00:00:00"/>
    <s v="Tue"/>
    <d v="1899-12-30T18:56:00"/>
    <s v="Cash"/>
    <n v="101.9"/>
    <n v="4.7619047620000003"/>
    <n v="5.0949999999999998"/>
    <n v="6"/>
  </r>
  <r>
    <s v="870-72-4431"/>
    <x v="1"/>
    <s v="Naypyitaw"/>
    <x v="1"/>
    <x v="0"/>
    <x v="0"/>
    <n v="99.19"/>
    <n v="6"/>
    <n v="29.757000000000001"/>
    <n v="624.89700000000005"/>
    <d v="2019-01-21T00:00:00"/>
    <s v="Mon"/>
    <d v="1899-12-30T14:42:00"/>
    <s v="Credit card"/>
    <n v="595.14"/>
    <n v="4.7619047620000003"/>
    <n v="29.757000000000001"/>
    <n v="5.5"/>
  </r>
  <r>
    <s v="847-38-7188"/>
    <x v="2"/>
    <s v="Mandalay"/>
    <x v="1"/>
    <x v="0"/>
    <x v="5"/>
    <n v="96.68"/>
    <n v="3"/>
    <n v="14.502000000000001"/>
    <n v="304.54199999999997"/>
    <d v="2019-01-26T00:00:00"/>
    <s v="Sat"/>
    <d v="1899-12-30T19:56:00"/>
    <s v="Ewallet"/>
    <n v="290.04000000000002"/>
    <n v="4.7619047620000003"/>
    <n v="14.502000000000001"/>
    <n v="6.4"/>
  </r>
  <r>
    <s v="480-63-2856"/>
    <x v="1"/>
    <s v="Naypyitaw"/>
    <x v="1"/>
    <x v="1"/>
    <x v="5"/>
    <n v="19.25"/>
    <n v="8"/>
    <n v="7.7"/>
    <n v="161.69999999999999"/>
    <d v="2019-01-23T00:00:00"/>
    <s v="Wed"/>
    <d v="1899-12-30T18:37:00"/>
    <s v="Ewallet"/>
    <n v="154"/>
    <n v="4.7619047620000003"/>
    <n v="7.7"/>
    <n v="6.6"/>
  </r>
  <r>
    <s v="787-56-0757"/>
    <x v="1"/>
    <s v="Naypyitaw"/>
    <x v="0"/>
    <x v="0"/>
    <x v="5"/>
    <n v="80.36"/>
    <n v="4"/>
    <n v="16.071999999999999"/>
    <n v="337.512"/>
    <d v="2019-02-23T00:00:00"/>
    <s v="Sat"/>
    <d v="1899-12-30T18:45:00"/>
    <s v="Credit card"/>
    <n v="321.44"/>
    <n v="4.7619047620000003"/>
    <n v="16.071999999999999"/>
    <n v="8.3000000000000007"/>
  </r>
  <r>
    <s v="360-39-5055"/>
    <x v="1"/>
    <s v="Naypyitaw"/>
    <x v="0"/>
    <x v="1"/>
    <x v="3"/>
    <n v="48.91"/>
    <n v="5"/>
    <n v="12.227499999999999"/>
    <n v="256.77749999999997"/>
    <d v="2019-03-09T00:00:00"/>
    <s v="Sat"/>
    <d v="1899-12-30T10:17:00"/>
    <s v="Cash"/>
    <n v="244.55"/>
    <n v="4.7619047620000003"/>
    <n v="12.227499999999999"/>
    <n v="6.6"/>
  </r>
  <r>
    <s v="730-50-9884"/>
    <x v="1"/>
    <s v="Naypyitaw"/>
    <x v="1"/>
    <x v="0"/>
    <x v="3"/>
    <n v="83.06"/>
    <n v="7"/>
    <n v="29.071000000000002"/>
    <n v="610.49099999999999"/>
    <d v="2019-03-05T00:00:00"/>
    <s v="Tue"/>
    <d v="1899-12-30T14:31:00"/>
    <s v="Ewallet"/>
    <n v="581.41999999999996"/>
    <n v="4.7619047620000003"/>
    <n v="29.071000000000002"/>
    <n v="4"/>
  </r>
  <r>
    <s v="362-58-8315"/>
    <x v="1"/>
    <s v="Naypyitaw"/>
    <x v="1"/>
    <x v="1"/>
    <x v="6"/>
    <n v="76.52"/>
    <n v="5"/>
    <n v="19.13"/>
    <n v="401.73"/>
    <d v="2019-03-25T00:00:00"/>
    <s v="Mon"/>
    <d v="1899-12-30T10:23:00"/>
    <s v="Cash"/>
    <n v="382.6"/>
    <n v="4.7619047620000003"/>
    <n v="19.13"/>
    <n v="9.9"/>
  </r>
  <r>
    <s v="633-44-8566"/>
    <x v="0"/>
    <s v="Yangon"/>
    <x v="0"/>
    <x v="1"/>
    <x v="5"/>
    <n v="49.38"/>
    <n v="7"/>
    <n v="17.283000000000001"/>
    <n v="362.94299999999998"/>
    <d v="2019-03-27T00:00:00"/>
    <s v="Wed"/>
    <d v="1899-12-30T20:35:00"/>
    <s v="Credit card"/>
    <n v="345.66"/>
    <n v="4.7619047620000003"/>
    <n v="17.283000000000001"/>
    <n v="7.3"/>
  </r>
  <r>
    <s v="504-35-8843"/>
    <x v="0"/>
    <s v="Yangon"/>
    <x v="1"/>
    <x v="1"/>
    <x v="3"/>
    <n v="42.47"/>
    <n v="1"/>
    <n v="2.1234999999999999"/>
    <n v="44.593499999999999"/>
    <d v="2019-01-02T00:00:00"/>
    <s v="Wed"/>
    <d v="1899-12-30T16:57:00"/>
    <s v="Cash"/>
    <n v="42.47"/>
    <n v="4.7619047620000003"/>
    <n v="2.1234999999999999"/>
    <n v="5.7"/>
  </r>
  <r>
    <s v="318-68-5053"/>
    <x v="2"/>
    <s v="Mandalay"/>
    <x v="1"/>
    <x v="0"/>
    <x v="0"/>
    <n v="76.989999999999995"/>
    <n v="6"/>
    <n v="23.097000000000001"/>
    <n v="485.03699999999998"/>
    <d v="2019-02-27T00:00:00"/>
    <s v="Wed"/>
    <d v="1899-12-30T17:55:00"/>
    <s v="Cash"/>
    <n v="461.94"/>
    <n v="4.7619047620000003"/>
    <n v="23.097000000000001"/>
    <n v="6.1"/>
  </r>
  <r>
    <s v="565-80-5980"/>
    <x v="1"/>
    <s v="Naypyitaw"/>
    <x v="0"/>
    <x v="0"/>
    <x v="2"/>
    <n v="47.38"/>
    <n v="4"/>
    <n v="9.4760000000000009"/>
    <n v="198.99600000000001"/>
    <d v="2019-01-23T00:00:00"/>
    <s v="Wed"/>
    <d v="1899-12-30T10:25:00"/>
    <s v="Cash"/>
    <n v="189.52"/>
    <n v="4.7619047620000003"/>
    <n v="9.4760000000000009"/>
    <n v="7.1"/>
  </r>
  <r>
    <s v="225-32-0908"/>
    <x v="1"/>
    <s v="Naypyitaw"/>
    <x v="1"/>
    <x v="0"/>
    <x v="3"/>
    <n v="44.86"/>
    <n v="10"/>
    <n v="22.43"/>
    <n v="471.03"/>
    <d v="2019-01-26T00:00:00"/>
    <s v="Sat"/>
    <d v="1899-12-30T19:54:00"/>
    <s v="Ewallet"/>
    <n v="448.6"/>
    <n v="4.7619047620000003"/>
    <n v="22.43"/>
    <n v="8.1999999999999993"/>
  </r>
  <r>
    <s v="873-51-0671"/>
    <x v="0"/>
    <s v="Yangon"/>
    <x v="0"/>
    <x v="0"/>
    <x v="3"/>
    <n v="21.98"/>
    <n v="7"/>
    <n v="7.6929999999999996"/>
    <n v="161.553"/>
    <d v="2019-01-10T00:00:00"/>
    <s v="Thu"/>
    <d v="1899-12-30T16:42:00"/>
    <s v="Ewallet"/>
    <n v="153.86000000000001"/>
    <n v="4.7619047620000003"/>
    <n v="7.6929999999999996"/>
    <n v="5.0999999999999996"/>
  </r>
  <r>
    <s v="152-08-9985"/>
    <x v="2"/>
    <s v="Mandalay"/>
    <x v="0"/>
    <x v="1"/>
    <x v="0"/>
    <n v="64.36"/>
    <n v="9"/>
    <n v="28.962"/>
    <n v="608.202"/>
    <d v="2019-03-12T00:00:00"/>
    <s v="Tue"/>
    <d v="1899-12-30T12:09:00"/>
    <s v="Credit card"/>
    <n v="579.24"/>
    <n v="4.7619047620000003"/>
    <n v="28.962"/>
    <n v="8.6"/>
  </r>
  <r>
    <s v="512-91-0811"/>
    <x v="1"/>
    <s v="Naypyitaw"/>
    <x v="1"/>
    <x v="1"/>
    <x v="0"/>
    <n v="89.75"/>
    <n v="1"/>
    <n v="4.4874999999999998"/>
    <n v="94.237499999999997"/>
    <d v="2019-02-06T00:00:00"/>
    <s v="Wed"/>
    <d v="1899-12-30T20:05:00"/>
    <s v="Credit card"/>
    <n v="89.75"/>
    <n v="4.7619047620000003"/>
    <n v="4.4874999999999998"/>
    <n v="6.6"/>
  </r>
  <r>
    <s v="594-34-4444"/>
    <x v="0"/>
    <s v="Yangon"/>
    <x v="1"/>
    <x v="1"/>
    <x v="1"/>
    <n v="97.16"/>
    <n v="1"/>
    <n v="4.8579999999999997"/>
    <n v="102.018"/>
    <d v="2019-03-08T00:00:00"/>
    <s v="Fri"/>
    <d v="1899-12-30T20:38:00"/>
    <s v="Ewallet"/>
    <n v="97.16"/>
    <n v="4.7619047620000003"/>
    <n v="4.8579999999999997"/>
    <n v="7.2"/>
  </r>
  <r>
    <s v="766-85-7061"/>
    <x v="2"/>
    <s v="Mandalay"/>
    <x v="1"/>
    <x v="1"/>
    <x v="0"/>
    <n v="87.87"/>
    <n v="10"/>
    <n v="43.935000000000002"/>
    <n v="922.63499999999999"/>
    <d v="2019-03-29T00:00:00"/>
    <s v="Fri"/>
    <d v="1899-12-30T10:25:00"/>
    <s v="Ewallet"/>
    <n v="878.7"/>
    <n v="4.7619047620000003"/>
    <n v="43.935000000000002"/>
    <n v="5.0999999999999996"/>
  </r>
  <r>
    <s v="871-39-9221"/>
    <x v="1"/>
    <s v="Naypyitaw"/>
    <x v="1"/>
    <x v="0"/>
    <x v="1"/>
    <n v="12.45"/>
    <n v="6"/>
    <n v="3.7349999999999999"/>
    <n v="78.435000000000002"/>
    <d v="2019-02-09T00:00:00"/>
    <s v="Sat"/>
    <d v="1899-12-30T13:11:00"/>
    <s v="Cash"/>
    <n v="74.7"/>
    <n v="4.7619047620000003"/>
    <n v="3.7349999999999999"/>
    <n v="4.0999999999999996"/>
  </r>
  <r>
    <s v="865-92-6136"/>
    <x v="0"/>
    <s v="Yangon"/>
    <x v="1"/>
    <x v="1"/>
    <x v="5"/>
    <n v="52.75"/>
    <n v="3"/>
    <n v="7.9124999999999996"/>
    <n v="166.16249999999999"/>
    <d v="2019-03-23T00:00:00"/>
    <s v="Sat"/>
    <d v="1899-12-30T10:16:00"/>
    <s v="Ewallet"/>
    <n v="158.25"/>
    <n v="4.7619047620000003"/>
    <n v="7.9124999999999996"/>
    <n v="9.3000000000000007"/>
  </r>
  <r>
    <s v="733-01-9107"/>
    <x v="2"/>
    <s v="Mandalay"/>
    <x v="1"/>
    <x v="1"/>
    <x v="2"/>
    <n v="82.7"/>
    <n v="6"/>
    <n v="24.81"/>
    <n v="521.01"/>
    <d v="2019-03-05T00:00:00"/>
    <s v="Tue"/>
    <d v="1899-12-30T18:14:00"/>
    <s v="Cash"/>
    <n v="496.2"/>
    <n v="4.7619047620000003"/>
    <n v="24.81"/>
    <n v="7.4"/>
  </r>
  <r>
    <s v="163-56-7055"/>
    <x v="1"/>
    <s v="Naypyitaw"/>
    <x v="0"/>
    <x v="1"/>
    <x v="6"/>
    <n v="48.71"/>
    <n v="1"/>
    <n v="2.4355000000000002"/>
    <n v="51.145499999999998"/>
    <d v="2019-03-26T00:00:00"/>
    <s v="Tue"/>
    <d v="1899-12-30T19:20:00"/>
    <s v="Cash"/>
    <n v="48.71"/>
    <n v="4.7619047620000003"/>
    <n v="2.4355000000000002"/>
    <n v="4.0999999999999996"/>
  </r>
  <r>
    <s v="189-98-2939"/>
    <x v="1"/>
    <s v="Naypyitaw"/>
    <x v="1"/>
    <x v="1"/>
    <x v="6"/>
    <n v="78.55"/>
    <n v="9"/>
    <n v="35.347499999999997"/>
    <n v="742.29750000000001"/>
    <d v="2019-03-01T00:00:00"/>
    <s v="Fri"/>
    <d v="1899-12-30T13:22:00"/>
    <s v="Cash"/>
    <n v="706.95"/>
    <n v="4.7619047620000003"/>
    <n v="35.347499999999997"/>
    <n v="7.2"/>
  </r>
  <r>
    <s v="551-21-3069"/>
    <x v="1"/>
    <s v="Naypyitaw"/>
    <x v="1"/>
    <x v="0"/>
    <x v="1"/>
    <n v="23.07"/>
    <n v="9"/>
    <n v="10.381500000000001"/>
    <n v="218.01150000000001"/>
    <d v="2019-02-01T00:00:00"/>
    <s v="Fri"/>
    <d v="1899-12-30T11:27:00"/>
    <s v="Cash"/>
    <n v="207.63"/>
    <n v="4.7619047620000003"/>
    <n v="10.381500000000001"/>
    <n v="4.9000000000000004"/>
  </r>
  <r>
    <s v="212-62-1842"/>
    <x v="0"/>
    <s v="Yangon"/>
    <x v="1"/>
    <x v="1"/>
    <x v="5"/>
    <n v="58.26"/>
    <n v="6"/>
    <n v="17.478000000000002"/>
    <n v="367.03800000000001"/>
    <d v="2019-03-28T00:00:00"/>
    <s v="Thu"/>
    <d v="1899-12-30T16:44:00"/>
    <s v="Cash"/>
    <n v="349.56"/>
    <n v="4.7619047620000003"/>
    <n v="17.478000000000002"/>
    <n v="9.9"/>
  </r>
  <r>
    <s v="716-39-1409"/>
    <x v="2"/>
    <s v="Mandalay"/>
    <x v="1"/>
    <x v="1"/>
    <x v="0"/>
    <n v="30.35"/>
    <n v="7"/>
    <n v="10.6225"/>
    <n v="223.07249999999999"/>
    <d v="2019-03-19T00:00:00"/>
    <s v="Tue"/>
    <d v="1899-12-30T18:19:00"/>
    <s v="Cash"/>
    <n v="212.45"/>
    <n v="4.7619047620000003"/>
    <n v="10.6225"/>
    <n v="8"/>
  </r>
  <r>
    <s v="704-48-3927"/>
    <x v="0"/>
    <s v="Yangon"/>
    <x v="0"/>
    <x v="1"/>
    <x v="1"/>
    <n v="88.67"/>
    <n v="10"/>
    <n v="44.335000000000001"/>
    <n v="931.03499999999997"/>
    <d v="2019-01-12T00:00:00"/>
    <s v="Sat"/>
    <d v="1899-12-30T14:50:00"/>
    <s v="Ewallet"/>
    <n v="886.7"/>
    <n v="4.7619047620000003"/>
    <n v="44.335000000000001"/>
    <n v="7.3"/>
  </r>
  <r>
    <s v="628-34-3388"/>
    <x v="1"/>
    <s v="Naypyitaw"/>
    <x v="1"/>
    <x v="1"/>
    <x v="6"/>
    <n v="27.38"/>
    <n v="6"/>
    <n v="8.2140000000000004"/>
    <n v="172.494"/>
    <d v="2019-01-05T00:00:00"/>
    <s v="Sat"/>
    <d v="1899-12-30T20:54:00"/>
    <s v="Credit card"/>
    <n v="164.28"/>
    <n v="4.7619047620000003"/>
    <n v="8.2140000000000004"/>
    <n v="7.9"/>
  </r>
  <r>
    <s v="630-74-5166"/>
    <x v="0"/>
    <s v="Yangon"/>
    <x v="1"/>
    <x v="1"/>
    <x v="3"/>
    <n v="62.13"/>
    <n v="6"/>
    <n v="18.638999999999999"/>
    <n v="391.41899999999998"/>
    <d v="2019-03-22T00:00:00"/>
    <s v="Fri"/>
    <d v="1899-12-30T20:19:00"/>
    <s v="Cash"/>
    <n v="372.78"/>
    <n v="4.7619047620000003"/>
    <n v="18.638999999999999"/>
    <n v="7.4"/>
  </r>
  <r>
    <s v="588-01-7461"/>
    <x v="1"/>
    <s v="Naypyitaw"/>
    <x v="1"/>
    <x v="0"/>
    <x v="5"/>
    <n v="33.979999999999997"/>
    <n v="9"/>
    <n v="15.291"/>
    <n v="321.11099999999999"/>
    <d v="2019-03-24T00:00:00"/>
    <s v="Sun"/>
    <d v="1899-12-30T10:43:00"/>
    <s v="Cash"/>
    <n v="305.82"/>
    <n v="4.7619047620000003"/>
    <n v="15.291"/>
    <n v="4.2"/>
  </r>
  <r>
    <s v="861-77-0145"/>
    <x v="1"/>
    <s v="Naypyitaw"/>
    <x v="0"/>
    <x v="1"/>
    <x v="1"/>
    <n v="81.97"/>
    <n v="10"/>
    <n v="40.984999999999999"/>
    <n v="860.68499999999995"/>
    <d v="2019-03-03T00:00:00"/>
    <s v="Sun"/>
    <d v="1899-12-30T14:30:00"/>
    <s v="Cash"/>
    <n v="819.7"/>
    <n v="4.7619047620000003"/>
    <n v="40.984999999999999"/>
    <n v="9.1999999999999993"/>
  </r>
  <r>
    <s v="479-26-8945"/>
    <x v="2"/>
    <s v="Mandalay"/>
    <x v="0"/>
    <x v="0"/>
    <x v="3"/>
    <n v="16.489999999999998"/>
    <n v="2"/>
    <n v="1.649"/>
    <n v="34.628999999999998"/>
    <d v="2019-02-05T00:00:00"/>
    <s v="Tue"/>
    <d v="1899-12-30T11:32:00"/>
    <s v="Ewallet"/>
    <n v="32.979999999999997"/>
    <n v="4.7619047620000003"/>
    <n v="1.649"/>
    <n v="4.5999999999999996"/>
  </r>
  <r>
    <s v="210-67-5886"/>
    <x v="1"/>
    <s v="Naypyitaw"/>
    <x v="0"/>
    <x v="0"/>
    <x v="0"/>
    <n v="98.21"/>
    <n v="3"/>
    <n v="14.7315"/>
    <n v="309.36149999999998"/>
    <d v="2019-02-05T00:00:00"/>
    <s v="Tue"/>
    <d v="1899-12-30T10:41:00"/>
    <s v="Credit card"/>
    <n v="294.63"/>
    <n v="4.7619047620000003"/>
    <n v="14.7315"/>
    <n v="7.8"/>
  </r>
  <r>
    <s v="227-78-1148"/>
    <x v="2"/>
    <s v="Mandalay"/>
    <x v="1"/>
    <x v="0"/>
    <x v="6"/>
    <n v="72.84"/>
    <n v="7"/>
    <n v="25.494"/>
    <n v="535.37400000000002"/>
    <d v="2019-02-15T00:00:00"/>
    <s v="Fri"/>
    <d v="1899-12-30T12:44:00"/>
    <s v="Cash"/>
    <n v="509.88"/>
    <n v="4.7619047620000003"/>
    <n v="25.494"/>
    <n v="8.4"/>
  </r>
  <r>
    <s v="645-44-1170"/>
    <x v="0"/>
    <s v="Yangon"/>
    <x v="0"/>
    <x v="1"/>
    <x v="2"/>
    <n v="58.07"/>
    <n v="9"/>
    <n v="26.131499999999999"/>
    <n v="548.76149999999996"/>
    <d v="2019-01-19T00:00:00"/>
    <s v="Sat"/>
    <d v="1899-12-30T20:07:00"/>
    <s v="Ewallet"/>
    <n v="522.63"/>
    <n v="4.7619047620000003"/>
    <n v="26.131499999999999"/>
    <n v="4.3"/>
  </r>
  <r>
    <s v="237-01-6122"/>
    <x v="1"/>
    <s v="Naypyitaw"/>
    <x v="0"/>
    <x v="0"/>
    <x v="2"/>
    <n v="80.790000000000006"/>
    <n v="9"/>
    <n v="36.355499999999999"/>
    <n v="763.46550000000002"/>
    <d v="2019-02-01T00:00:00"/>
    <s v="Fri"/>
    <d v="1899-12-30T20:31:00"/>
    <s v="Credit card"/>
    <n v="727.11"/>
    <n v="4.7619047620000003"/>
    <n v="36.355499999999999"/>
    <n v="9.5"/>
  </r>
  <r>
    <s v="225-98-1496"/>
    <x v="1"/>
    <s v="Naypyitaw"/>
    <x v="1"/>
    <x v="0"/>
    <x v="6"/>
    <n v="27.02"/>
    <n v="3"/>
    <n v="4.0529999999999999"/>
    <n v="85.113"/>
    <d v="2019-03-02T00:00:00"/>
    <s v="Sat"/>
    <d v="1899-12-30T13:01:00"/>
    <s v="Credit card"/>
    <n v="81.06"/>
    <n v="4.7619047620000003"/>
    <n v="4.0529999999999999"/>
    <n v="7.1"/>
  </r>
  <r>
    <s v="291-32-1427"/>
    <x v="2"/>
    <s v="Mandalay"/>
    <x v="0"/>
    <x v="1"/>
    <x v="6"/>
    <n v="21.94"/>
    <n v="5"/>
    <n v="5.4850000000000003"/>
    <n v="115.185"/>
    <d v="2019-03-05T00:00:00"/>
    <s v="Tue"/>
    <d v="1899-12-30T12:29:00"/>
    <s v="Ewallet"/>
    <n v="109.7"/>
    <n v="4.7619047620000003"/>
    <n v="5.4850000000000003"/>
    <n v="5.3"/>
  </r>
  <r>
    <s v="659-65-8956"/>
    <x v="2"/>
    <s v="Mandalay"/>
    <x v="0"/>
    <x v="1"/>
    <x v="6"/>
    <n v="51.36"/>
    <n v="1"/>
    <n v="2.5680000000000001"/>
    <n v="53.927999999999997"/>
    <d v="2019-01-16T00:00:00"/>
    <s v="Wed"/>
    <d v="1899-12-30T15:26:00"/>
    <s v="Ewallet"/>
    <n v="51.36"/>
    <n v="4.7619047620000003"/>
    <n v="2.5680000000000001"/>
    <n v="5.2"/>
  </r>
  <r>
    <s v="642-32-2990"/>
    <x v="0"/>
    <s v="Yangon"/>
    <x v="1"/>
    <x v="0"/>
    <x v="5"/>
    <n v="10.96"/>
    <n v="10"/>
    <n v="5.48"/>
    <n v="115.08"/>
    <d v="2019-02-02T00:00:00"/>
    <s v="Sat"/>
    <d v="1899-12-30T20:48:00"/>
    <s v="Ewallet"/>
    <n v="109.6"/>
    <n v="4.7619047620000003"/>
    <n v="5.48"/>
    <n v="6"/>
  </r>
  <r>
    <s v="378-24-2715"/>
    <x v="2"/>
    <s v="Mandalay"/>
    <x v="1"/>
    <x v="1"/>
    <x v="2"/>
    <n v="53.44"/>
    <n v="2"/>
    <n v="5.3440000000000003"/>
    <n v="112.224"/>
    <d v="2019-01-20T00:00:00"/>
    <s v="Sun"/>
    <d v="1899-12-30T20:38:00"/>
    <s v="Ewallet"/>
    <n v="106.88"/>
    <n v="4.7619047620000003"/>
    <n v="5.3440000000000003"/>
    <n v="4.0999999999999996"/>
  </r>
  <r>
    <s v="638-60-7125"/>
    <x v="0"/>
    <s v="Yangon"/>
    <x v="1"/>
    <x v="0"/>
    <x v="1"/>
    <n v="99.56"/>
    <n v="8"/>
    <n v="39.823999999999998"/>
    <n v="836.30399999999997"/>
    <d v="2019-02-14T00:00:00"/>
    <s v="Thu"/>
    <d v="1899-12-30T17:03:00"/>
    <s v="Credit card"/>
    <n v="796.48"/>
    <n v="4.7619047620000003"/>
    <n v="39.823999999999998"/>
    <n v="5.2"/>
  </r>
  <r>
    <s v="659-36-1684"/>
    <x v="1"/>
    <s v="Naypyitaw"/>
    <x v="0"/>
    <x v="1"/>
    <x v="3"/>
    <n v="57.12"/>
    <n v="7"/>
    <n v="19.992000000000001"/>
    <n v="419.83199999999999"/>
    <d v="2019-01-12T00:00:00"/>
    <s v="Sat"/>
    <d v="1899-12-30T12:02:00"/>
    <s v="Credit card"/>
    <n v="399.84"/>
    <n v="4.7619047620000003"/>
    <n v="19.992000000000001"/>
    <n v="6.5"/>
  </r>
  <r>
    <s v="219-22-9386"/>
    <x v="2"/>
    <s v="Mandalay"/>
    <x v="0"/>
    <x v="1"/>
    <x v="3"/>
    <n v="99.96"/>
    <n v="9"/>
    <n v="44.981999999999999"/>
    <n v="944.62199999999996"/>
    <d v="2019-03-09T00:00:00"/>
    <s v="Sat"/>
    <d v="1899-12-30T17:26:00"/>
    <s v="Credit card"/>
    <n v="899.64"/>
    <n v="4.7619047620000003"/>
    <n v="44.981999999999999"/>
    <n v="4.2"/>
  </r>
  <r>
    <s v="336-78-2147"/>
    <x v="1"/>
    <s v="Naypyitaw"/>
    <x v="0"/>
    <x v="1"/>
    <x v="2"/>
    <n v="63.91"/>
    <n v="8"/>
    <n v="25.564"/>
    <n v="536.84400000000005"/>
    <d v="2019-03-13T00:00:00"/>
    <s v="Wed"/>
    <d v="1899-12-30T19:52:00"/>
    <s v="Credit card"/>
    <n v="511.28"/>
    <n v="4.7619047620000003"/>
    <n v="25.564"/>
    <n v="4.5999999999999996"/>
  </r>
  <r>
    <s v="268-27-6179"/>
    <x v="2"/>
    <s v="Mandalay"/>
    <x v="0"/>
    <x v="0"/>
    <x v="6"/>
    <n v="56.47"/>
    <n v="8"/>
    <n v="22.588000000000001"/>
    <n v="474.34800000000001"/>
    <d v="2019-03-09T00:00:00"/>
    <s v="Sat"/>
    <d v="1899-12-30T14:57:00"/>
    <s v="Ewallet"/>
    <n v="451.76"/>
    <n v="4.7619047620000003"/>
    <n v="22.588000000000001"/>
    <n v="7.3"/>
  </r>
  <r>
    <s v="668-90-8900"/>
    <x v="0"/>
    <s v="Yangon"/>
    <x v="1"/>
    <x v="0"/>
    <x v="2"/>
    <n v="93.69"/>
    <n v="7"/>
    <n v="32.791499999999999"/>
    <n v="688.62149999999997"/>
    <d v="2019-03-10T00:00:00"/>
    <s v="Sun"/>
    <d v="1899-12-30T18:44:00"/>
    <s v="Credit card"/>
    <n v="655.83"/>
    <n v="4.7619047620000003"/>
    <n v="32.791499999999999"/>
    <n v="4.5"/>
  </r>
  <r>
    <s v="870-54-3162"/>
    <x v="0"/>
    <s v="Yangon"/>
    <x v="1"/>
    <x v="0"/>
    <x v="3"/>
    <n v="32.25"/>
    <n v="5"/>
    <n v="8.0625"/>
    <n v="169.3125"/>
    <d v="2019-01-27T00:00:00"/>
    <s v="Sun"/>
    <d v="1899-12-30T13:26:00"/>
    <s v="Cash"/>
    <n v="161.25"/>
    <n v="4.7619047620000003"/>
    <n v="8.0625"/>
    <n v="9"/>
  </r>
  <r>
    <s v="189-08-9157"/>
    <x v="1"/>
    <s v="Naypyitaw"/>
    <x v="1"/>
    <x v="0"/>
    <x v="6"/>
    <n v="31.73"/>
    <n v="9"/>
    <n v="14.278499999999999"/>
    <n v="299.8485"/>
    <d v="2019-01-08T00:00:00"/>
    <s v="Tue"/>
    <d v="1899-12-30T16:17:00"/>
    <s v="Credit card"/>
    <n v="285.57"/>
    <n v="4.7619047620000003"/>
    <n v="14.278499999999999"/>
    <n v="5.9"/>
  </r>
  <r>
    <s v="663-86-9076"/>
    <x v="1"/>
    <s v="Naypyitaw"/>
    <x v="0"/>
    <x v="0"/>
    <x v="5"/>
    <n v="68.540000000000006"/>
    <n v="8"/>
    <n v="27.416"/>
    <n v="575.73599999999999"/>
    <d v="2019-01-08T00:00:00"/>
    <s v="Tue"/>
    <d v="1899-12-30T15:57:00"/>
    <s v="Ewallet"/>
    <n v="548.32000000000005"/>
    <n v="4.7619047620000003"/>
    <n v="27.416"/>
    <n v="8.5"/>
  </r>
  <r>
    <s v="549-84-7482"/>
    <x v="2"/>
    <s v="Mandalay"/>
    <x v="1"/>
    <x v="0"/>
    <x v="3"/>
    <n v="90.28"/>
    <n v="9"/>
    <n v="40.625999999999998"/>
    <n v="853.14599999999996"/>
    <d v="2019-02-08T00:00:00"/>
    <s v="Fri"/>
    <d v="1899-12-30T11:15:00"/>
    <s v="Ewallet"/>
    <n v="812.52"/>
    <n v="4.7619047620000003"/>
    <n v="40.625999999999998"/>
    <n v="7.2"/>
  </r>
  <r>
    <s v="191-10-6171"/>
    <x v="2"/>
    <s v="Mandalay"/>
    <x v="1"/>
    <x v="0"/>
    <x v="6"/>
    <n v="39.619999999999997"/>
    <n v="7"/>
    <n v="13.867000000000001"/>
    <n v="291.20699999999999"/>
    <d v="2019-01-25T00:00:00"/>
    <s v="Fri"/>
    <d v="1899-12-30T13:18:00"/>
    <s v="Cash"/>
    <n v="277.33999999999997"/>
    <n v="4.7619047620000003"/>
    <n v="13.867000000000001"/>
    <n v="7.5"/>
  </r>
  <r>
    <s v="802-70-5316"/>
    <x v="0"/>
    <s v="Yangon"/>
    <x v="0"/>
    <x v="0"/>
    <x v="3"/>
    <n v="92.13"/>
    <n v="6"/>
    <n v="27.638999999999999"/>
    <n v="580.41899999999998"/>
    <d v="2019-03-06T00:00:00"/>
    <s v="Wed"/>
    <d v="1899-12-30T20:34:00"/>
    <s v="Cash"/>
    <n v="552.78"/>
    <n v="4.7619047620000003"/>
    <n v="27.638999999999999"/>
    <n v="8.3000000000000007"/>
  </r>
  <r>
    <s v="695-51-0018"/>
    <x v="2"/>
    <s v="Mandalay"/>
    <x v="1"/>
    <x v="0"/>
    <x v="3"/>
    <n v="34.840000000000003"/>
    <n v="4"/>
    <n v="6.968"/>
    <n v="146.328"/>
    <d v="2019-02-10T00:00:00"/>
    <s v="Sun"/>
    <d v="1899-12-30T18:36:00"/>
    <s v="Cash"/>
    <n v="139.36000000000001"/>
    <n v="4.7619047620000003"/>
    <n v="6.968"/>
    <n v="7.4"/>
  </r>
  <r>
    <s v="590-83-4591"/>
    <x v="2"/>
    <s v="Mandalay"/>
    <x v="0"/>
    <x v="1"/>
    <x v="1"/>
    <n v="87.45"/>
    <n v="6"/>
    <n v="26.234999999999999"/>
    <n v="550.93499999999995"/>
    <d v="2019-02-17T00:00:00"/>
    <s v="Sun"/>
    <d v="1899-12-30T14:40:00"/>
    <s v="Credit card"/>
    <n v="524.70000000000005"/>
    <n v="4.7619047620000003"/>
    <n v="26.234999999999999"/>
    <n v="8.8000000000000007"/>
  </r>
  <r>
    <s v="483-71-1164"/>
    <x v="1"/>
    <s v="Naypyitaw"/>
    <x v="1"/>
    <x v="0"/>
    <x v="0"/>
    <n v="81.3"/>
    <n v="6"/>
    <n v="24.39"/>
    <n v="512.19000000000005"/>
    <d v="2019-03-08T00:00:00"/>
    <s v="Fri"/>
    <d v="1899-12-30T16:43:00"/>
    <s v="Ewallet"/>
    <n v="487.8"/>
    <n v="4.7619047620000003"/>
    <n v="24.39"/>
    <n v="5.3"/>
  </r>
  <r>
    <s v="597-78-7908"/>
    <x v="1"/>
    <s v="Naypyitaw"/>
    <x v="1"/>
    <x v="1"/>
    <x v="6"/>
    <n v="90.22"/>
    <n v="3"/>
    <n v="13.532999999999999"/>
    <n v="284.19299999999998"/>
    <d v="2019-02-18T00:00:00"/>
    <s v="Mon"/>
    <d v="1899-12-30T19:39:00"/>
    <s v="Cash"/>
    <n v="270.66000000000003"/>
    <n v="4.7619047620000003"/>
    <n v="13.532999999999999"/>
    <n v="6.2"/>
  </r>
  <r>
    <s v="700-81-1757"/>
    <x v="0"/>
    <s v="Yangon"/>
    <x v="1"/>
    <x v="0"/>
    <x v="1"/>
    <n v="26.31"/>
    <n v="5"/>
    <n v="6.5774999999999997"/>
    <n v="138.1275"/>
    <d v="2019-01-18T00:00:00"/>
    <s v="Fri"/>
    <d v="1899-12-30T20:59:00"/>
    <s v="Credit card"/>
    <n v="131.55000000000001"/>
    <n v="4.7619047620000003"/>
    <n v="6.5774999999999997"/>
    <n v="8.8000000000000007"/>
  </r>
  <r>
    <s v="354-39-5160"/>
    <x v="0"/>
    <s v="Yangon"/>
    <x v="0"/>
    <x v="0"/>
    <x v="2"/>
    <n v="34.42"/>
    <n v="6"/>
    <n v="10.326000000000001"/>
    <n v="216.846"/>
    <d v="2019-02-18T00:00:00"/>
    <s v="Mon"/>
    <d v="1899-12-30T15:39:00"/>
    <s v="Cash"/>
    <n v="206.52"/>
    <n v="4.7619047620000003"/>
    <n v="10.326000000000001"/>
    <n v="9.8000000000000007"/>
  </r>
  <r>
    <s v="241-72-9525"/>
    <x v="2"/>
    <s v="Mandalay"/>
    <x v="1"/>
    <x v="1"/>
    <x v="3"/>
    <n v="51.91"/>
    <n v="10"/>
    <n v="25.954999999999998"/>
    <n v="545.05499999999995"/>
    <d v="2019-02-16T00:00:00"/>
    <s v="Sat"/>
    <d v="1899-12-30T12:21:00"/>
    <s v="Cash"/>
    <n v="519.1"/>
    <n v="4.7619047620000003"/>
    <n v="25.954999999999998"/>
    <n v="8.1999999999999993"/>
  </r>
  <r>
    <s v="575-30-8091"/>
    <x v="0"/>
    <s v="Yangon"/>
    <x v="1"/>
    <x v="1"/>
    <x v="3"/>
    <n v="72.5"/>
    <n v="8"/>
    <n v="29"/>
    <n v="609"/>
    <d v="2019-03-16T00:00:00"/>
    <s v="Sat"/>
    <d v="1899-12-30T19:25:00"/>
    <s v="Ewallet"/>
    <n v="580"/>
    <n v="4.7619047620000003"/>
    <n v="29"/>
    <n v="9.1999999999999993"/>
  </r>
  <r>
    <s v="731-81-9469"/>
    <x v="1"/>
    <s v="Naypyitaw"/>
    <x v="0"/>
    <x v="0"/>
    <x v="3"/>
    <n v="89.8"/>
    <n v="10"/>
    <n v="44.9"/>
    <n v="942.9"/>
    <d v="2019-01-23T00:00:00"/>
    <s v="Wed"/>
    <d v="1899-12-30T13:00:00"/>
    <s v="Credit card"/>
    <n v="898"/>
    <n v="4.7619047620000003"/>
    <n v="44.9"/>
    <n v="5.4"/>
  </r>
  <r>
    <s v="280-17-4359"/>
    <x v="1"/>
    <s v="Naypyitaw"/>
    <x v="0"/>
    <x v="1"/>
    <x v="0"/>
    <n v="90.5"/>
    <n v="10"/>
    <n v="45.25"/>
    <n v="950.25"/>
    <d v="2019-01-25T00:00:00"/>
    <s v="Fri"/>
    <d v="1899-12-30T13:48:00"/>
    <s v="Cash"/>
    <n v="905"/>
    <n v="4.7619047620000003"/>
    <n v="45.25"/>
    <n v="8.1"/>
  </r>
  <r>
    <s v="338-65-2210"/>
    <x v="1"/>
    <s v="Naypyitaw"/>
    <x v="0"/>
    <x v="0"/>
    <x v="0"/>
    <n v="68.599999999999994"/>
    <n v="10"/>
    <n v="34.299999999999997"/>
    <n v="720.3"/>
    <d v="2019-02-05T00:00:00"/>
    <s v="Tue"/>
    <d v="1899-12-30T19:57:00"/>
    <s v="Cash"/>
    <n v="686"/>
    <n v="4.7619047620000003"/>
    <n v="34.299999999999997"/>
    <n v="9.1"/>
  </r>
  <r>
    <s v="488-25-4221"/>
    <x v="1"/>
    <s v="Naypyitaw"/>
    <x v="0"/>
    <x v="0"/>
    <x v="5"/>
    <n v="30.41"/>
    <n v="1"/>
    <n v="1.5205"/>
    <n v="31.930499999999999"/>
    <d v="2019-02-22T00:00:00"/>
    <s v="Fri"/>
    <d v="1899-12-30T10:36:00"/>
    <s v="Credit card"/>
    <n v="30.41"/>
    <n v="4.7619047620000003"/>
    <n v="1.5205"/>
    <n v="8.4"/>
  </r>
  <r>
    <s v="239-10-7476"/>
    <x v="0"/>
    <s v="Yangon"/>
    <x v="1"/>
    <x v="0"/>
    <x v="2"/>
    <n v="77.95"/>
    <n v="6"/>
    <n v="23.385000000000002"/>
    <n v="491.08499999999998"/>
    <d v="2019-01-21T00:00:00"/>
    <s v="Mon"/>
    <d v="1899-12-30T16:37:00"/>
    <s v="Ewallet"/>
    <n v="467.7"/>
    <n v="4.7619047620000003"/>
    <n v="23.385000000000002"/>
    <n v="8"/>
  </r>
  <r>
    <s v="458-41-1477"/>
    <x v="1"/>
    <s v="Naypyitaw"/>
    <x v="1"/>
    <x v="0"/>
    <x v="0"/>
    <n v="46.26"/>
    <n v="6"/>
    <n v="13.878"/>
    <n v="291.43799999999999"/>
    <d v="2019-03-08T00:00:00"/>
    <s v="Fri"/>
    <d v="1899-12-30T17:11:00"/>
    <s v="Credit card"/>
    <n v="277.56"/>
    <n v="4.7619047620000003"/>
    <n v="13.878"/>
    <n v="9.5"/>
  </r>
  <r>
    <s v="685-64-1609"/>
    <x v="0"/>
    <s v="Yangon"/>
    <x v="0"/>
    <x v="0"/>
    <x v="6"/>
    <n v="30.14"/>
    <n v="10"/>
    <n v="15.07"/>
    <n v="316.47000000000003"/>
    <d v="2019-02-10T00:00:00"/>
    <s v="Sun"/>
    <d v="1899-12-30T12:28:00"/>
    <s v="Ewallet"/>
    <n v="301.39999999999998"/>
    <n v="4.7619047620000003"/>
    <n v="15.07"/>
    <n v="9.1999999999999993"/>
  </r>
  <r>
    <s v="568-90-5112"/>
    <x v="1"/>
    <s v="Naypyitaw"/>
    <x v="1"/>
    <x v="1"/>
    <x v="0"/>
    <n v="66.14"/>
    <n v="4"/>
    <n v="13.228"/>
    <n v="277.78800000000001"/>
    <d v="2019-03-19T00:00:00"/>
    <s v="Tue"/>
    <d v="1899-12-30T12:46:00"/>
    <s v="Credit card"/>
    <n v="264.56"/>
    <n v="4.7619047620000003"/>
    <n v="13.228"/>
    <n v="5.6"/>
  </r>
  <r>
    <s v="262-47-2794"/>
    <x v="2"/>
    <s v="Mandalay"/>
    <x v="0"/>
    <x v="1"/>
    <x v="2"/>
    <n v="71.86"/>
    <n v="8"/>
    <n v="28.744"/>
    <n v="603.62400000000002"/>
    <d v="2019-03-06T00:00:00"/>
    <s v="Wed"/>
    <d v="1899-12-30T15:07:00"/>
    <s v="Credit card"/>
    <n v="574.88"/>
    <n v="4.7619047620000003"/>
    <n v="28.744"/>
    <n v="6.2"/>
  </r>
  <r>
    <s v="238-49-0436"/>
    <x v="0"/>
    <s v="Yangon"/>
    <x v="1"/>
    <x v="1"/>
    <x v="0"/>
    <n v="32.46"/>
    <n v="8"/>
    <n v="12.984"/>
    <n v="272.66399999999999"/>
    <d v="2019-03-27T00:00:00"/>
    <s v="Wed"/>
    <d v="1899-12-30T13:48:00"/>
    <s v="Credit card"/>
    <n v="259.68"/>
    <n v="4.7619047620000003"/>
    <n v="12.984"/>
    <n v="4.9000000000000004"/>
  </r>
  <r>
    <s v="608-96-3517"/>
    <x v="2"/>
    <s v="Mandalay"/>
    <x v="0"/>
    <x v="0"/>
    <x v="6"/>
    <n v="91.54"/>
    <n v="4"/>
    <n v="18.308"/>
    <n v="384.46800000000002"/>
    <d v="2019-03-23T00:00:00"/>
    <s v="Sat"/>
    <d v="1899-12-30T19:20:00"/>
    <s v="Credit card"/>
    <n v="366.16"/>
    <n v="4.7619047620000003"/>
    <n v="18.308"/>
    <n v="4.8"/>
  </r>
  <r>
    <s v="584-86-7256"/>
    <x v="1"/>
    <s v="Naypyitaw"/>
    <x v="0"/>
    <x v="1"/>
    <x v="3"/>
    <n v="34.56"/>
    <n v="7"/>
    <n v="12.096"/>
    <n v="254.01599999999999"/>
    <d v="2019-03-11T00:00:00"/>
    <s v="Mon"/>
    <d v="1899-12-30T16:07:00"/>
    <s v="Credit card"/>
    <n v="241.92"/>
    <n v="4.7619047620000003"/>
    <n v="12.096"/>
    <n v="7.3"/>
  </r>
  <r>
    <s v="746-94-0204"/>
    <x v="0"/>
    <s v="Yangon"/>
    <x v="1"/>
    <x v="1"/>
    <x v="6"/>
    <n v="83.24"/>
    <n v="9"/>
    <n v="37.457999999999998"/>
    <n v="786.61800000000005"/>
    <d v="2019-01-29T00:00:00"/>
    <s v="Tue"/>
    <d v="1899-12-30T11:56:00"/>
    <s v="Credit card"/>
    <n v="749.16"/>
    <n v="4.7619047620000003"/>
    <n v="37.457999999999998"/>
    <n v="7.4"/>
  </r>
  <r>
    <s v="214-17-6927"/>
    <x v="1"/>
    <s v="Naypyitaw"/>
    <x v="1"/>
    <x v="0"/>
    <x v="5"/>
    <n v="16.48"/>
    <n v="6"/>
    <n v="4.944"/>
    <n v="103.824"/>
    <d v="2019-02-07T00:00:00"/>
    <s v="Thu"/>
    <d v="1899-12-30T18:23:00"/>
    <s v="Ewallet"/>
    <n v="98.88"/>
    <n v="4.7619047620000003"/>
    <n v="4.944"/>
    <n v="9.9"/>
  </r>
  <r>
    <s v="400-89-4171"/>
    <x v="1"/>
    <s v="Naypyitaw"/>
    <x v="1"/>
    <x v="0"/>
    <x v="3"/>
    <n v="80.97"/>
    <n v="8"/>
    <n v="32.387999999999998"/>
    <n v="680.14800000000002"/>
    <d v="2019-01-28T00:00:00"/>
    <s v="Mon"/>
    <d v="1899-12-30T13:05:00"/>
    <s v="Cash"/>
    <n v="647.76"/>
    <n v="4.7619047620000003"/>
    <n v="32.387999999999998"/>
    <n v="9.3000000000000007"/>
  </r>
  <r>
    <s v="782-95-9291"/>
    <x v="0"/>
    <s v="Yangon"/>
    <x v="0"/>
    <x v="1"/>
    <x v="5"/>
    <n v="92.29"/>
    <n v="5"/>
    <n v="23.072500000000002"/>
    <n v="484.52249999999998"/>
    <d v="2019-02-20T00:00:00"/>
    <s v="Wed"/>
    <d v="1899-12-30T15:55:00"/>
    <s v="Credit card"/>
    <n v="461.45"/>
    <n v="4.7619047620000003"/>
    <n v="23.072500000000002"/>
    <n v="9"/>
  </r>
  <r>
    <s v="279-74-2924"/>
    <x v="2"/>
    <s v="Mandalay"/>
    <x v="0"/>
    <x v="1"/>
    <x v="1"/>
    <n v="72.17"/>
    <n v="1"/>
    <n v="3.6084999999999998"/>
    <n v="75.778499999999994"/>
    <d v="2019-01-04T00:00:00"/>
    <s v="Fri"/>
    <d v="1899-12-30T19:40:00"/>
    <s v="Cash"/>
    <n v="72.17"/>
    <n v="4.7619047620000003"/>
    <n v="3.6084999999999998"/>
    <n v="6.1"/>
  </r>
  <r>
    <s v="307-85-2293"/>
    <x v="2"/>
    <s v="Mandalay"/>
    <x v="1"/>
    <x v="1"/>
    <x v="2"/>
    <n v="50.28"/>
    <n v="5"/>
    <n v="12.57"/>
    <n v="263.97000000000003"/>
    <d v="2019-03-07T00:00:00"/>
    <s v="Thu"/>
    <d v="1899-12-30T13:58:00"/>
    <s v="Ewallet"/>
    <n v="251.4"/>
    <n v="4.7619047620000003"/>
    <n v="12.57"/>
    <n v="9.6999999999999993"/>
  </r>
  <r>
    <s v="743-04-1105"/>
    <x v="2"/>
    <s v="Mandalay"/>
    <x v="0"/>
    <x v="1"/>
    <x v="0"/>
    <n v="97.22"/>
    <n v="9"/>
    <n v="43.749000000000002"/>
    <n v="918.72900000000004"/>
    <d v="2019-03-30T00:00:00"/>
    <s v="Sat"/>
    <d v="1899-12-30T14:43:00"/>
    <s v="Ewallet"/>
    <n v="874.98"/>
    <n v="4.7619047620000003"/>
    <n v="43.749000000000002"/>
    <n v="6"/>
  </r>
  <r>
    <s v="423-57-2993"/>
    <x v="2"/>
    <s v="Mandalay"/>
    <x v="1"/>
    <x v="1"/>
    <x v="3"/>
    <n v="93.39"/>
    <n v="6"/>
    <n v="28.016999999999999"/>
    <n v="588.35699999999997"/>
    <d v="2019-03-27T00:00:00"/>
    <s v="Wed"/>
    <d v="1899-12-30T19:18:00"/>
    <s v="Ewallet"/>
    <n v="560.34"/>
    <n v="4.7619047620000003"/>
    <n v="28.016999999999999"/>
    <n v="10"/>
  </r>
  <r>
    <s v="894-41-5205"/>
    <x v="1"/>
    <s v="Naypyitaw"/>
    <x v="1"/>
    <x v="0"/>
    <x v="5"/>
    <n v="43.18"/>
    <n v="8"/>
    <n v="17.271999999999998"/>
    <n v="362.71199999999999"/>
    <d v="2019-01-19T00:00:00"/>
    <s v="Sat"/>
    <d v="1899-12-30T19:39:00"/>
    <s v="Credit card"/>
    <n v="345.44"/>
    <n v="4.7619047620000003"/>
    <n v="17.271999999999998"/>
    <n v="8.3000000000000007"/>
  </r>
  <r>
    <s v="275-28-0149"/>
    <x v="0"/>
    <s v="Yangon"/>
    <x v="1"/>
    <x v="1"/>
    <x v="3"/>
    <n v="63.69"/>
    <n v="1"/>
    <n v="3.1844999999999999"/>
    <n v="66.874499999999998"/>
    <d v="2019-02-25T00:00:00"/>
    <s v="Mon"/>
    <d v="1899-12-30T16:21:00"/>
    <s v="Cash"/>
    <n v="63.69"/>
    <n v="4.7619047620000003"/>
    <n v="3.1844999999999999"/>
    <n v="6"/>
  </r>
  <r>
    <s v="101-17-6199"/>
    <x v="0"/>
    <s v="Yangon"/>
    <x v="1"/>
    <x v="1"/>
    <x v="5"/>
    <n v="45.79"/>
    <n v="7"/>
    <n v="16.026499999999999"/>
    <n v="336.55650000000003"/>
    <d v="2019-03-13T00:00:00"/>
    <s v="Wed"/>
    <d v="1899-12-30T19:44:00"/>
    <s v="Credit card"/>
    <n v="320.52999999999997"/>
    <n v="4.7619047620000003"/>
    <n v="16.026499999999999"/>
    <n v="7"/>
  </r>
  <r>
    <s v="423-80-0988"/>
    <x v="1"/>
    <s v="Naypyitaw"/>
    <x v="1"/>
    <x v="1"/>
    <x v="3"/>
    <n v="76.400000000000006"/>
    <n v="2"/>
    <n v="7.64"/>
    <n v="160.44"/>
    <d v="2019-01-30T00:00:00"/>
    <s v="Wed"/>
    <d v="1899-12-30T19:42:00"/>
    <s v="Ewallet"/>
    <n v="152.80000000000001"/>
    <n v="4.7619047620000003"/>
    <n v="7.64"/>
    <n v="6.5"/>
  </r>
  <r>
    <s v="548-46-9322"/>
    <x v="2"/>
    <s v="Mandalay"/>
    <x v="1"/>
    <x v="1"/>
    <x v="5"/>
    <n v="39.9"/>
    <n v="10"/>
    <n v="19.95"/>
    <n v="418.95"/>
    <d v="2019-02-20T00:00:00"/>
    <s v="Wed"/>
    <d v="1899-12-30T15:24:00"/>
    <s v="Credit card"/>
    <n v="399"/>
    <n v="4.7619047620000003"/>
    <n v="19.95"/>
    <n v="5.9"/>
  </r>
  <r>
    <s v="505-02-0892"/>
    <x v="2"/>
    <s v="Mandalay"/>
    <x v="0"/>
    <x v="1"/>
    <x v="0"/>
    <n v="42.57"/>
    <n v="8"/>
    <n v="17.027999999999999"/>
    <n v="357.58800000000002"/>
    <d v="2019-02-25T00:00:00"/>
    <s v="Mon"/>
    <d v="1899-12-30T14:12:00"/>
    <s v="Ewallet"/>
    <n v="340.56"/>
    <n v="4.7619047620000003"/>
    <n v="17.027999999999999"/>
    <n v="5.6"/>
  </r>
  <r>
    <s v="234-65-2137"/>
    <x v="1"/>
    <s v="Naypyitaw"/>
    <x v="1"/>
    <x v="1"/>
    <x v="2"/>
    <n v="95.58"/>
    <n v="10"/>
    <n v="47.79"/>
    <n v="1003.59"/>
    <d v="2019-01-16T00:00:00"/>
    <s v="Wed"/>
    <d v="1899-12-30T13:32:00"/>
    <s v="Cash"/>
    <n v="955.8"/>
    <n v="4.7619047620000003"/>
    <n v="47.79"/>
    <n v="4.8"/>
  </r>
  <r>
    <s v="687-47-8271"/>
    <x v="0"/>
    <s v="Yangon"/>
    <x v="1"/>
    <x v="1"/>
    <x v="6"/>
    <n v="98.98"/>
    <n v="10"/>
    <n v="49.49"/>
    <n v="1039.29"/>
    <d v="2019-02-08T00:00:00"/>
    <s v="Fri"/>
    <d v="1899-12-30T16:20:00"/>
    <s v="Credit card"/>
    <n v="989.8"/>
    <n v="4.7619047620000003"/>
    <n v="49.49"/>
    <n v="8.6999999999999993"/>
  </r>
  <r>
    <s v="796-32-9050"/>
    <x v="0"/>
    <s v="Yangon"/>
    <x v="1"/>
    <x v="1"/>
    <x v="5"/>
    <n v="51.28"/>
    <n v="6"/>
    <n v="15.384"/>
    <n v="323.06400000000002"/>
    <d v="2019-01-19T00:00:00"/>
    <s v="Sat"/>
    <d v="1899-12-30T16:31:00"/>
    <s v="Cash"/>
    <n v="307.68"/>
    <n v="4.7619047620000003"/>
    <n v="15.384"/>
    <n v="6.5"/>
  </r>
  <r>
    <s v="105-31-1824"/>
    <x v="0"/>
    <s v="Yangon"/>
    <x v="0"/>
    <x v="1"/>
    <x v="3"/>
    <n v="69.52"/>
    <n v="7"/>
    <n v="24.332000000000001"/>
    <n v="510.97199999999998"/>
    <d v="2019-02-01T00:00:00"/>
    <s v="Fri"/>
    <d v="1899-12-30T15:10:00"/>
    <s v="Credit card"/>
    <n v="486.64"/>
    <n v="4.7619047620000003"/>
    <n v="24.332000000000001"/>
    <n v="8.5"/>
  </r>
  <r>
    <s v="249-42-3782"/>
    <x v="0"/>
    <s v="Yangon"/>
    <x v="1"/>
    <x v="1"/>
    <x v="0"/>
    <n v="70.010000000000005"/>
    <n v="5"/>
    <n v="17.502500000000001"/>
    <n v="367.55250000000001"/>
    <d v="2019-01-03T00:00:00"/>
    <s v="Thu"/>
    <d v="1899-12-30T11:36:00"/>
    <s v="Ewallet"/>
    <n v="350.05"/>
    <n v="4.7619047620000003"/>
    <n v="17.502500000000001"/>
    <n v="5.5"/>
  </r>
  <r>
    <s v="316-55-4634"/>
    <x v="2"/>
    <s v="Mandalay"/>
    <x v="0"/>
    <x v="1"/>
    <x v="5"/>
    <n v="80.05"/>
    <n v="5"/>
    <n v="20.012499999999999"/>
    <n v="420.26249999999999"/>
    <d v="2019-01-26T00:00:00"/>
    <s v="Sat"/>
    <d v="1899-12-30T12:45:00"/>
    <s v="Credit card"/>
    <n v="400.25"/>
    <n v="4.7619047620000003"/>
    <n v="20.012499999999999"/>
    <n v="9.4"/>
  </r>
  <r>
    <s v="733-33-4967"/>
    <x v="1"/>
    <s v="Naypyitaw"/>
    <x v="1"/>
    <x v="1"/>
    <x v="1"/>
    <n v="20.85"/>
    <n v="8"/>
    <n v="8.34"/>
    <n v="175.14"/>
    <d v="2019-03-03T00:00:00"/>
    <s v="Sun"/>
    <d v="1899-12-30T19:17:00"/>
    <s v="Cash"/>
    <n v="166.8"/>
    <n v="4.7619047620000003"/>
    <n v="8.34"/>
    <n v="6.3"/>
  </r>
  <r>
    <s v="608-27-6295"/>
    <x v="2"/>
    <s v="Mandalay"/>
    <x v="0"/>
    <x v="1"/>
    <x v="1"/>
    <n v="52.89"/>
    <n v="6"/>
    <n v="15.867000000000001"/>
    <n v="333.20699999999999"/>
    <d v="2019-01-19T00:00:00"/>
    <s v="Sat"/>
    <d v="1899-12-30T17:34:00"/>
    <s v="Credit card"/>
    <n v="317.33999999999997"/>
    <n v="4.7619047620000003"/>
    <n v="15.867000000000001"/>
    <n v="9.8000000000000007"/>
  </r>
  <r>
    <s v="414-12-7047"/>
    <x v="2"/>
    <s v="Mandalay"/>
    <x v="1"/>
    <x v="1"/>
    <x v="5"/>
    <n v="19.79"/>
    <n v="8"/>
    <n v="7.9160000000000004"/>
    <n v="166.23599999999999"/>
    <d v="2019-01-18T00:00:00"/>
    <s v="Fri"/>
    <d v="1899-12-30T12:04:00"/>
    <s v="Ewallet"/>
    <n v="158.32"/>
    <n v="4.7619047620000003"/>
    <n v="7.9160000000000004"/>
    <n v="8.6999999999999993"/>
  </r>
  <r>
    <s v="827-26-2100"/>
    <x v="0"/>
    <s v="Yangon"/>
    <x v="0"/>
    <x v="1"/>
    <x v="2"/>
    <n v="33.840000000000003"/>
    <n v="9"/>
    <n v="15.228"/>
    <n v="319.78800000000001"/>
    <d v="2019-03-21T00:00:00"/>
    <s v="Thu"/>
    <d v="1899-12-30T16:21:00"/>
    <s v="Ewallet"/>
    <n v="304.56"/>
    <n v="4.7619047620000003"/>
    <n v="15.228"/>
    <n v="8.8000000000000007"/>
  </r>
  <r>
    <s v="175-54-2529"/>
    <x v="0"/>
    <s v="Yangon"/>
    <x v="0"/>
    <x v="1"/>
    <x v="5"/>
    <n v="22.17"/>
    <n v="8"/>
    <n v="8.8680000000000003"/>
    <n v="186.22800000000001"/>
    <d v="2019-03-03T00:00:00"/>
    <s v="Sun"/>
    <d v="1899-12-30T17:01:00"/>
    <s v="Credit card"/>
    <n v="177.36"/>
    <n v="4.7619047620000003"/>
    <n v="8.8680000000000003"/>
    <n v="9.6"/>
  </r>
  <r>
    <s v="139-52-2867"/>
    <x v="1"/>
    <s v="Naypyitaw"/>
    <x v="1"/>
    <x v="0"/>
    <x v="6"/>
    <n v="22.51"/>
    <n v="7"/>
    <n v="7.8784999999999998"/>
    <n v="165.4485"/>
    <d v="2019-02-13T00:00:00"/>
    <s v="Wed"/>
    <d v="1899-12-30T10:50:00"/>
    <s v="Credit card"/>
    <n v="157.57"/>
    <n v="4.7619047620000003"/>
    <n v="7.8784999999999998"/>
    <n v="4.8"/>
  </r>
  <r>
    <s v="407-63-8975"/>
    <x v="0"/>
    <s v="Yangon"/>
    <x v="1"/>
    <x v="1"/>
    <x v="5"/>
    <n v="73.88"/>
    <n v="6"/>
    <n v="22.164000000000001"/>
    <n v="465.44400000000002"/>
    <d v="2019-03-23T00:00:00"/>
    <s v="Sat"/>
    <d v="1899-12-30T19:16:00"/>
    <s v="Ewallet"/>
    <n v="443.28"/>
    <n v="4.7619047620000003"/>
    <n v="22.164000000000001"/>
    <n v="4.4000000000000004"/>
  </r>
  <r>
    <s v="342-65-4817"/>
    <x v="1"/>
    <s v="Naypyitaw"/>
    <x v="0"/>
    <x v="1"/>
    <x v="0"/>
    <n v="86.8"/>
    <n v="3"/>
    <n v="13.02"/>
    <n v="273.42"/>
    <d v="2019-01-28T00:00:00"/>
    <s v="Mon"/>
    <d v="1899-12-30T16:47:00"/>
    <s v="Ewallet"/>
    <n v="260.39999999999998"/>
    <n v="4.7619047620000003"/>
    <n v="13.02"/>
    <n v="9.9"/>
  </r>
  <r>
    <s v="130-98-8941"/>
    <x v="1"/>
    <s v="Naypyitaw"/>
    <x v="1"/>
    <x v="1"/>
    <x v="6"/>
    <n v="64.260000000000005"/>
    <n v="7"/>
    <n v="22.491"/>
    <n v="472.31099999999998"/>
    <d v="2019-02-09T00:00:00"/>
    <s v="Sat"/>
    <d v="1899-12-30T10:00:00"/>
    <s v="Cash"/>
    <n v="449.82"/>
    <n v="4.7619047620000003"/>
    <n v="22.491"/>
    <n v="5.7"/>
  </r>
  <r>
    <s v="434-83-9547"/>
    <x v="1"/>
    <s v="Naypyitaw"/>
    <x v="0"/>
    <x v="1"/>
    <x v="5"/>
    <n v="38.47"/>
    <n v="8"/>
    <n v="15.388"/>
    <n v="323.14800000000002"/>
    <d v="2019-01-23T00:00:00"/>
    <s v="Wed"/>
    <d v="1899-12-30T11:51:00"/>
    <s v="Cash"/>
    <n v="307.76"/>
    <n v="4.7619047620000003"/>
    <n v="15.388"/>
    <n v="7.7"/>
  </r>
  <r>
    <s v="851-28-6367"/>
    <x v="0"/>
    <s v="Yangon"/>
    <x v="0"/>
    <x v="1"/>
    <x v="3"/>
    <n v="15.5"/>
    <n v="10"/>
    <n v="7.75"/>
    <n v="162.75"/>
    <d v="2019-03-23T00:00:00"/>
    <s v="Sat"/>
    <d v="1899-12-30T10:55:00"/>
    <s v="Ewallet"/>
    <n v="155"/>
    <n v="4.7619047620000003"/>
    <n v="7.75"/>
    <n v="8"/>
  </r>
  <r>
    <s v="824-88-3614"/>
    <x v="1"/>
    <s v="Naypyitaw"/>
    <x v="1"/>
    <x v="1"/>
    <x v="0"/>
    <n v="34.31"/>
    <n v="8"/>
    <n v="13.724"/>
    <n v="288.20400000000001"/>
    <d v="2019-01-25T00:00:00"/>
    <s v="Fri"/>
    <d v="1899-12-30T15:00:00"/>
    <s v="Ewallet"/>
    <n v="274.48"/>
    <n v="4.7619047620000003"/>
    <n v="13.724"/>
    <n v="5.7"/>
  </r>
  <r>
    <s v="586-25-0848"/>
    <x v="0"/>
    <s v="Yangon"/>
    <x v="1"/>
    <x v="0"/>
    <x v="3"/>
    <n v="12.34"/>
    <n v="7"/>
    <n v="4.319"/>
    <n v="90.698999999999998"/>
    <d v="2019-03-04T00:00:00"/>
    <s v="Mon"/>
    <d v="1899-12-30T11:19:00"/>
    <s v="Credit card"/>
    <n v="86.38"/>
    <n v="4.7619047620000003"/>
    <n v="4.319"/>
    <n v="6.7"/>
  </r>
  <r>
    <s v="895-66-0685"/>
    <x v="2"/>
    <s v="Mandalay"/>
    <x v="0"/>
    <x v="1"/>
    <x v="5"/>
    <n v="18.079999999999998"/>
    <n v="3"/>
    <n v="2.7120000000000002"/>
    <n v="56.951999999999998"/>
    <d v="2019-03-05T00:00:00"/>
    <s v="Tue"/>
    <d v="1899-12-30T19:46:00"/>
    <s v="Ewallet"/>
    <n v="54.24"/>
    <n v="4.7619047620000003"/>
    <n v="2.7120000000000002"/>
    <n v="8"/>
  </r>
  <r>
    <s v="305-14-0245"/>
    <x v="2"/>
    <s v="Mandalay"/>
    <x v="0"/>
    <x v="0"/>
    <x v="2"/>
    <n v="94.49"/>
    <n v="8"/>
    <n v="37.795999999999999"/>
    <n v="793.71600000000001"/>
    <d v="2019-03-03T00:00:00"/>
    <s v="Sun"/>
    <d v="1899-12-30T19:00:00"/>
    <s v="Ewallet"/>
    <n v="755.92"/>
    <n v="4.7619047620000003"/>
    <n v="37.795999999999999"/>
    <n v="7.5"/>
  </r>
  <r>
    <s v="732-04-5373"/>
    <x v="2"/>
    <s v="Mandalay"/>
    <x v="0"/>
    <x v="1"/>
    <x v="2"/>
    <n v="46.47"/>
    <n v="4"/>
    <n v="9.2940000000000005"/>
    <n v="195.17400000000001"/>
    <d v="2019-02-08T00:00:00"/>
    <s v="Fri"/>
    <d v="1899-12-30T10:53:00"/>
    <s v="Cash"/>
    <n v="185.88"/>
    <n v="4.7619047620000003"/>
    <n v="9.2940000000000005"/>
    <n v="7"/>
  </r>
  <r>
    <s v="400-60-7251"/>
    <x v="0"/>
    <s v="Yangon"/>
    <x v="1"/>
    <x v="1"/>
    <x v="2"/>
    <n v="74.069999999999993"/>
    <n v="1"/>
    <n v="3.7035"/>
    <n v="77.773499999999999"/>
    <d v="2019-02-10T00:00:00"/>
    <s v="Sun"/>
    <d v="1899-12-30T12:50:00"/>
    <s v="Ewallet"/>
    <n v="74.069999999999993"/>
    <n v="4.7619047620000003"/>
    <n v="3.7035"/>
    <n v="9.9"/>
  </r>
  <r>
    <s v="593-65-1552"/>
    <x v="1"/>
    <s v="Naypyitaw"/>
    <x v="1"/>
    <x v="0"/>
    <x v="2"/>
    <n v="69.81"/>
    <n v="4"/>
    <n v="13.962"/>
    <n v="293.202"/>
    <d v="2019-01-28T00:00:00"/>
    <s v="Mon"/>
    <d v="1899-12-30T20:50:00"/>
    <s v="Credit card"/>
    <n v="279.24"/>
    <n v="4.7619047620000003"/>
    <n v="13.962"/>
    <n v="5.9"/>
  </r>
  <r>
    <s v="284-34-9626"/>
    <x v="2"/>
    <s v="Mandalay"/>
    <x v="1"/>
    <x v="0"/>
    <x v="2"/>
    <n v="77.040000000000006"/>
    <n v="3"/>
    <n v="11.555999999999999"/>
    <n v="242.67599999999999"/>
    <d v="2019-02-11T00:00:00"/>
    <s v="Mon"/>
    <d v="1899-12-30T10:39:00"/>
    <s v="Credit card"/>
    <n v="231.12"/>
    <n v="4.7619047620000003"/>
    <n v="11.555999999999999"/>
    <n v="7.2"/>
  </r>
  <r>
    <s v="437-58-8131"/>
    <x v="2"/>
    <s v="Mandalay"/>
    <x v="1"/>
    <x v="0"/>
    <x v="6"/>
    <n v="73.52"/>
    <n v="2"/>
    <n v="7.3520000000000003"/>
    <n v="154.392"/>
    <d v="2019-01-15T00:00:00"/>
    <s v="Tue"/>
    <d v="1899-12-30T13:41:00"/>
    <s v="Ewallet"/>
    <n v="147.04"/>
    <n v="4.7619047620000003"/>
    <n v="7.3520000000000003"/>
    <n v="4.5999999999999996"/>
  </r>
  <r>
    <s v="286-43-6208"/>
    <x v="1"/>
    <s v="Naypyitaw"/>
    <x v="1"/>
    <x v="0"/>
    <x v="5"/>
    <n v="87.8"/>
    <n v="9"/>
    <n v="39.51"/>
    <n v="829.71"/>
    <d v="2019-03-16T00:00:00"/>
    <s v="Sat"/>
    <d v="1899-12-30T19:08:00"/>
    <s v="Cash"/>
    <n v="790.2"/>
    <n v="4.7619047620000003"/>
    <n v="39.51"/>
    <n v="9.1999999999999993"/>
  </r>
  <r>
    <s v="641-43-2399"/>
    <x v="2"/>
    <s v="Mandalay"/>
    <x v="1"/>
    <x v="1"/>
    <x v="2"/>
    <n v="25.55"/>
    <n v="4"/>
    <n v="5.1100000000000003"/>
    <n v="107.31"/>
    <d v="2019-01-26T00:00:00"/>
    <s v="Sat"/>
    <d v="1899-12-30T20:23:00"/>
    <s v="Ewallet"/>
    <n v="102.2"/>
    <n v="4.7619047620000003"/>
    <n v="5.1100000000000003"/>
    <n v="5.7"/>
  </r>
  <r>
    <s v="831-07-6050"/>
    <x v="0"/>
    <s v="Yangon"/>
    <x v="1"/>
    <x v="1"/>
    <x v="1"/>
    <n v="32.71"/>
    <n v="5"/>
    <n v="8.1775000000000002"/>
    <n v="171.72749999999999"/>
    <d v="2019-03-19T00:00:00"/>
    <s v="Tue"/>
    <d v="1899-12-30T11:30:00"/>
    <s v="Credit card"/>
    <n v="163.55000000000001"/>
    <n v="4.7619047620000003"/>
    <n v="8.1775000000000002"/>
    <n v="9.9"/>
  </r>
  <r>
    <s v="556-86-3144"/>
    <x v="1"/>
    <s v="Naypyitaw"/>
    <x v="0"/>
    <x v="0"/>
    <x v="6"/>
    <n v="74.290000000000006"/>
    <n v="1"/>
    <n v="3.7145000000000001"/>
    <n v="78.004499999999993"/>
    <d v="2019-01-13T00:00:00"/>
    <s v="Sun"/>
    <d v="1899-12-30T19:30:00"/>
    <s v="Cash"/>
    <n v="74.290000000000006"/>
    <n v="4.7619047620000003"/>
    <n v="3.7145000000000001"/>
    <n v="5"/>
  </r>
  <r>
    <s v="848-24-9445"/>
    <x v="1"/>
    <s v="Naypyitaw"/>
    <x v="0"/>
    <x v="1"/>
    <x v="0"/>
    <n v="43.7"/>
    <n v="2"/>
    <n v="4.37"/>
    <n v="91.77"/>
    <d v="2019-03-26T00:00:00"/>
    <s v="Tue"/>
    <d v="1899-12-30T18:03:00"/>
    <s v="Cash"/>
    <n v="87.4"/>
    <n v="4.7619047620000003"/>
    <n v="4.37"/>
    <n v="4.9000000000000004"/>
  </r>
  <r>
    <s v="856-22-8149"/>
    <x v="0"/>
    <s v="Yangon"/>
    <x v="1"/>
    <x v="0"/>
    <x v="2"/>
    <n v="25.29"/>
    <n v="1"/>
    <n v="1.2645"/>
    <n v="26.554500000000001"/>
    <d v="2019-03-23T00:00:00"/>
    <s v="Sat"/>
    <d v="1899-12-30T10:13:00"/>
    <s v="Ewallet"/>
    <n v="25.29"/>
    <n v="4.7619047620000003"/>
    <n v="1.2645"/>
    <n v="6.1"/>
  </r>
  <r>
    <s v="699-01-4164"/>
    <x v="1"/>
    <s v="Naypyitaw"/>
    <x v="1"/>
    <x v="1"/>
    <x v="0"/>
    <n v="41.5"/>
    <n v="4"/>
    <n v="8.3000000000000007"/>
    <n v="174.3"/>
    <d v="2019-03-12T00:00:00"/>
    <s v="Tue"/>
    <d v="1899-12-30T19:58:00"/>
    <s v="Credit card"/>
    <n v="166"/>
    <n v="4.7619047620000003"/>
    <n v="8.3000000000000007"/>
    <n v="8.1999999999999993"/>
  </r>
  <r>
    <s v="420-11-4919"/>
    <x v="1"/>
    <s v="Naypyitaw"/>
    <x v="0"/>
    <x v="0"/>
    <x v="5"/>
    <n v="71.39"/>
    <n v="5"/>
    <n v="17.8475"/>
    <n v="374.79750000000001"/>
    <d v="2019-02-17T00:00:00"/>
    <s v="Sun"/>
    <d v="1899-12-30T19:57:00"/>
    <s v="Credit card"/>
    <n v="356.95"/>
    <n v="4.7619047620000003"/>
    <n v="17.8475"/>
    <n v="5.5"/>
  </r>
  <r>
    <s v="606-80-4905"/>
    <x v="1"/>
    <s v="Naypyitaw"/>
    <x v="0"/>
    <x v="0"/>
    <x v="3"/>
    <n v="19.149999999999999"/>
    <n v="6"/>
    <n v="5.7450000000000001"/>
    <n v="120.645"/>
    <d v="2019-01-29T00:00:00"/>
    <s v="Tue"/>
    <d v="1899-12-30T10:01:00"/>
    <s v="Credit card"/>
    <n v="114.9"/>
    <n v="4.7619047620000003"/>
    <n v="5.7450000000000001"/>
    <n v="6.8"/>
  </r>
  <r>
    <s v="542-41-0513"/>
    <x v="2"/>
    <s v="Mandalay"/>
    <x v="0"/>
    <x v="0"/>
    <x v="1"/>
    <n v="57.49"/>
    <n v="4"/>
    <n v="11.497999999999999"/>
    <n v="241.458"/>
    <d v="2019-03-15T00:00:00"/>
    <s v="Fri"/>
    <d v="1899-12-30T11:57:00"/>
    <s v="Cash"/>
    <n v="229.96"/>
    <n v="4.7619047620000003"/>
    <n v="11.497999999999999"/>
    <n v="6.6"/>
  </r>
  <r>
    <s v="426-39-2418"/>
    <x v="1"/>
    <s v="Naypyitaw"/>
    <x v="1"/>
    <x v="1"/>
    <x v="1"/>
    <n v="61.41"/>
    <n v="7"/>
    <n v="21.493500000000001"/>
    <n v="451.36349999999999"/>
    <d v="2019-01-14T00:00:00"/>
    <s v="Mon"/>
    <d v="1899-12-30T10:02:00"/>
    <s v="Cash"/>
    <n v="429.87"/>
    <n v="4.7619047620000003"/>
    <n v="21.493500000000001"/>
    <n v="9.8000000000000007"/>
  </r>
  <r>
    <s v="875-46-5808"/>
    <x v="2"/>
    <s v="Mandalay"/>
    <x v="0"/>
    <x v="1"/>
    <x v="0"/>
    <n v="25.9"/>
    <n v="10"/>
    <n v="12.95"/>
    <n v="271.95"/>
    <d v="2019-02-06T00:00:00"/>
    <s v="Wed"/>
    <d v="1899-12-30T14:51:00"/>
    <s v="Ewallet"/>
    <n v="259"/>
    <n v="4.7619047620000003"/>
    <n v="12.95"/>
    <n v="8.6999999999999993"/>
  </r>
  <r>
    <s v="394-43-4238"/>
    <x v="2"/>
    <s v="Mandalay"/>
    <x v="0"/>
    <x v="1"/>
    <x v="2"/>
    <n v="17.77"/>
    <n v="5"/>
    <n v="4.4424999999999999"/>
    <n v="93.292500000000004"/>
    <d v="2019-02-15T00:00:00"/>
    <s v="Fri"/>
    <d v="1899-12-30T12:42:00"/>
    <s v="Credit card"/>
    <n v="88.85"/>
    <n v="4.7619047620000003"/>
    <n v="4.4424999999999999"/>
    <n v="5.4"/>
  </r>
  <r>
    <s v="749-24-1565"/>
    <x v="0"/>
    <s v="Yangon"/>
    <x v="1"/>
    <x v="0"/>
    <x v="0"/>
    <n v="23.03"/>
    <n v="9"/>
    <n v="10.3635"/>
    <n v="217.6335"/>
    <d v="2019-01-03T00:00:00"/>
    <s v="Thu"/>
    <d v="1899-12-30T12:02:00"/>
    <s v="Ewallet"/>
    <n v="207.27"/>
    <n v="4.7619047620000003"/>
    <n v="10.3635"/>
    <n v="7.9"/>
  </r>
  <r>
    <s v="672-51-8681"/>
    <x v="1"/>
    <s v="Naypyitaw"/>
    <x v="0"/>
    <x v="0"/>
    <x v="1"/>
    <n v="66.650000000000006"/>
    <n v="9"/>
    <n v="29.9925"/>
    <n v="629.84249999999997"/>
    <d v="2019-01-04T00:00:00"/>
    <s v="Fri"/>
    <d v="1899-12-30T18:19:00"/>
    <s v="Credit card"/>
    <n v="599.85"/>
    <n v="4.7619047620000003"/>
    <n v="29.9925"/>
    <n v="9.6999999999999993"/>
  </r>
  <r>
    <s v="263-87-5680"/>
    <x v="1"/>
    <s v="Naypyitaw"/>
    <x v="0"/>
    <x v="0"/>
    <x v="2"/>
    <n v="28.53"/>
    <n v="10"/>
    <n v="14.265000000000001"/>
    <n v="299.565"/>
    <d v="2019-03-18T00:00:00"/>
    <s v="Mon"/>
    <d v="1899-12-30T17:38:00"/>
    <s v="Ewallet"/>
    <n v="285.3"/>
    <n v="4.7619047620000003"/>
    <n v="14.265000000000001"/>
    <n v="7.8"/>
  </r>
  <r>
    <s v="573-58-9734"/>
    <x v="2"/>
    <s v="Mandalay"/>
    <x v="1"/>
    <x v="0"/>
    <x v="6"/>
    <n v="30.37"/>
    <n v="3"/>
    <n v="4.5555000000000003"/>
    <n v="95.665499999999994"/>
    <d v="2019-03-28T00:00:00"/>
    <s v="Thu"/>
    <d v="1899-12-30T13:41:00"/>
    <s v="Ewallet"/>
    <n v="91.11"/>
    <n v="4.7619047620000003"/>
    <n v="4.5555000000000003"/>
    <n v="5.0999999999999996"/>
  </r>
  <r>
    <s v="817-69-8206"/>
    <x v="2"/>
    <s v="Mandalay"/>
    <x v="1"/>
    <x v="0"/>
    <x v="1"/>
    <n v="99.73"/>
    <n v="9"/>
    <n v="44.878500000000003"/>
    <n v="942.44849999999997"/>
    <d v="2019-03-02T00:00:00"/>
    <s v="Sat"/>
    <d v="1899-12-30T19:42:00"/>
    <s v="Credit card"/>
    <n v="897.57"/>
    <n v="4.7619047620000003"/>
    <n v="44.878500000000003"/>
    <n v="6.5"/>
  </r>
  <r>
    <s v="888-02-0338"/>
    <x v="0"/>
    <s v="Yangon"/>
    <x v="1"/>
    <x v="1"/>
    <x v="1"/>
    <n v="26.23"/>
    <n v="9"/>
    <n v="11.8035"/>
    <n v="247.87350000000001"/>
    <d v="2019-01-25T00:00:00"/>
    <s v="Fri"/>
    <d v="1899-12-30T20:24:00"/>
    <s v="Ewallet"/>
    <n v="236.07"/>
    <n v="4.7619047620000003"/>
    <n v="11.8035"/>
    <n v="5.9"/>
  </r>
  <r>
    <s v="677-11-0152"/>
    <x v="1"/>
    <s v="Naypyitaw"/>
    <x v="1"/>
    <x v="0"/>
    <x v="5"/>
    <n v="93.26"/>
    <n v="9"/>
    <n v="41.966999999999999"/>
    <n v="881.30700000000002"/>
    <d v="2019-01-16T00:00:00"/>
    <s v="Wed"/>
    <d v="1899-12-30T18:08:00"/>
    <s v="Cash"/>
    <n v="839.34"/>
    <n v="4.7619047620000003"/>
    <n v="41.966999999999999"/>
    <n v="8.8000000000000007"/>
  </r>
  <r>
    <s v="142-63-6033"/>
    <x v="2"/>
    <s v="Mandalay"/>
    <x v="1"/>
    <x v="1"/>
    <x v="2"/>
    <n v="92.36"/>
    <n v="5"/>
    <n v="23.09"/>
    <n v="484.89"/>
    <d v="2019-03-20T00:00:00"/>
    <s v="Wed"/>
    <d v="1899-12-30T19:17:00"/>
    <s v="Ewallet"/>
    <n v="461.8"/>
    <n v="4.7619047620000003"/>
    <n v="23.09"/>
    <n v="4.9000000000000004"/>
  </r>
  <r>
    <s v="656-16-1063"/>
    <x v="2"/>
    <s v="Mandalay"/>
    <x v="1"/>
    <x v="1"/>
    <x v="3"/>
    <n v="46.42"/>
    <n v="3"/>
    <n v="6.9630000000000001"/>
    <n v="146.22300000000001"/>
    <d v="2019-01-04T00:00:00"/>
    <s v="Fri"/>
    <d v="1899-12-30T13:24:00"/>
    <s v="Credit card"/>
    <n v="139.26"/>
    <n v="4.7619047620000003"/>
    <n v="6.9630000000000001"/>
    <n v="4.4000000000000004"/>
  </r>
  <r>
    <s v="891-58-8335"/>
    <x v="2"/>
    <s v="Mandalay"/>
    <x v="0"/>
    <x v="0"/>
    <x v="3"/>
    <n v="29.61"/>
    <n v="7"/>
    <n v="10.3635"/>
    <n v="217.6335"/>
    <d v="2019-03-11T00:00:00"/>
    <s v="Mon"/>
    <d v="1899-12-30T15:53:00"/>
    <s v="Cash"/>
    <n v="207.27"/>
    <n v="4.7619047620000003"/>
    <n v="10.3635"/>
    <n v="6.5"/>
  </r>
  <r>
    <s v="802-43-8934"/>
    <x v="0"/>
    <s v="Yangon"/>
    <x v="1"/>
    <x v="1"/>
    <x v="2"/>
    <n v="18.28"/>
    <n v="1"/>
    <n v="0.91400000000000003"/>
    <n v="19.193999999999999"/>
    <d v="2019-03-22T00:00:00"/>
    <s v="Fri"/>
    <d v="1899-12-30T15:05:00"/>
    <s v="Credit card"/>
    <n v="18.28"/>
    <n v="4.7619047620000003"/>
    <n v="0.91400000000000003"/>
    <n v="8.3000000000000007"/>
  </r>
  <r>
    <s v="560-30-5617"/>
    <x v="2"/>
    <s v="Mandalay"/>
    <x v="1"/>
    <x v="0"/>
    <x v="3"/>
    <n v="24.77"/>
    <n v="5"/>
    <n v="6.1924999999999999"/>
    <n v="130.04249999999999"/>
    <d v="2019-03-24T00:00:00"/>
    <s v="Sun"/>
    <d v="1899-12-30T18:27:00"/>
    <s v="Cash"/>
    <n v="123.85"/>
    <n v="4.7619047620000003"/>
    <n v="6.1924999999999999"/>
    <n v="8.5"/>
  </r>
  <r>
    <s v="319-74-2561"/>
    <x v="0"/>
    <s v="Yangon"/>
    <x v="0"/>
    <x v="0"/>
    <x v="1"/>
    <n v="94.64"/>
    <n v="3"/>
    <n v="14.196"/>
    <n v="298.11599999999999"/>
    <d v="2019-02-21T00:00:00"/>
    <s v="Thu"/>
    <d v="1899-12-30T16:55:00"/>
    <s v="Cash"/>
    <n v="283.92"/>
    <n v="4.7619047620000003"/>
    <n v="14.196"/>
    <n v="5.5"/>
  </r>
  <r>
    <s v="549-03-9315"/>
    <x v="2"/>
    <s v="Mandalay"/>
    <x v="1"/>
    <x v="1"/>
    <x v="6"/>
    <n v="94.87"/>
    <n v="8"/>
    <n v="37.948"/>
    <n v="796.90800000000002"/>
    <d v="2019-02-12T00:00:00"/>
    <s v="Tue"/>
    <d v="1899-12-30T12:58:00"/>
    <s v="Ewallet"/>
    <n v="758.96"/>
    <n v="4.7619047620000003"/>
    <n v="37.948"/>
    <n v="8.6999999999999993"/>
  </r>
  <r>
    <s v="790-29-1172"/>
    <x v="2"/>
    <s v="Mandalay"/>
    <x v="1"/>
    <x v="0"/>
    <x v="5"/>
    <n v="57.34"/>
    <n v="3"/>
    <n v="8.6010000000000009"/>
    <n v="180.62100000000001"/>
    <d v="2019-03-10T00:00:00"/>
    <s v="Sun"/>
    <d v="1899-12-30T18:59:00"/>
    <s v="Credit card"/>
    <n v="172.02"/>
    <n v="4.7619047620000003"/>
    <n v="8.6010000000000009"/>
    <n v="7.9"/>
  </r>
  <r>
    <s v="239-36-3640"/>
    <x v="2"/>
    <s v="Mandalay"/>
    <x v="1"/>
    <x v="1"/>
    <x v="1"/>
    <n v="45.35"/>
    <n v="6"/>
    <n v="13.605"/>
    <n v="285.70499999999998"/>
    <d v="2019-01-31T00:00:00"/>
    <s v="Thu"/>
    <d v="1899-12-30T13:44:00"/>
    <s v="Ewallet"/>
    <n v="272.10000000000002"/>
    <n v="4.7619047620000003"/>
    <n v="13.605"/>
    <n v="6.1"/>
  </r>
  <r>
    <s v="468-01-2051"/>
    <x v="2"/>
    <s v="Mandalay"/>
    <x v="1"/>
    <x v="1"/>
    <x v="5"/>
    <n v="62.08"/>
    <n v="7"/>
    <n v="21.728000000000002"/>
    <n v="456.28800000000001"/>
    <d v="2019-03-06T00:00:00"/>
    <s v="Wed"/>
    <d v="1899-12-30T13:46:00"/>
    <s v="Ewallet"/>
    <n v="434.56"/>
    <n v="4.7619047620000003"/>
    <n v="21.728000000000002"/>
    <n v="5.4"/>
  </r>
  <r>
    <s v="389-25-3394"/>
    <x v="1"/>
    <s v="Naypyitaw"/>
    <x v="1"/>
    <x v="1"/>
    <x v="1"/>
    <n v="11.81"/>
    <n v="5"/>
    <n v="2.9525000000000001"/>
    <n v="62.002499999999998"/>
    <d v="2019-02-17T00:00:00"/>
    <s v="Sun"/>
    <d v="1899-12-30T18:06:00"/>
    <s v="Cash"/>
    <n v="59.05"/>
    <n v="4.7619047620000003"/>
    <n v="2.9525000000000001"/>
    <n v="9.4"/>
  </r>
  <r>
    <s v="279-62-1445"/>
    <x v="1"/>
    <s v="Naypyitaw"/>
    <x v="0"/>
    <x v="0"/>
    <x v="6"/>
    <n v="12.54"/>
    <n v="1"/>
    <n v="0.627"/>
    <n v="13.167"/>
    <d v="2019-02-21T00:00:00"/>
    <s v="Thu"/>
    <d v="1899-12-30T12:38:00"/>
    <s v="Cash"/>
    <n v="12.54"/>
    <n v="4.7619047620000003"/>
    <n v="0.627"/>
    <n v="8.1999999999999993"/>
  </r>
  <r>
    <s v="213-72-6612"/>
    <x v="0"/>
    <s v="Yangon"/>
    <x v="1"/>
    <x v="1"/>
    <x v="5"/>
    <n v="43.25"/>
    <n v="2"/>
    <n v="4.3250000000000002"/>
    <n v="90.825000000000003"/>
    <d v="2019-03-20T00:00:00"/>
    <s v="Wed"/>
    <d v="1899-12-30T15:56:00"/>
    <s v="Cash"/>
    <n v="86.5"/>
    <n v="4.7619047620000003"/>
    <n v="4.3250000000000002"/>
    <n v="6.2"/>
  </r>
  <r>
    <s v="746-68-6593"/>
    <x v="1"/>
    <s v="Naypyitaw"/>
    <x v="0"/>
    <x v="0"/>
    <x v="3"/>
    <n v="87.16"/>
    <n v="2"/>
    <n v="8.7159999999999993"/>
    <n v="183.036"/>
    <d v="2019-01-11T00:00:00"/>
    <s v="Fri"/>
    <d v="1899-12-30T14:29:00"/>
    <s v="Credit card"/>
    <n v="174.32"/>
    <n v="4.7619047620000003"/>
    <n v="8.7159999999999993"/>
    <n v="9.6999999999999993"/>
  </r>
  <r>
    <s v="836-82-5858"/>
    <x v="2"/>
    <s v="Mandalay"/>
    <x v="0"/>
    <x v="1"/>
    <x v="0"/>
    <n v="69.37"/>
    <n v="9"/>
    <n v="31.2165"/>
    <n v="655.54650000000004"/>
    <d v="2019-01-26T00:00:00"/>
    <s v="Sat"/>
    <d v="1899-12-30T19:14:00"/>
    <s v="Ewallet"/>
    <n v="624.33000000000004"/>
    <n v="4.7619047620000003"/>
    <n v="31.2165"/>
    <n v="4"/>
  </r>
  <r>
    <s v="583-72-1480"/>
    <x v="1"/>
    <s v="Naypyitaw"/>
    <x v="0"/>
    <x v="1"/>
    <x v="1"/>
    <n v="37.06"/>
    <n v="4"/>
    <n v="7.4119999999999999"/>
    <n v="155.65199999999999"/>
    <d v="2019-01-31T00:00:00"/>
    <s v="Thu"/>
    <d v="1899-12-30T16:24:00"/>
    <s v="Ewallet"/>
    <n v="148.24"/>
    <n v="4.7619047620000003"/>
    <n v="7.4119999999999999"/>
    <n v="9.6999999999999993"/>
  </r>
  <r>
    <s v="466-61-5506"/>
    <x v="2"/>
    <s v="Mandalay"/>
    <x v="0"/>
    <x v="0"/>
    <x v="1"/>
    <n v="90.7"/>
    <n v="6"/>
    <n v="27.21"/>
    <n v="571.41"/>
    <d v="2019-02-26T00:00:00"/>
    <s v="Tue"/>
    <d v="1899-12-30T10:52:00"/>
    <s v="Cash"/>
    <n v="544.20000000000005"/>
    <n v="4.7619047620000003"/>
    <n v="27.21"/>
    <n v="5.3"/>
  </r>
  <r>
    <s v="721-86-6247"/>
    <x v="0"/>
    <s v="Yangon"/>
    <x v="1"/>
    <x v="0"/>
    <x v="2"/>
    <n v="63.42"/>
    <n v="8"/>
    <n v="25.367999999999999"/>
    <n v="532.72799999999995"/>
    <d v="2019-03-11T00:00:00"/>
    <s v="Mon"/>
    <d v="1899-12-30T12:55:00"/>
    <s v="Ewallet"/>
    <n v="507.36"/>
    <n v="4.7619047620000003"/>
    <n v="25.367999999999999"/>
    <n v="7.4"/>
  </r>
  <r>
    <s v="289-65-5721"/>
    <x v="2"/>
    <s v="Mandalay"/>
    <x v="1"/>
    <x v="0"/>
    <x v="6"/>
    <n v="81.37"/>
    <n v="2"/>
    <n v="8.1370000000000005"/>
    <n v="170.87700000000001"/>
    <d v="2019-01-26T00:00:00"/>
    <s v="Sat"/>
    <d v="1899-12-30T19:28:00"/>
    <s v="Cash"/>
    <n v="162.74"/>
    <n v="4.7619047620000003"/>
    <n v="8.1370000000000005"/>
    <n v="6.5"/>
  </r>
  <r>
    <s v="545-46-3100"/>
    <x v="2"/>
    <s v="Mandalay"/>
    <x v="0"/>
    <x v="0"/>
    <x v="1"/>
    <n v="10.59"/>
    <n v="3"/>
    <n v="1.5885"/>
    <n v="33.358499999999999"/>
    <d v="2019-03-12T00:00:00"/>
    <s v="Tue"/>
    <d v="1899-12-30T13:52:00"/>
    <s v="Credit card"/>
    <n v="31.77"/>
    <n v="4.7619047620000003"/>
    <n v="1.5885"/>
    <n v="8.6999999999999993"/>
  </r>
  <r>
    <s v="418-02-5978"/>
    <x v="2"/>
    <s v="Mandalay"/>
    <x v="1"/>
    <x v="0"/>
    <x v="0"/>
    <n v="84.09"/>
    <n v="9"/>
    <n v="37.840499999999999"/>
    <n v="794.65049999999997"/>
    <d v="2019-02-11T00:00:00"/>
    <s v="Mon"/>
    <d v="1899-12-30T10:54:00"/>
    <s v="Cash"/>
    <n v="756.81"/>
    <n v="4.7619047620000003"/>
    <n v="37.840499999999999"/>
    <n v="8"/>
  </r>
  <r>
    <s v="269-04-5750"/>
    <x v="2"/>
    <s v="Mandalay"/>
    <x v="0"/>
    <x v="1"/>
    <x v="6"/>
    <n v="73.819999999999993"/>
    <n v="4"/>
    <n v="14.763999999999999"/>
    <n v="310.04399999999998"/>
    <d v="2019-02-21T00:00:00"/>
    <s v="Thu"/>
    <d v="1899-12-30T18:31:00"/>
    <s v="Cash"/>
    <n v="295.27999999999997"/>
    <n v="4.7619047620000003"/>
    <n v="14.763999999999999"/>
    <n v="6.7"/>
  </r>
  <r>
    <s v="157-13-5295"/>
    <x v="0"/>
    <s v="Yangon"/>
    <x v="0"/>
    <x v="1"/>
    <x v="0"/>
    <n v="51.94"/>
    <n v="10"/>
    <n v="25.97"/>
    <n v="545.37"/>
    <d v="2019-03-09T00:00:00"/>
    <s v="Sat"/>
    <d v="1899-12-30T18:24:00"/>
    <s v="Ewallet"/>
    <n v="519.4"/>
    <n v="4.7619047620000003"/>
    <n v="25.97"/>
    <n v="6.5"/>
  </r>
  <r>
    <s v="645-78-8093"/>
    <x v="0"/>
    <s v="Yangon"/>
    <x v="1"/>
    <x v="0"/>
    <x v="3"/>
    <n v="93.14"/>
    <n v="2"/>
    <n v="9.3140000000000001"/>
    <n v="195.59399999999999"/>
    <d v="2019-01-20T00:00:00"/>
    <s v="Sun"/>
    <d v="1899-12-30T18:09:00"/>
    <s v="Ewallet"/>
    <n v="186.28"/>
    <n v="4.7619047620000003"/>
    <n v="9.3140000000000001"/>
    <n v="4.0999999999999996"/>
  </r>
  <r>
    <s v="211-30-9270"/>
    <x v="1"/>
    <s v="Naypyitaw"/>
    <x v="1"/>
    <x v="1"/>
    <x v="0"/>
    <n v="17.41"/>
    <n v="5"/>
    <n v="4.3525"/>
    <n v="91.402500000000003"/>
    <d v="2019-01-28T00:00:00"/>
    <s v="Mon"/>
    <d v="1899-12-30T15:16:00"/>
    <s v="Credit card"/>
    <n v="87.05"/>
    <n v="4.7619047620000003"/>
    <n v="4.3525"/>
    <n v="4.9000000000000004"/>
  </r>
  <r>
    <s v="755-12-3214"/>
    <x v="1"/>
    <s v="Naypyitaw"/>
    <x v="0"/>
    <x v="0"/>
    <x v="6"/>
    <n v="44.22"/>
    <n v="5"/>
    <n v="11.055"/>
    <n v="232.155"/>
    <d v="2019-03-05T00:00:00"/>
    <s v="Tue"/>
    <d v="1899-12-30T17:07:00"/>
    <s v="Credit card"/>
    <n v="221.1"/>
    <n v="4.7619047620000003"/>
    <n v="11.055"/>
    <n v="8.6"/>
  </r>
  <r>
    <s v="346-84-3103"/>
    <x v="2"/>
    <s v="Mandalay"/>
    <x v="0"/>
    <x v="0"/>
    <x v="1"/>
    <n v="13.22"/>
    <n v="5"/>
    <n v="3.3050000000000002"/>
    <n v="69.405000000000001"/>
    <d v="2019-03-02T00:00:00"/>
    <s v="Sat"/>
    <d v="1899-12-30T19:26:00"/>
    <s v="Cash"/>
    <n v="66.099999999999994"/>
    <n v="4.7619047620000003"/>
    <n v="3.3050000000000002"/>
    <n v="4.3"/>
  </r>
  <r>
    <s v="478-06-7835"/>
    <x v="0"/>
    <s v="Yangon"/>
    <x v="1"/>
    <x v="1"/>
    <x v="6"/>
    <n v="89.69"/>
    <n v="1"/>
    <n v="4.4844999999999997"/>
    <n v="94.174499999999995"/>
    <d v="2019-01-11T00:00:00"/>
    <s v="Fri"/>
    <d v="1899-12-30T11:20:00"/>
    <s v="Ewallet"/>
    <n v="89.69"/>
    <n v="4.7619047620000003"/>
    <n v="4.4844999999999997"/>
    <n v="4.9000000000000004"/>
  </r>
  <r>
    <s v="540-11-4336"/>
    <x v="0"/>
    <s v="Yangon"/>
    <x v="1"/>
    <x v="1"/>
    <x v="5"/>
    <n v="24.94"/>
    <n v="9"/>
    <n v="11.223000000000001"/>
    <n v="235.68299999999999"/>
    <d v="2019-01-11T00:00:00"/>
    <s v="Fri"/>
    <d v="1899-12-30T16:49:00"/>
    <s v="Credit card"/>
    <n v="224.46"/>
    <n v="4.7619047620000003"/>
    <n v="11.223000000000001"/>
    <n v="5.6"/>
  </r>
  <r>
    <s v="448-81-5016"/>
    <x v="0"/>
    <s v="Yangon"/>
    <x v="1"/>
    <x v="1"/>
    <x v="0"/>
    <n v="59.77"/>
    <n v="2"/>
    <n v="5.9770000000000003"/>
    <n v="125.517"/>
    <d v="2019-03-11T00:00:00"/>
    <s v="Mon"/>
    <d v="1899-12-30T12:01:00"/>
    <s v="Credit card"/>
    <n v="119.54"/>
    <n v="4.7619047620000003"/>
    <n v="5.9770000000000003"/>
    <n v="5.8"/>
  </r>
  <r>
    <s v="142-72-4741"/>
    <x v="1"/>
    <s v="Naypyitaw"/>
    <x v="0"/>
    <x v="1"/>
    <x v="6"/>
    <n v="93.2"/>
    <n v="2"/>
    <n v="9.32"/>
    <n v="195.72"/>
    <d v="2019-02-28T00:00:00"/>
    <s v="Thu"/>
    <d v="1899-12-30T18:37:00"/>
    <s v="Credit card"/>
    <n v="186.4"/>
    <n v="4.7619047620000003"/>
    <n v="9.32"/>
    <n v="6"/>
  </r>
  <r>
    <s v="217-58-1179"/>
    <x v="0"/>
    <s v="Yangon"/>
    <x v="0"/>
    <x v="1"/>
    <x v="2"/>
    <n v="62.65"/>
    <n v="4"/>
    <n v="12.53"/>
    <n v="263.13"/>
    <d v="2019-01-05T00:00:00"/>
    <s v="Sat"/>
    <d v="1899-12-30T11:25:00"/>
    <s v="Cash"/>
    <n v="250.6"/>
    <n v="4.7619047620000003"/>
    <n v="12.53"/>
    <n v="4.2"/>
  </r>
  <r>
    <s v="376-02-8238"/>
    <x v="2"/>
    <s v="Mandalay"/>
    <x v="1"/>
    <x v="1"/>
    <x v="2"/>
    <n v="93.87"/>
    <n v="8"/>
    <n v="37.548000000000002"/>
    <n v="788.50800000000004"/>
    <d v="2019-02-02T00:00:00"/>
    <s v="Sat"/>
    <d v="1899-12-30T18:42:00"/>
    <s v="Credit card"/>
    <n v="750.96"/>
    <n v="4.7619047620000003"/>
    <n v="37.548000000000002"/>
    <n v="8.3000000000000007"/>
  </r>
  <r>
    <s v="530-90-9855"/>
    <x v="0"/>
    <s v="Yangon"/>
    <x v="0"/>
    <x v="1"/>
    <x v="2"/>
    <n v="47.59"/>
    <n v="8"/>
    <n v="19.036000000000001"/>
    <n v="399.75599999999997"/>
    <d v="2019-01-01T00:00:00"/>
    <s v="Tue"/>
    <d v="1899-12-30T14:47:00"/>
    <s v="Cash"/>
    <n v="380.72"/>
    <n v="4.7619047620000003"/>
    <n v="19.036000000000001"/>
    <n v="5.7"/>
  </r>
  <r>
    <s v="866-05-7563"/>
    <x v="2"/>
    <s v="Mandalay"/>
    <x v="0"/>
    <x v="0"/>
    <x v="1"/>
    <n v="81.400000000000006"/>
    <n v="3"/>
    <n v="12.21"/>
    <n v="256.41000000000003"/>
    <d v="2019-02-09T00:00:00"/>
    <s v="Sat"/>
    <d v="1899-12-30T19:43:00"/>
    <s v="Cash"/>
    <n v="244.2"/>
    <n v="4.7619047620000003"/>
    <n v="12.21"/>
    <n v="4.8"/>
  </r>
  <r>
    <s v="604-70-6476"/>
    <x v="0"/>
    <s v="Yangon"/>
    <x v="0"/>
    <x v="1"/>
    <x v="6"/>
    <n v="17.940000000000001"/>
    <n v="5"/>
    <n v="4.4850000000000003"/>
    <n v="94.185000000000002"/>
    <d v="2019-01-23T00:00:00"/>
    <s v="Wed"/>
    <d v="1899-12-30T14:04:00"/>
    <s v="Ewallet"/>
    <n v="89.7"/>
    <n v="4.7619047620000003"/>
    <n v="4.4850000000000003"/>
    <n v="6.8"/>
  </r>
  <r>
    <s v="799-71-1548"/>
    <x v="0"/>
    <s v="Yangon"/>
    <x v="0"/>
    <x v="1"/>
    <x v="1"/>
    <n v="77.72"/>
    <n v="4"/>
    <n v="15.544"/>
    <n v="326.42399999999998"/>
    <d v="2019-01-07T00:00:00"/>
    <s v="Mon"/>
    <d v="1899-12-30T16:11:00"/>
    <s v="Credit card"/>
    <n v="310.88"/>
    <n v="4.7619047620000003"/>
    <n v="15.544"/>
    <n v="8.8000000000000007"/>
  </r>
  <r>
    <s v="785-13-7708"/>
    <x v="2"/>
    <s v="Mandalay"/>
    <x v="1"/>
    <x v="1"/>
    <x v="5"/>
    <n v="73.06"/>
    <n v="7"/>
    <n v="25.571000000000002"/>
    <n v="536.99099999999999"/>
    <d v="2019-01-14T00:00:00"/>
    <s v="Mon"/>
    <d v="1899-12-30T19:06:00"/>
    <s v="Credit card"/>
    <n v="511.42"/>
    <n v="4.7619047620000003"/>
    <n v="25.571000000000002"/>
    <n v="4.2"/>
  </r>
  <r>
    <s v="845-51-0542"/>
    <x v="2"/>
    <s v="Mandalay"/>
    <x v="0"/>
    <x v="1"/>
    <x v="5"/>
    <n v="46.55"/>
    <n v="9"/>
    <n v="20.947500000000002"/>
    <n v="439.89749999999998"/>
    <d v="2019-02-02T00:00:00"/>
    <s v="Sat"/>
    <d v="1899-12-30T15:34:00"/>
    <s v="Ewallet"/>
    <n v="418.95"/>
    <n v="4.7619047620000003"/>
    <n v="20.947500000000002"/>
    <n v="6.4"/>
  </r>
  <r>
    <s v="662-47-5456"/>
    <x v="1"/>
    <s v="Naypyitaw"/>
    <x v="0"/>
    <x v="1"/>
    <x v="6"/>
    <n v="35.19"/>
    <n v="10"/>
    <n v="17.594999999999999"/>
    <n v="369.495"/>
    <d v="2019-03-17T00:00:00"/>
    <s v="Sun"/>
    <d v="1899-12-30T19:06:00"/>
    <s v="Credit card"/>
    <n v="351.9"/>
    <n v="4.7619047620000003"/>
    <n v="17.594999999999999"/>
    <n v="8.4"/>
  </r>
  <r>
    <s v="883-17-4236"/>
    <x v="1"/>
    <s v="Naypyitaw"/>
    <x v="1"/>
    <x v="0"/>
    <x v="3"/>
    <n v="14.39"/>
    <n v="2"/>
    <n v="1.4390000000000001"/>
    <n v="30.219000000000001"/>
    <d v="2019-03-02T00:00:00"/>
    <s v="Sat"/>
    <d v="1899-12-30T19:44:00"/>
    <s v="Credit card"/>
    <n v="28.78"/>
    <n v="4.7619047620000003"/>
    <n v="1.4390000000000001"/>
    <n v="7.2"/>
  </r>
  <r>
    <s v="290-68-2984"/>
    <x v="0"/>
    <s v="Yangon"/>
    <x v="1"/>
    <x v="1"/>
    <x v="2"/>
    <n v="23.75"/>
    <n v="4"/>
    <n v="4.75"/>
    <n v="99.75"/>
    <d v="2019-03-16T00:00:00"/>
    <s v="Sat"/>
    <d v="1899-12-30T11:22:00"/>
    <s v="Cash"/>
    <n v="95"/>
    <n v="4.7619047620000003"/>
    <n v="4.75"/>
    <n v="5.2"/>
  </r>
  <r>
    <s v="704-11-6354"/>
    <x v="0"/>
    <s v="Yangon"/>
    <x v="0"/>
    <x v="1"/>
    <x v="2"/>
    <n v="58.9"/>
    <n v="8"/>
    <n v="23.56"/>
    <n v="494.76"/>
    <d v="2019-01-06T00:00:00"/>
    <s v="Sun"/>
    <d v="1899-12-30T11:23:00"/>
    <s v="Cash"/>
    <n v="471.2"/>
    <n v="4.7619047620000003"/>
    <n v="23.56"/>
    <n v="8.9"/>
  </r>
  <r>
    <s v="110-48-7033"/>
    <x v="2"/>
    <s v="Mandalay"/>
    <x v="0"/>
    <x v="1"/>
    <x v="6"/>
    <n v="32.619999999999997"/>
    <n v="4"/>
    <n v="6.524"/>
    <n v="137.00399999999999"/>
    <d v="2019-01-29T00:00:00"/>
    <s v="Tue"/>
    <d v="1899-12-30T14:12:00"/>
    <s v="Cash"/>
    <n v="130.47999999999999"/>
    <n v="4.7619047620000003"/>
    <n v="6.524"/>
    <n v="9"/>
  </r>
  <r>
    <s v="366-93-0948"/>
    <x v="0"/>
    <s v="Yangon"/>
    <x v="0"/>
    <x v="1"/>
    <x v="1"/>
    <n v="66.349999999999994"/>
    <n v="1"/>
    <n v="3.3174999999999999"/>
    <n v="69.667500000000004"/>
    <d v="2019-01-31T00:00:00"/>
    <s v="Thu"/>
    <d v="1899-12-30T10:46:00"/>
    <s v="Credit card"/>
    <n v="66.349999999999994"/>
    <n v="4.7619047620000003"/>
    <n v="3.3174999999999999"/>
    <n v="9.6999999999999993"/>
  </r>
  <r>
    <s v="729-09-9681"/>
    <x v="0"/>
    <s v="Yangon"/>
    <x v="0"/>
    <x v="1"/>
    <x v="2"/>
    <n v="25.91"/>
    <n v="6"/>
    <n v="7.7729999999999997"/>
    <n v="163.233"/>
    <d v="2019-02-05T00:00:00"/>
    <s v="Tue"/>
    <d v="1899-12-30T10:16:00"/>
    <s v="Ewallet"/>
    <n v="155.46"/>
    <n v="4.7619047620000003"/>
    <n v="7.7729999999999997"/>
    <n v="8.6999999999999993"/>
  </r>
  <r>
    <s v="151-16-1484"/>
    <x v="0"/>
    <s v="Yangon"/>
    <x v="0"/>
    <x v="1"/>
    <x v="1"/>
    <n v="32.25"/>
    <n v="4"/>
    <n v="6.45"/>
    <n v="135.44999999999999"/>
    <d v="2019-02-13T00:00:00"/>
    <s v="Wed"/>
    <d v="1899-12-30T12:38:00"/>
    <s v="Ewallet"/>
    <n v="129"/>
    <n v="4.7619047620000003"/>
    <n v="6.45"/>
    <n v="6.5"/>
  </r>
  <r>
    <s v="380-94-4661"/>
    <x v="1"/>
    <s v="Naypyitaw"/>
    <x v="0"/>
    <x v="1"/>
    <x v="1"/>
    <n v="65.94"/>
    <n v="4"/>
    <n v="13.188000000000001"/>
    <n v="276.94799999999998"/>
    <d v="2019-02-07T00:00:00"/>
    <s v="Thu"/>
    <d v="1899-12-30T13:05:00"/>
    <s v="Credit card"/>
    <n v="263.76"/>
    <n v="4.7619047620000003"/>
    <n v="13.188000000000001"/>
    <n v="6.9"/>
  </r>
  <r>
    <s v="850-41-9669"/>
    <x v="0"/>
    <s v="Yangon"/>
    <x v="1"/>
    <x v="0"/>
    <x v="1"/>
    <n v="75.06"/>
    <n v="9"/>
    <n v="33.777000000000001"/>
    <n v="709.31700000000001"/>
    <d v="2019-03-19T00:00:00"/>
    <s v="Tue"/>
    <d v="1899-12-30T13:25:00"/>
    <s v="Ewallet"/>
    <n v="675.54"/>
    <n v="4.7619047620000003"/>
    <n v="33.777000000000001"/>
    <n v="6.2"/>
  </r>
  <r>
    <s v="821-07-3596"/>
    <x v="1"/>
    <s v="Naypyitaw"/>
    <x v="1"/>
    <x v="0"/>
    <x v="6"/>
    <n v="16.45"/>
    <n v="4"/>
    <n v="3.29"/>
    <n v="69.09"/>
    <d v="2019-03-07T00:00:00"/>
    <s v="Thu"/>
    <d v="1899-12-30T14:53:00"/>
    <s v="Ewallet"/>
    <n v="65.8"/>
    <n v="4.7619047620000003"/>
    <n v="3.29"/>
    <n v="5.6"/>
  </r>
  <r>
    <s v="655-85-5130"/>
    <x v="2"/>
    <s v="Mandalay"/>
    <x v="0"/>
    <x v="0"/>
    <x v="6"/>
    <n v="38.299999999999997"/>
    <n v="4"/>
    <n v="7.66"/>
    <n v="160.86000000000001"/>
    <d v="2019-03-13T00:00:00"/>
    <s v="Wed"/>
    <d v="1899-12-30T19:22:00"/>
    <s v="Cash"/>
    <n v="153.19999999999999"/>
    <n v="4.7619047620000003"/>
    <n v="7.66"/>
    <n v="5.7"/>
  </r>
  <r>
    <s v="447-15-7839"/>
    <x v="0"/>
    <s v="Yangon"/>
    <x v="0"/>
    <x v="0"/>
    <x v="3"/>
    <n v="22.24"/>
    <n v="10"/>
    <n v="11.12"/>
    <n v="233.52"/>
    <d v="2019-02-09T00:00:00"/>
    <s v="Sat"/>
    <d v="1899-12-30T11:00:00"/>
    <s v="Cash"/>
    <n v="222.4"/>
    <n v="4.7619047620000003"/>
    <n v="11.12"/>
    <n v="4.2"/>
  </r>
  <r>
    <s v="154-74-7179"/>
    <x v="2"/>
    <s v="Mandalay"/>
    <x v="1"/>
    <x v="1"/>
    <x v="3"/>
    <n v="54.45"/>
    <n v="1"/>
    <n v="2.7225000000000001"/>
    <n v="57.172499999999999"/>
    <d v="2019-02-26T00:00:00"/>
    <s v="Tue"/>
    <d v="1899-12-30T19:24:00"/>
    <s v="Ewallet"/>
    <n v="54.45"/>
    <n v="4.7619047620000003"/>
    <n v="2.7225000000000001"/>
    <n v="7.9"/>
  </r>
  <r>
    <s v="253-12-6086"/>
    <x v="0"/>
    <s v="Yangon"/>
    <x v="0"/>
    <x v="0"/>
    <x v="3"/>
    <n v="98.4"/>
    <n v="7"/>
    <n v="34.44"/>
    <n v="723.24"/>
    <d v="2019-03-12T00:00:00"/>
    <s v="Tue"/>
    <d v="1899-12-30T12:43:00"/>
    <s v="Credit card"/>
    <n v="688.8"/>
    <n v="4.7619047620000003"/>
    <n v="34.44"/>
    <n v="8.6999999999999993"/>
  </r>
  <r>
    <s v="808-65-0703"/>
    <x v="1"/>
    <s v="Naypyitaw"/>
    <x v="1"/>
    <x v="1"/>
    <x v="2"/>
    <n v="35.47"/>
    <n v="4"/>
    <n v="7.0940000000000003"/>
    <n v="148.97399999999999"/>
    <d v="2019-03-14T00:00:00"/>
    <s v="Thu"/>
    <d v="1899-12-30T17:22:00"/>
    <s v="Credit card"/>
    <n v="141.88"/>
    <n v="4.7619047620000003"/>
    <n v="7.0940000000000003"/>
    <n v="6.9"/>
  </r>
  <r>
    <s v="571-94-0759"/>
    <x v="2"/>
    <s v="Mandalay"/>
    <x v="0"/>
    <x v="0"/>
    <x v="5"/>
    <n v="74.599999999999994"/>
    <n v="10"/>
    <n v="37.299999999999997"/>
    <n v="783.3"/>
    <d v="2019-01-08T00:00:00"/>
    <s v="Tue"/>
    <d v="1899-12-30T20:55:00"/>
    <s v="Cash"/>
    <n v="746"/>
    <n v="4.7619047620000003"/>
    <n v="37.299999999999997"/>
    <n v="9.5"/>
  </r>
  <r>
    <s v="144-51-6085"/>
    <x v="0"/>
    <s v="Yangon"/>
    <x v="0"/>
    <x v="1"/>
    <x v="2"/>
    <n v="70.739999999999995"/>
    <n v="4"/>
    <n v="14.148"/>
    <n v="297.108"/>
    <d v="2019-01-05T00:00:00"/>
    <s v="Sat"/>
    <d v="1899-12-30T16:05:00"/>
    <s v="Credit card"/>
    <n v="282.95999999999998"/>
    <n v="4.7619047620000003"/>
    <n v="14.148"/>
    <n v="4.4000000000000004"/>
  </r>
  <r>
    <s v="731-14-2199"/>
    <x v="0"/>
    <s v="Yangon"/>
    <x v="0"/>
    <x v="0"/>
    <x v="2"/>
    <n v="35.54"/>
    <n v="10"/>
    <n v="17.77"/>
    <n v="373.17"/>
    <d v="2019-01-04T00:00:00"/>
    <s v="Fri"/>
    <d v="1899-12-30T13:34:00"/>
    <s v="Ewallet"/>
    <n v="355.4"/>
    <n v="4.7619047620000003"/>
    <n v="17.77"/>
    <n v="7"/>
  </r>
  <r>
    <s v="783-09-1637"/>
    <x v="2"/>
    <s v="Mandalay"/>
    <x v="1"/>
    <x v="0"/>
    <x v="3"/>
    <n v="67.430000000000007"/>
    <n v="5"/>
    <n v="16.857500000000002"/>
    <n v="354.00749999999999"/>
    <d v="2019-03-06T00:00:00"/>
    <s v="Wed"/>
    <d v="1899-12-30T18:13:00"/>
    <s v="Ewallet"/>
    <n v="337.15"/>
    <n v="4.7619047620000003"/>
    <n v="16.857500000000002"/>
    <n v="6.3"/>
  </r>
  <r>
    <s v="687-15-1097"/>
    <x v="1"/>
    <s v="Naypyitaw"/>
    <x v="0"/>
    <x v="0"/>
    <x v="0"/>
    <n v="21.12"/>
    <n v="2"/>
    <n v="2.1120000000000001"/>
    <n v="44.351999999999997"/>
    <d v="2019-01-03T00:00:00"/>
    <s v="Thu"/>
    <d v="1899-12-30T19:17:00"/>
    <s v="Cash"/>
    <n v="42.24"/>
    <n v="4.7619047620000003"/>
    <n v="2.1120000000000001"/>
    <n v="9.6999999999999993"/>
  </r>
  <r>
    <s v="126-54-1082"/>
    <x v="0"/>
    <s v="Yangon"/>
    <x v="0"/>
    <x v="0"/>
    <x v="2"/>
    <n v="21.54"/>
    <n v="9"/>
    <n v="9.6929999999999996"/>
    <n v="203.553"/>
    <d v="2019-01-07T00:00:00"/>
    <s v="Mon"/>
    <d v="1899-12-30T11:44:00"/>
    <s v="Credit card"/>
    <n v="193.86"/>
    <n v="4.7619047620000003"/>
    <n v="9.6929999999999996"/>
    <n v="8.8000000000000007"/>
  </r>
  <r>
    <s v="633-91-1052"/>
    <x v="0"/>
    <s v="Yangon"/>
    <x v="1"/>
    <x v="0"/>
    <x v="2"/>
    <n v="12.03"/>
    <n v="2"/>
    <n v="1.2030000000000001"/>
    <n v="25.263000000000002"/>
    <d v="2019-01-27T00:00:00"/>
    <s v="Sun"/>
    <d v="1899-12-30T15:51:00"/>
    <s v="Cash"/>
    <n v="24.06"/>
    <n v="4.7619047620000003"/>
    <n v="1.2030000000000001"/>
    <n v="5.0999999999999996"/>
  </r>
  <r>
    <s v="477-24-6490"/>
    <x v="2"/>
    <s v="Mandalay"/>
    <x v="1"/>
    <x v="0"/>
    <x v="0"/>
    <n v="99.71"/>
    <n v="6"/>
    <n v="29.913"/>
    <n v="628.173"/>
    <d v="2019-02-26T00:00:00"/>
    <s v="Tue"/>
    <d v="1899-12-30T16:52:00"/>
    <s v="Ewallet"/>
    <n v="598.26"/>
    <n v="4.7619047620000003"/>
    <n v="29.913"/>
    <n v="7.9"/>
  </r>
  <r>
    <s v="566-19-5475"/>
    <x v="2"/>
    <s v="Mandalay"/>
    <x v="1"/>
    <x v="1"/>
    <x v="6"/>
    <n v="47.97"/>
    <n v="7"/>
    <n v="16.7895"/>
    <n v="352.5795"/>
    <d v="2019-01-07T00:00:00"/>
    <s v="Mon"/>
    <d v="1899-12-30T20:52:00"/>
    <s v="Cash"/>
    <n v="335.79"/>
    <n v="4.7619047620000003"/>
    <n v="16.7895"/>
    <n v="6.2"/>
  </r>
  <r>
    <s v="526-86-8552"/>
    <x v="1"/>
    <s v="Naypyitaw"/>
    <x v="0"/>
    <x v="0"/>
    <x v="2"/>
    <n v="21.82"/>
    <n v="10"/>
    <n v="10.91"/>
    <n v="229.11"/>
    <d v="2019-01-07T00:00:00"/>
    <s v="Mon"/>
    <d v="1899-12-30T17:36:00"/>
    <s v="Cash"/>
    <n v="218.2"/>
    <n v="4.7619047620000003"/>
    <n v="10.91"/>
    <n v="7.1"/>
  </r>
  <r>
    <s v="376-56-3573"/>
    <x v="1"/>
    <s v="Naypyitaw"/>
    <x v="1"/>
    <x v="0"/>
    <x v="6"/>
    <n v="95.42"/>
    <n v="4"/>
    <n v="19.084"/>
    <n v="400.76400000000001"/>
    <d v="2019-02-02T00:00:00"/>
    <s v="Sat"/>
    <d v="1899-12-30T13:23:00"/>
    <s v="Ewallet"/>
    <n v="381.68"/>
    <n v="4.7619047620000003"/>
    <n v="19.084"/>
    <n v="6.4"/>
  </r>
  <r>
    <s v="537-72-0426"/>
    <x v="1"/>
    <s v="Naypyitaw"/>
    <x v="0"/>
    <x v="1"/>
    <x v="6"/>
    <n v="70.989999999999995"/>
    <n v="10"/>
    <n v="35.494999999999997"/>
    <n v="745.39499999999998"/>
    <d v="2019-03-20T00:00:00"/>
    <s v="Wed"/>
    <d v="1899-12-30T16:28:00"/>
    <s v="Cash"/>
    <n v="709.9"/>
    <n v="4.7619047620000003"/>
    <n v="35.494999999999997"/>
    <n v="5.7"/>
  </r>
  <r>
    <s v="828-61-5674"/>
    <x v="0"/>
    <s v="Yangon"/>
    <x v="0"/>
    <x v="1"/>
    <x v="3"/>
    <n v="44.02"/>
    <n v="10"/>
    <n v="22.01"/>
    <n v="462.21"/>
    <d v="2019-03-20T00:00:00"/>
    <s v="Wed"/>
    <d v="1899-12-30T19:57:00"/>
    <s v="Credit card"/>
    <n v="440.2"/>
    <n v="4.7619047620000003"/>
    <n v="22.01"/>
    <n v="9.6"/>
  </r>
  <r>
    <s v="136-08-6195"/>
    <x v="0"/>
    <s v="Yangon"/>
    <x v="1"/>
    <x v="0"/>
    <x v="2"/>
    <n v="69.959999999999994"/>
    <n v="8"/>
    <n v="27.984000000000002"/>
    <n v="587.66399999999999"/>
    <d v="2019-02-15T00:00:00"/>
    <s v="Fri"/>
    <d v="1899-12-30T17:01:00"/>
    <s v="Credit card"/>
    <n v="559.67999999999995"/>
    <n v="4.7619047620000003"/>
    <n v="27.984000000000002"/>
    <n v="6.4"/>
  </r>
  <r>
    <s v="523-38-0215"/>
    <x v="1"/>
    <s v="Naypyitaw"/>
    <x v="1"/>
    <x v="1"/>
    <x v="2"/>
    <n v="37"/>
    <n v="1"/>
    <n v="1.85"/>
    <n v="38.85"/>
    <d v="2019-03-06T00:00:00"/>
    <s v="Wed"/>
    <d v="1899-12-30T13:29:00"/>
    <s v="Credit card"/>
    <n v="37"/>
    <n v="4.7619047620000003"/>
    <n v="1.85"/>
    <n v="7.9"/>
  </r>
  <r>
    <s v="490-29-1201"/>
    <x v="0"/>
    <s v="Yangon"/>
    <x v="1"/>
    <x v="0"/>
    <x v="3"/>
    <n v="15.34"/>
    <n v="1"/>
    <n v="0.76700000000000002"/>
    <n v="16.106999999999999"/>
    <d v="2019-01-06T00:00:00"/>
    <s v="Sun"/>
    <d v="1899-12-30T11:09:00"/>
    <s v="Cash"/>
    <n v="15.34"/>
    <n v="4.7619047620000003"/>
    <n v="0.76700000000000002"/>
    <n v="6.5"/>
  </r>
  <r>
    <s v="667-92-0055"/>
    <x v="0"/>
    <s v="Yangon"/>
    <x v="0"/>
    <x v="1"/>
    <x v="0"/>
    <n v="99.83"/>
    <n v="6"/>
    <n v="29.949000000000002"/>
    <n v="628.92899999999997"/>
    <d v="2019-03-04T00:00:00"/>
    <s v="Mon"/>
    <d v="1899-12-30T15:02:00"/>
    <s v="Ewallet"/>
    <n v="598.98"/>
    <n v="4.7619047620000003"/>
    <n v="29.949000000000002"/>
    <n v="8.5"/>
  </r>
  <r>
    <s v="565-17-3836"/>
    <x v="0"/>
    <s v="Yangon"/>
    <x v="0"/>
    <x v="0"/>
    <x v="0"/>
    <n v="47.67"/>
    <n v="4"/>
    <n v="9.5340000000000007"/>
    <n v="200.214"/>
    <d v="2019-03-12T00:00:00"/>
    <s v="Tue"/>
    <d v="1899-12-30T14:21:00"/>
    <s v="Cash"/>
    <n v="190.68"/>
    <n v="4.7619047620000003"/>
    <n v="9.5340000000000007"/>
    <n v="9.1"/>
  </r>
  <r>
    <s v="498-41-1961"/>
    <x v="2"/>
    <s v="Mandalay"/>
    <x v="1"/>
    <x v="1"/>
    <x v="0"/>
    <n v="66.680000000000007"/>
    <n v="5"/>
    <n v="16.670000000000002"/>
    <n v="350.07"/>
    <d v="2019-02-20T00:00:00"/>
    <s v="Wed"/>
    <d v="1899-12-30T18:01:00"/>
    <s v="Cash"/>
    <n v="333.4"/>
    <n v="4.7619047620000003"/>
    <n v="16.670000000000002"/>
    <n v="7.6"/>
  </r>
  <r>
    <s v="593-95-4461"/>
    <x v="1"/>
    <s v="Naypyitaw"/>
    <x v="0"/>
    <x v="1"/>
    <x v="2"/>
    <n v="74.86"/>
    <n v="1"/>
    <n v="3.7429999999999999"/>
    <n v="78.602999999999994"/>
    <d v="2019-03-24T00:00:00"/>
    <s v="Sun"/>
    <d v="1899-12-30T14:49:00"/>
    <s v="Cash"/>
    <n v="74.86"/>
    <n v="4.7619047620000003"/>
    <n v="3.7429999999999999"/>
    <n v="6.9"/>
  </r>
  <r>
    <s v="226-71-3580"/>
    <x v="1"/>
    <s v="Naypyitaw"/>
    <x v="1"/>
    <x v="0"/>
    <x v="3"/>
    <n v="23.75"/>
    <n v="9"/>
    <n v="10.6875"/>
    <n v="224.4375"/>
    <d v="2019-01-31T00:00:00"/>
    <s v="Thu"/>
    <d v="1899-12-30T12:02:00"/>
    <s v="Cash"/>
    <n v="213.75"/>
    <n v="4.7619047620000003"/>
    <n v="10.6875"/>
    <n v="9.5"/>
  </r>
  <r>
    <s v="283-79-9594"/>
    <x v="2"/>
    <s v="Mandalay"/>
    <x v="1"/>
    <x v="0"/>
    <x v="5"/>
    <n v="48.51"/>
    <n v="7"/>
    <n v="16.9785"/>
    <n v="356.54849999999999"/>
    <d v="2019-01-25T00:00:00"/>
    <s v="Fri"/>
    <d v="1899-12-30T13:30:00"/>
    <s v="Credit card"/>
    <n v="339.57"/>
    <n v="4.7619047620000003"/>
    <n v="16.9785"/>
    <n v="5.2"/>
  </r>
  <r>
    <s v="430-60-3493"/>
    <x v="0"/>
    <s v="Yangon"/>
    <x v="0"/>
    <x v="0"/>
    <x v="2"/>
    <n v="94.88"/>
    <n v="7"/>
    <n v="33.207999999999998"/>
    <n v="697.36800000000005"/>
    <d v="2019-02-03T00:00:00"/>
    <s v="Sun"/>
    <d v="1899-12-30T14:38:00"/>
    <s v="Cash"/>
    <n v="664.16"/>
    <n v="4.7619047620000003"/>
    <n v="33.207999999999998"/>
    <n v="4.2"/>
  </r>
  <r>
    <s v="139-20-0155"/>
    <x v="2"/>
    <s v="Mandalay"/>
    <x v="0"/>
    <x v="1"/>
    <x v="1"/>
    <n v="40.299999999999997"/>
    <n v="10"/>
    <n v="20.149999999999999"/>
    <n v="423.15"/>
    <d v="2019-01-24T00:00:00"/>
    <s v="Thu"/>
    <d v="1899-12-30T17:37:00"/>
    <s v="Credit card"/>
    <n v="403"/>
    <n v="4.7619047620000003"/>
    <n v="20.149999999999999"/>
    <n v="7"/>
  </r>
  <r>
    <s v="558-80-4082"/>
    <x v="1"/>
    <s v="Naypyitaw"/>
    <x v="1"/>
    <x v="1"/>
    <x v="1"/>
    <n v="27.85"/>
    <n v="7"/>
    <n v="9.7475000000000005"/>
    <n v="204.69749999999999"/>
    <d v="2019-03-14T00:00:00"/>
    <s v="Thu"/>
    <d v="1899-12-30T17:20:00"/>
    <s v="Ewallet"/>
    <n v="194.95"/>
    <n v="4.7619047620000003"/>
    <n v="9.7475000000000005"/>
    <n v="6"/>
  </r>
  <r>
    <s v="278-97-7759"/>
    <x v="0"/>
    <s v="Yangon"/>
    <x v="0"/>
    <x v="0"/>
    <x v="1"/>
    <n v="62.48"/>
    <n v="1"/>
    <n v="3.1240000000000001"/>
    <n v="65.603999999999999"/>
    <d v="2019-02-18T00:00:00"/>
    <s v="Mon"/>
    <d v="1899-12-30T20:29:00"/>
    <s v="Cash"/>
    <n v="62.48"/>
    <n v="4.7619047620000003"/>
    <n v="3.1240000000000001"/>
    <n v="4.7"/>
  </r>
  <r>
    <s v="316-68-6352"/>
    <x v="0"/>
    <s v="Yangon"/>
    <x v="0"/>
    <x v="0"/>
    <x v="5"/>
    <n v="36.36"/>
    <n v="2"/>
    <n v="3.6360000000000001"/>
    <n v="76.355999999999995"/>
    <d v="2019-01-21T00:00:00"/>
    <s v="Mon"/>
    <d v="1899-12-30T10:00:00"/>
    <s v="Cash"/>
    <n v="72.72"/>
    <n v="4.7619047620000003"/>
    <n v="3.6360000000000001"/>
    <n v="7.1"/>
  </r>
  <r>
    <s v="585-03-5943"/>
    <x v="2"/>
    <s v="Mandalay"/>
    <x v="1"/>
    <x v="1"/>
    <x v="0"/>
    <n v="18.11"/>
    <n v="10"/>
    <n v="9.0549999999999997"/>
    <n v="190.155"/>
    <d v="2019-03-13T00:00:00"/>
    <s v="Wed"/>
    <d v="1899-12-30T11:46:00"/>
    <s v="Ewallet"/>
    <n v="181.1"/>
    <n v="4.7619047620000003"/>
    <n v="9.0549999999999997"/>
    <n v="5.9"/>
  </r>
  <r>
    <s v="211-05-0490"/>
    <x v="1"/>
    <s v="Naypyitaw"/>
    <x v="0"/>
    <x v="0"/>
    <x v="1"/>
    <n v="51.92"/>
    <n v="5"/>
    <n v="12.98"/>
    <n v="272.58"/>
    <d v="2019-03-03T00:00:00"/>
    <s v="Sun"/>
    <d v="1899-12-30T13:42:00"/>
    <s v="Cash"/>
    <n v="259.60000000000002"/>
    <n v="4.7619047620000003"/>
    <n v="12.98"/>
    <n v="7.5"/>
  </r>
  <r>
    <s v="727-75-6477"/>
    <x v="1"/>
    <s v="Naypyitaw"/>
    <x v="1"/>
    <x v="1"/>
    <x v="1"/>
    <n v="28.84"/>
    <n v="4"/>
    <n v="5.7679999999999998"/>
    <n v="121.128"/>
    <d v="2019-03-29T00:00:00"/>
    <s v="Fri"/>
    <d v="1899-12-30T14:44:00"/>
    <s v="Cash"/>
    <n v="115.36"/>
    <n v="4.7619047620000003"/>
    <n v="5.7679999999999998"/>
    <n v="6.4"/>
  </r>
  <r>
    <s v="744-02-5987"/>
    <x v="0"/>
    <s v="Yangon"/>
    <x v="0"/>
    <x v="1"/>
    <x v="2"/>
    <n v="78.38"/>
    <n v="6"/>
    <n v="23.513999999999999"/>
    <n v="493.79399999999998"/>
    <d v="2019-01-10T00:00:00"/>
    <s v="Thu"/>
    <d v="1899-12-30T14:16:00"/>
    <s v="Ewallet"/>
    <n v="470.28"/>
    <n v="4.7619047620000003"/>
    <n v="23.513999999999999"/>
    <n v="5.8"/>
  </r>
  <r>
    <s v="307-83-9164"/>
    <x v="0"/>
    <s v="Yangon"/>
    <x v="0"/>
    <x v="1"/>
    <x v="2"/>
    <n v="60.01"/>
    <n v="4"/>
    <n v="12.002000000000001"/>
    <n v="252.042"/>
    <d v="2019-01-25T00:00:00"/>
    <s v="Fri"/>
    <d v="1899-12-30T15:54:00"/>
    <s v="Cash"/>
    <n v="240.04"/>
    <n v="4.7619047620000003"/>
    <n v="12.002000000000001"/>
    <n v="4.5"/>
  </r>
  <r>
    <s v="779-06-0012"/>
    <x v="1"/>
    <s v="Naypyitaw"/>
    <x v="0"/>
    <x v="0"/>
    <x v="2"/>
    <n v="88.61"/>
    <n v="1"/>
    <n v="4.4305000000000003"/>
    <n v="93.040499999999994"/>
    <d v="2019-01-19T00:00:00"/>
    <s v="Sat"/>
    <d v="1899-12-30T10:21:00"/>
    <s v="Cash"/>
    <n v="88.61"/>
    <n v="4.7619047620000003"/>
    <n v="4.4305000000000003"/>
    <n v="7.7"/>
  </r>
  <r>
    <s v="446-47-6729"/>
    <x v="1"/>
    <s v="Naypyitaw"/>
    <x v="1"/>
    <x v="1"/>
    <x v="6"/>
    <n v="99.82"/>
    <n v="2"/>
    <n v="9.9819999999999993"/>
    <n v="209.62200000000001"/>
    <d v="2019-01-02T00:00:00"/>
    <s v="Wed"/>
    <d v="1899-12-30T18:09:00"/>
    <s v="Credit card"/>
    <n v="199.64"/>
    <n v="4.7619047620000003"/>
    <n v="9.9819999999999993"/>
    <n v="6.7"/>
  </r>
  <r>
    <s v="573-10-3877"/>
    <x v="2"/>
    <s v="Mandalay"/>
    <x v="0"/>
    <x v="1"/>
    <x v="0"/>
    <n v="39.01"/>
    <n v="1"/>
    <n v="1.9504999999999999"/>
    <n v="40.960500000000003"/>
    <d v="2019-03-12T00:00:00"/>
    <s v="Tue"/>
    <d v="1899-12-30T16:46:00"/>
    <s v="Credit card"/>
    <n v="39.01"/>
    <n v="4.7619047620000003"/>
    <n v="1.9504999999999999"/>
    <n v="4.7"/>
  </r>
  <r>
    <s v="735-06-4124"/>
    <x v="1"/>
    <s v="Naypyitaw"/>
    <x v="1"/>
    <x v="1"/>
    <x v="5"/>
    <n v="48.61"/>
    <n v="1"/>
    <n v="2.4304999999999999"/>
    <n v="51.040500000000002"/>
    <d v="2019-02-25T00:00:00"/>
    <s v="Mon"/>
    <d v="1899-12-30T15:31:00"/>
    <s v="Cash"/>
    <n v="48.61"/>
    <n v="4.7619047620000003"/>
    <n v="2.4304999999999999"/>
    <n v="4.4000000000000004"/>
  </r>
  <r>
    <s v="439-54-7422"/>
    <x v="0"/>
    <s v="Yangon"/>
    <x v="1"/>
    <x v="0"/>
    <x v="1"/>
    <n v="51.19"/>
    <n v="4"/>
    <n v="10.238"/>
    <n v="214.99799999999999"/>
    <d v="2019-03-18T00:00:00"/>
    <s v="Mon"/>
    <d v="1899-12-30T17:15:00"/>
    <s v="Credit card"/>
    <n v="204.76"/>
    <n v="4.7619047620000003"/>
    <n v="10.238"/>
    <n v="4.7"/>
  </r>
  <r>
    <s v="396-90-2219"/>
    <x v="2"/>
    <s v="Mandalay"/>
    <x v="1"/>
    <x v="0"/>
    <x v="1"/>
    <n v="14.96"/>
    <n v="8"/>
    <n v="5.984"/>
    <n v="125.664"/>
    <d v="2019-02-23T00:00:00"/>
    <s v="Sat"/>
    <d v="1899-12-30T12:29:00"/>
    <s v="Cash"/>
    <n v="119.68"/>
    <n v="4.7619047620000003"/>
    <n v="5.984"/>
    <n v="8.6"/>
  </r>
  <r>
    <s v="411-77-0180"/>
    <x v="0"/>
    <s v="Yangon"/>
    <x v="0"/>
    <x v="1"/>
    <x v="1"/>
    <n v="72.2"/>
    <n v="7"/>
    <n v="25.27"/>
    <n v="530.66999999999996"/>
    <d v="2019-03-26T00:00:00"/>
    <s v="Tue"/>
    <d v="1899-12-30T20:14:00"/>
    <s v="Ewallet"/>
    <n v="505.4"/>
    <n v="4.7619047620000003"/>
    <n v="25.27"/>
    <n v="4.3"/>
  </r>
  <r>
    <s v="286-01-5402"/>
    <x v="0"/>
    <s v="Yangon"/>
    <x v="1"/>
    <x v="0"/>
    <x v="3"/>
    <n v="40.229999999999997"/>
    <n v="7"/>
    <n v="14.080500000000001"/>
    <n v="295.69049999999999"/>
    <d v="2019-03-30T00:00:00"/>
    <s v="Sat"/>
    <d v="1899-12-30T13:22:00"/>
    <s v="Cash"/>
    <n v="281.61"/>
    <n v="4.7619047620000003"/>
    <n v="14.080500000000001"/>
    <n v="9.6"/>
  </r>
  <r>
    <s v="803-17-8013"/>
    <x v="0"/>
    <s v="Yangon"/>
    <x v="0"/>
    <x v="0"/>
    <x v="2"/>
    <n v="88.79"/>
    <n v="8"/>
    <n v="35.515999999999998"/>
    <n v="745.83600000000001"/>
    <d v="2019-02-17T00:00:00"/>
    <s v="Sun"/>
    <d v="1899-12-30T17:09:00"/>
    <s v="Cash"/>
    <n v="710.32"/>
    <n v="4.7619047620000003"/>
    <n v="35.515999999999998"/>
    <n v="4.0999999999999996"/>
  </r>
  <r>
    <s v="512-98-1403"/>
    <x v="0"/>
    <s v="Yangon"/>
    <x v="0"/>
    <x v="0"/>
    <x v="1"/>
    <n v="26.48"/>
    <n v="3"/>
    <n v="3.972"/>
    <n v="83.412000000000006"/>
    <d v="2019-03-21T00:00:00"/>
    <s v="Thu"/>
    <d v="1899-12-30T10:40:00"/>
    <s v="Ewallet"/>
    <n v="79.44"/>
    <n v="4.7619047620000003"/>
    <n v="3.972"/>
    <n v="4.7"/>
  </r>
  <r>
    <s v="848-42-2560"/>
    <x v="0"/>
    <s v="Yangon"/>
    <x v="1"/>
    <x v="0"/>
    <x v="6"/>
    <n v="81.91"/>
    <n v="2"/>
    <n v="8.1910000000000007"/>
    <n v="172.011"/>
    <d v="2019-03-05T00:00:00"/>
    <s v="Tue"/>
    <d v="1899-12-30T17:43:00"/>
    <s v="Cash"/>
    <n v="163.82"/>
    <n v="4.7619047620000003"/>
    <n v="8.1910000000000007"/>
    <n v="7.8"/>
  </r>
  <r>
    <s v="532-59-7201"/>
    <x v="2"/>
    <s v="Mandalay"/>
    <x v="0"/>
    <x v="1"/>
    <x v="3"/>
    <n v="79.930000000000007"/>
    <n v="6"/>
    <n v="23.978999999999999"/>
    <n v="503.55900000000003"/>
    <d v="2019-01-31T00:00:00"/>
    <s v="Thu"/>
    <d v="1899-12-30T14:04:00"/>
    <s v="Cash"/>
    <n v="479.58"/>
    <n v="4.7619047620000003"/>
    <n v="23.978999999999999"/>
    <n v="5.5"/>
  </r>
  <r>
    <s v="181-94-6432"/>
    <x v="1"/>
    <s v="Naypyitaw"/>
    <x v="0"/>
    <x v="1"/>
    <x v="6"/>
    <n v="69.33"/>
    <n v="2"/>
    <n v="6.9329999999999998"/>
    <n v="145.59299999999999"/>
    <d v="2019-02-05T00:00:00"/>
    <s v="Tue"/>
    <d v="1899-12-30T19:05:00"/>
    <s v="Ewallet"/>
    <n v="138.66"/>
    <n v="4.7619047620000003"/>
    <n v="6.9329999999999998"/>
    <n v="9.6999999999999993"/>
  </r>
  <r>
    <s v="870-76-1733"/>
    <x v="0"/>
    <s v="Yangon"/>
    <x v="0"/>
    <x v="0"/>
    <x v="5"/>
    <n v="14.23"/>
    <n v="5"/>
    <n v="3.5575000000000001"/>
    <n v="74.707499999999996"/>
    <d v="2019-02-01T00:00:00"/>
    <s v="Fri"/>
    <d v="1899-12-30T10:08:00"/>
    <s v="Credit card"/>
    <n v="71.150000000000006"/>
    <n v="4.7619047620000003"/>
    <n v="3.5575000000000001"/>
    <n v="4.4000000000000004"/>
  </r>
  <r>
    <s v="423-64-4619"/>
    <x v="0"/>
    <s v="Yangon"/>
    <x v="0"/>
    <x v="0"/>
    <x v="0"/>
    <n v="15.55"/>
    <n v="9"/>
    <n v="6.9974999999999996"/>
    <n v="146.94749999999999"/>
    <d v="2019-03-07T00:00:00"/>
    <s v="Thu"/>
    <d v="1899-12-30T13:12:00"/>
    <s v="Cash"/>
    <n v="139.94999999999999"/>
    <n v="4.7619047620000003"/>
    <n v="6.9974999999999996"/>
    <n v="5"/>
  </r>
  <r>
    <s v="227-07-4446"/>
    <x v="1"/>
    <s v="Naypyitaw"/>
    <x v="0"/>
    <x v="0"/>
    <x v="1"/>
    <n v="78.13"/>
    <n v="10"/>
    <n v="39.064999999999998"/>
    <n v="820.36500000000001"/>
    <d v="2019-02-10T00:00:00"/>
    <s v="Sun"/>
    <d v="1899-12-30T20:51:00"/>
    <s v="Cash"/>
    <n v="781.3"/>
    <n v="4.7619047620000003"/>
    <n v="39.064999999999998"/>
    <n v="4.4000000000000004"/>
  </r>
  <r>
    <s v="174-36-3675"/>
    <x v="1"/>
    <s v="Naypyitaw"/>
    <x v="0"/>
    <x v="1"/>
    <x v="5"/>
    <n v="99.37"/>
    <n v="2"/>
    <n v="9.9369999999999994"/>
    <n v="208.67699999999999"/>
    <d v="2019-02-14T00:00:00"/>
    <s v="Thu"/>
    <d v="1899-12-30T17:29:00"/>
    <s v="Cash"/>
    <n v="198.74"/>
    <n v="4.7619047620000003"/>
    <n v="9.9369999999999994"/>
    <n v="5.2"/>
  </r>
  <r>
    <s v="428-83-5800"/>
    <x v="1"/>
    <s v="Naypyitaw"/>
    <x v="0"/>
    <x v="0"/>
    <x v="5"/>
    <n v="21.08"/>
    <n v="3"/>
    <n v="3.1619999999999999"/>
    <n v="66.402000000000001"/>
    <d v="2019-02-09T00:00:00"/>
    <s v="Sat"/>
    <d v="1899-12-30T10:25:00"/>
    <s v="Cash"/>
    <n v="63.24"/>
    <n v="4.7619047620000003"/>
    <n v="3.1619999999999999"/>
    <n v="7.3"/>
  </r>
  <r>
    <s v="603-07-0961"/>
    <x v="1"/>
    <s v="Naypyitaw"/>
    <x v="0"/>
    <x v="1"/>
    <x v="1"/>
    <n v="74.790000000000006"/>
    <n v="5"/>
    <n v="18.697500000000002"/>
    <n v="392.64749999999998"/>
    <d v="2019-01-10T00:00:00"/>
    <s v="Thu"/>
    <d v="1899-12-30T11:34:00"/>
    <s v="Cash"/>
    <n v="373.95"/>
    <n v="4.7619047620000003"/>
    <n v="18.697500000000002"/>
    <n v="4.9000000000000004"/>
  </r>
  <r>
    <s v="704-20-4138"/>
    <x v="1"/>
    <s v="Naypyitaw"/>
    <x v="0"/>
    <x v="0"/>
    <x v="0"/>
    <n v="29.67"/>
    <n v="7"/>
    <n v="10.384499999999999"/>
    <n v="218.0745"/>
    <d v="2019-03-11T00:00:00"/>
    <s v="Mon"/>
    <d v="1899-12-30T18:58:00"/>
    <s v="Credit card"/>
    <n v="207.69"/>
    <n v="4.7619047620000003"/>
    <n v="10.384499999999999"/>
    <n v="8.1"/>
  </r>
  <r>
    <s v="787-15-1757"/>
    <x v="1"/>
    <s v="Naypyitaw"/>
    <x v="0"/>
    <x v="1"/>
    <x v="0"/>
    <n v="44.07"/>
    <n v="4"/>
    <n v="8.8140000000000001"/>
    <n v="185.09399999999999"/>
    <d v="2019-02-18T00:00:00"/>
    <s v="Mon"/>
    <d v="1899-12-30T16:28:00"/>
    <s v="Ewallet"/>
    <n v="176.28"/>
    <n v="4.7619047620000003"/>
    <n v="8.8140000000000001"/>
    <n v="8.4"/>
  </r>
  <r>
    <s v="649-11-3678"/>
    <x v="1"/>
    <s v="Naypyitaw"/>
    <x v="1"/>
    <x v="0"/>
    <x v="5"/>
    <n v="22.93"/>
    <n v="9"/>
    <n v="10.3185"/>
    <n v="216.6885"/>
    <d v="2019-02-26T00:00:00"/>
    <s v="Tue"/>
    <d v="1899-12-30T20:26:00"/>
    <s v="Cash"/>
    <n v="206.37"/>
    <n v="4.7619047620000003"/>
    <n v="10.3185"/>
    <n v="5.5"/>
  </r>
  <r>
    <s v="622-20-1945"/>
    <x v="1"/>
    <s v="Naypyitaw"/>
    <x v="1"/>
    <x v="0"/>
    <x v="0"/>
    <n v="39.42"/>
    <n v="1"/>
    <n v="1.9710000000000001"/>
    <n v="41.390999999999998"/>
    <d v="2019-01-18T00:00:00"/>
    <s v="Fri"/>
    <d v="1899-12-30T15:08:00"/>
    <s v="Cash"/>
    <n v="39.42"/>
    <n v="4.7619047620000003"/>
    <n v="1.9710000000000001"/>
    <n v="8.4"/>
  </r>
  <r>
    <s v="372-94-8041"/>
    <x v="0"/>
    <s v="Yangon"/>
    <x v="1"/>
    <x v="1"/>
    <x v="0"/>
    <n v="15.26"/>
    <n v="6"/>
    <n v="4.5780000000000003"/>
    <n v="96.138000000000005"/>
    <d v="2019-02-15T00:00:00"/>
    <s v="Fri"/>
    <d v="1899-12-30T18:03:00"/>
    <s v="Ewallet"/>
    <n v="91.56"/>
    <n v="4.7619047620000003"/>
    <n v="4.5780000000000003"/>
    <n v="9.8000000000000007"/>
  </r>
  <r>
    <s v="563-91-7120"/>
    <x v="0"/>
    <s v="Yangon"/>
    <x v="1"/>
    <x v="0"/>
    <x v="6"/>
    <n v="61.77"/>
    <n v="5"/>
    <n v="15.442500000000001"/>
    <n v="324.29250000000002"/>
    <d v="2019-03-08T00:00:00"/>
    <s v="Fri"/>
    <d v="1899-12-30T13:21:00"/>
    <s v="Cash"/>
    <n v="308.85000000000002"/>
    <n v="4.7619047620000003"/>
    <n v="15.442500000000001"/>
    <n v="6.7"/>
  </r>
  <r>
    <s v="746-54-5508"/>
    <x v="0"/>
    <s v="Yangon"/>
    <x v="1"/>
    <x v="1"/>
    <x v="2"/>
    <n v="21.52"/>
    <n v="6"/>
    <n v="6.4560000000000004"/>
    <n v="135.57599999999999"/>
    <d v="2019-01-17T00:00:00"/>
    <s v="Thu"/>
    <d v="1899-12-30T12:48:00"/>
    <s v="Credit card"/>
    <n v="129.12"/>
    <n v="4.7619047620000003"/>
    <n v="6.4560000000000004"/>
    <n v="9.4"/>
  </r>
  <r>
    <s v="276-54-0879"/>
    <x v="2"/>
    <s v="Mandalay"/>
    <x v="1"/>
    <x v="1"/>
    <x v="3"/>
    <n v="97.74"/>
    <n v="4"/>
    <n v="19.547999999999998"/>
    <n v="410.50799999999998"/>
    <d v="2019-03-12T00:00:00"/>
    <s v="Tue"/>
    <d v="1899-12-30T19:53:00"/>
    <s v="Ewallet"/>
    <n v="390.96"/>
    <n v="4.7619047620000003"/>
    <n v="19.547999999999998"/>
    <n v="6.4"/>
  </r>
  <r>
    <s v="815-11-1168"/>
    <x v="0"/>
    <s v="Yangon"/>
    <x v="0"/>
    <x v="1"/>
    <x v="5"/>
    <n v="99.78"/>
    <n v="5"/>
    <n v="24.945"/>
    <n v="523.84500000000003"/>
    <d v="2019-03-09T00:00:00"/>
    <s v="Sat"/>
    <d v="1899-12-30T19:09:00"/>
    <s v="Cash"/>
    <n v="498.9"/>
    <n v="4.7619047620000003"/>
    <n v="24.945"/>
    <n v="5.4"/>
  </r>
  <r>
    <s v="719-76-3868"/>
    <x v="1"/>
    <s v="Naypyitaw"/>
    <x v="0"/>
    <x v="1"/>
    <x v="5"/>
    <n v="94.26"/>
    <n v="4"/>
    <n v="18.852"/>
    <n v="395.892"/>
    <d v="2019-03-12T00:00:00"/>
    <s v="Tue"/>
    <d v="1899-12-30T16:30:00"/>
    <s v="Cash"/>
    <n v="377.04"/>
    <n v="4.7619047620000003"/>
    <n v="18.852"/>
    <n v="8.6"/>
  </r>
  <r>
    <s v="730-61-8757"/>
    <x v="2"/>
    <s v="Mandalay"/>
    <x v="0"/>
    <x v="1"/>
    <x v="0"/>
    <n v="51.13"/>
    <n v="4"/>
    <n v="10.226000000000001"/>
    <n v="214.74600000000001"/>
    <d v="2019-01-25T00:00:00"/>
    <s v="Fri"/>
    <d v="1899-12-30T10:11:00"/>
    <s v="Credit card"/>
    <n v="204.52"/>
    <n v="4.7619047620000003"/>
    <n v="10.226000000000001"/>
    <n v="4"/>
  </r>
  <r>
    <s v="340-66-0321"/>
    <x v="0"/>
    <s v="Yangon"/>
    <x v="0"/>
    <x v="1"/>
    <x v="1"/>
    <n v="36.36"/>
    <n v="4"/>
    <n v="7.2720000000000002"/>
    <n v="152.71199999999999"/>
    <d v="2019-03-25T00:00:00"/>
    <s v="Mon"/>
    <d v="1899-12-30T13:07:00"/>
    <s v="Cash"/>
    <n v="145.44"/>
    <n v="4.7619047620000003"/>
    <n v="7.2720000000000002"/>
    <n v="7.6"/>
  </r>
  <r>
    <s v="868-81-1752"/>
    <x v="2"/>
    <s v="Mandalay"/>
    <x v="1"/>
    <x v="1"/>
    <x v="2"/>
    <n v="22.02"/>
    <n v="9"/>
    <n v="9.9090000000000007"/>
    <n v="208.089"/>
    <d v="2019-02-07T00:00:00"/>
    <s v="Thu"/>
    <d v="1899-12-30T18:48:00"/>
    <s v="Cash"/>
    <n v="198.18"/>
    <n v="4.7619047620000003"/>
    <n v="9.9090000000000007"/>
    <n v="6.8"/>
  </r>
  <r>
    <s v="634-97-8956"/>
    <x v="0"/>
    <s v="Yangon"/>
    <x v="1"/>
    <x v="1"/>
    <x v="5"/>
    <n v="32.9"/>
    <n v="3"/>
    <n v="4.9349999999999996"/>
    <n v="103.63500000000001"/>
    <d v="2019-02-17T00:00:00"/>
    <s v="Sun"/>
    <d v="1899-12-30T17:27:00"/>
    <s v="Credit card"/>
    <n v="98.7"/>
    <n v="4.7619047620000003"/>
    <n v="4.9349999999999996"/>
    <n v="9.1"/>
  </r>
  <r>
    <s v="566-71-1091"/>
    <x v="0"/>
    <s v="Yangon"/>
    <x v="1"/>
    <x v="1"/>
    <x v="6"/>
    <n v="77.02"/>
    <n v="5"/>
    <n v="19.254999999999999"/>
    <n v="404.35500000000002"/>
    <d v="2019-02-03T00:00:00"/>
    <s v="Sun"/>
    <d v="1899-12-30T15:59:00"/>
    <s v="Cash"/>
    <n v="385.1"/>
    <n v="4.7619047620000003"/>
    <n v="19.254999999999999"/>
    <n v="5.5"/>
  </r>
  <r>
    <s v="442-48-3607"/>
    <x v="0"/>
    <s v="Yangon"/>
    <x v="0"/>
    <x v="1"/>
    <x v="5"/>
    <n v="23.48"/>
    <n v="2"/>
    <n v="2.3479999999999999"/>
    <n v="49.308"/>
    <d v="2019-03-14T00:00:00"/>
    <s v="Thu"/>
    <d v="1899-12-30T11:21:00"/>
    <s v="Credit card"/>
    <n v="46.96"/>
    <n v="4.7619047620000003"/>
    <n v="2.3479999999999999"/>
    <n v="7.9"/>
  </r>
  <r>
    <s v="835-16-0096"/>
    <x v="1"/>
    <s v="Naypyitaw"/>
    <x v="0"/>
    <x v="1"/>
    <x v="3"/>
    <n v="14.7"/>
    <n v="5"/>
    <n v="3.6749999999999998"/>
    <n v="77.174999999999997"/>
    <d v="2019-03-24T00:00:00"/>
    <s v="Sun"/>
    <d v="1899-12-30T13:48:00"/>
    <s v="Ewallet"/>
    <n v="73.5"/>
    <n v="4.7619047620000003"/>
    <n v="3.6749999999999998"/>
    <n v="8.5"/>
  </r>
  <r>
    <s v="527-09-6272"/>
    <x v="0"/>
    <s v="Yangon"/>
    <x v="0"/>
    <x v="0"/>
    <x v="1"/>
    <n v="28.45"/>
    <n v="5"/>
    <n v="7.1124999999999998"/>
    <n v="149.36250000000001"/>
    <d v="2019-03-21T00:00:00"/>
    <s v="Thu"/>
    <d v="1899-12-30T10:17:00"/>
    <s v="Credit card"/>
    <n v="142.25"/>
    <n v="4.7619047620000003"/>
    <n v="7.1124999999999998"/>
    <n v="9.1"/>
  </r>
  <r>
    <s v="898-04-2717"/>
    <x v="0"/>
    <s v="Yangon"/>
    <x v="1"/>
    <x v="1"/>
    <x v="6"/>
    <n v="76.400000000000006"/>
    <n v="9"/>
    <n v="34.380000000000003"/>
    <n v="721.98"/>
    <d v="2019-03-19T00:00:00"/>
    <s v="Tue"/>
    <d v="1899-12-30T15:49:00"/>
    <s v="Ewallet"/>
    <n v="687.6"/>
    <n v="4.7619047620000003"/>
    <n v="34.380000000000003"/>
    <n v="7.5"/>
  </r>
  <r>
    <s v="692-27-8933"/>
    <x v="2"/>
    <s v="Mandalay"/>
    <x v="1"/>
    <x v="0"/>
    <x v="3"/>
    <n v="57.95"/>
    <n v="6"/>
    <n v="17.385000000000002"/>
    <n v="365.08499999999998"/>
    <d v="2019-02-24T00:00:00"/>
    <s v="Sun"/>
    <d v="1899-12-30T13:02:00"/>
    <s v="Cash"/>
    <n v="347.7"/>
    <n v="4.7619047620000003"/>
    <n v="17.385000000000002"/>
    <n v="5.2"/>
  </r>
  <r>
    <s v="633-09-3463"/>
    <x v="1"/>
    <s v="Naypyitaw"/>
    <x v="1"/>
    <x v="0"/>
    <x v="1"/>
    <n v="47.65"/>
    <n v="3"/>
    <n v="7.1475"/>
    <n v="150.0975"/>
    <d v="2019-03-28T00:00:00"/>
    <s v="Thu"/>
    <d v="1899-12-30T12:58:00"/>
    <s v="Credit card"/>
    <n v="142.94999999999999"/>
    <n v="4.7619047620000003"/>
    <n v="7.1475"/>
    <n v="9.5"/>
  </r>
  <r>
    <s v="374-17-3652"/>
    <x v="2"/>
    <s v="Mandalay"/>
    <x v="0"/>
    <x v="0"/>
    <x v="5"/>
    <n v="42.82"/>
    <n v="9"/>
    <n v="19.268999999999998"/>
    <n v="404.649"/>
    <d v="2019-02-05T00:00:00"/>
    <s v="Tue"/>
    <d v="1899-12-30T15:26:00"/>
    <s v="Credit card"/>
    <n v="385.38"/>
    <n v="4.7619047620000003"/>
    <n v="19.268999999999998"/>
    <n v="8.9"/>
  </r>
  <r>
    <s v="378-07-7001"/>
    <x v="2"/>
    <s v="Mandalay"/>
    <x v="0"/>
    <x v="1"/>
    <x v="1"/>
    <n v="48.09"/>
    <n v="3"/>
    <n v="7.2134999999999998"/>
    <n v="151.48349999999999"/>
    <d v="2019-02-10T00:00:00"/>
    <s v="Sun"/>
    <d v="1899-12-30T18:23:00"/>
    <s v="Credit card"/>
    <n v="144.27000000000001"/>
    <n v="4.7619047620000003"/>
    <n v="7.2134999999999998"/>
    <n v="7.8"/>
  </r>
  <r>
    <s v="433-75-6987"/>
    <x v="2"/>
    <s v="Mandalay"/>
    <x v="0"/>
    <x v="0"/>
    <x v="0"/>
    <n v="55.97"/>
    <n v="7"/>
    <n v="19.589500000000001"/>
    <n v="411.37950000000001"/>
    <d v="2019-03-05T00:00:00"/>
    <s v="Tue"/>
    <d v="1899-12-30T19:06:00"/>
    <s v="Ewallet"/>
    <n v="391.79"/>
    <n v="4.7619047620000003"/>
    <n v="19.589500000000001"/>
    <n v="8.9"/>
  </r>
  <r>
    <s v="873-95-4984"/>
    <x v="2"/>
    <s v="Mandalay"/>
    <x v="0"/>
    <x v="0"/>
    <x v="0"/>
    <n v="76.900000000000006"/>
    <n v="7"/>
    <n v="26.914999999999999"/>
    <n v="565.21500000000003"/>
    <d v="2019-02-15T00:00:00"/>
    <s v="Fri"/>
    <d v="1899-12-30T20:21:00"/>
    <s v="Cash"/>
    <n v="538.29999999999995"/>
    <n v="4.7619047620000003"/>
    <n v="26.914999999999999"/>
    <n v="7.7"/>
  </r>
  <r>
    <s v="416-13-5917"/>
    <x v="1"/>
    <s v="Naypyitaw"/>
    <x v="1"/>
    <x v="0"/>
    <x v="5"/>
    <n v="97.03"/>
    <n v="5"/>
    <n v="24.2575"/>
    <n v="509.40750000000003"/>
    <d v="2019-01-30T00:00:00"/>
    <s v="Wed"/>
    <d v="1899-12-30T16:24:00"/>
    <s v="Ewallet"/>
    <n v="485.15"/>
    <n v="4.7619047620000003"/>
    <n v="24.2575"/>
    <n v="9.3000000000000007"/>
  </r>
  <r>
    <s v="150-89-8043"/>
    <x v="0"/>
    <s v="Yangon"/>
    <x v="1"/>
    <x v="1"/>
    <x v="3"/>
    <n v="44.65"/>
    <n v="3"/>
    <n v="6.6974999999999998"/>
    <n v="140.64750000000001"/>
    <d v="2019-02-14T00:00:00"/>
    <s v="Thu"/>
    <d v="1899-12-30T15:04:00"/>
    <s v="Cash"/>
    <n v="133.94999999999999"/>
    <n v="4.7619047620000003"/>
    <n v="6.6974999999999998"/>
    <n v="6.2"/>
  </r>
  <r>
    <s v="135-84-8019"/>
    <x v="0"/>
    <s v="Yangon"/>
    <x v="1"/>
    <x v="0"/>
    <x v="6"/>
    <n v="77.930000000000007"/>
    <n v="9"/>
    <n v="35.0685"/>
    <n v="736.43849999999998"/>
    <d v="2019-02-27T00:00:00"/>
    <s v="Wed"/>
    <d v="1899-12-30T16:10:00"/>
    <s v="Ewallet"/>
    <n v="701.37"/>
    <n v="4.7619047620000003"/>
    <n v="35.0685"/>
    <n v="7.6"/>
  </r>
  <r>
    <s v="441-94-7118"/>
    <x v="0"/>
    <s v="Yangon"/>
    <x v="0"/>
    <x v="1"/>
    <x v="1"/>
    <n v="71.95"/>
    <n v="1"/>
    <n v="3.5975000000000001"/>
    <n v="75.547499999999999"/>
    <d v="2019-02-04T00:00:00"/>
    <s v="Mon"/>
    <d v="1899-12-30T12:14:00"/>
    <s v="Cash"/>
    <n v="71.95"/>
    <n v="4.7619047620000003"/>
    <n v="3.5975000000000001"/>
    <n v="7.3"/>
  </r>
  <r>
    <s v="725-96-3778"/>
    <x v="1"/>
    <s v="Naypyitaw"/>
    <x v="0"/>
    <x v="0"/>
    <x v="2"/>
    <n v="89.25"/>
    <n v="8"/>
    <n v="35.700000000000003"/>
    <n v="749.7"/>
    <d v="2019-01-20T00:00:00"/>
    <s v="Sun"/>
    <d v="1899-12-30T10:13:00"/>
    <s v="Cash"/>
    <n v="714"/>
    <n v="4.7619047620000003"/>
    <n v="35.700000000000003"/>
    <n v="4.7"/>
  </r>
  <r>
    <s v="531-80-1784"/>
    <x v="0"/>
    <s v="Yangon"/>
    <x v="1"/>
    <x v="1"/>
    <x v="1"/>
    <n v="26.02"/>
    <n v="7"/>
    <n v="9.1069999999999993"/>
    <n v="191.24700000000001"/>
    <d v="2019-03-28T00:00:00"/>
    <s v="Thu"/>
    <d v="1899-12-30T17:38:00"/>
    <s v="Cash"/>
    <n v="182.14"/>
    <n v="4.7619047620000003"/>
    <n v="9.1069999999999993"/>
    <n v="5.0999999999999996"/>
  </r>
  <r>
    <s v="400-45-1220"/>
    <x v="2"/>
    <s v="Mandalay"/>
    <x v="1"/>
    <x v="0"/>
    <x v="0"/>
    <n v="13.5"/>
    <n v="10"/>
    <n v="6.75"/>
    <n v="141.75"/>
    <d v="2019-02-27T00:00:00"/>
    <s v="Wed"/>
    <d v="1899-12-30T11:06:00"/>
    <s v="Credit card"/>
    <n v="135"/>
    <n v="4.7619047620000003"/>
    <n v="6.75"/>
    <n v="4.8"/>
  </r>
  <r>
    <s v="860-79-0874"/>
    <x v="1"/>
    <s v="Naypyitaw"/>
    <x v="0"/>
    <x v="0"/>
    <x v="6"/>
    <n v="99.3"/>
    <n v="10"/>
    <n v="49.65"/>
    <n v="1042.6500000000001"/>
    <d v="2019-02-15T00:00:00"/>
    <s v="Fri"/>
    <d v="1899-12-30T14:53:00"/>
    <s v="Credit card"/>
    <n v="993"/>
    <n v="4.7619047620000003"/>
    <n v="49.65"/>
    <n v="6.6"/>
  </r>
  <r>
    <s v="834-61-8124"/>
    <x v="0"/>
    <s v="Yangon"/>
    <x v="1"/>
    <x v="1"/>
    <x v="1"/>
    <n v="51.69"/>
    <n v="7"/>
    <n v="18.0915"/>
    <n v="379.92149999999998"/>
    <d v="2019-01-26T00:00:00"/>
    <s v="Sat"/>
    <d v="1899-12-30T18:22:00"/>
    <s v="Cash"/>
    <n v="361.83"/>
    <n v="4.7619047620000003"/>
    <n v="18.0915"/>
    <n v="5.5"/>
  </r>
  <r>
    <s v="115-99-4379"/>
    <x v="2"/>
    <s v="Mandalay"/>
    <x v="0"/>
    <x v="0"/>
    <x v="6"/>
    <n v="54.73"/>
    <n v="7"/>
    <n v="19.1555"/>
    <n v="402.26549999999997"/>
    <d v="2019-03-14T00:00:00"/>
    <s v="Thu"/>
    <d v="1899-12-30T19:02:00"/>
    <s v="Credit card"/>
    <n v="383.11"/>
    <n v="4.7619047620000003"/>
    <n v="19.1555"/>
    <n v="8.5"/>
  </r>
  <r>
    <s v="565-67-6697"/>
    <x v="2"/>
    <s v="Mandalay"/>
    <x v="0"/>
    <x v="1"/>
    <x v="2"/>
    <n v="27"/>
    <n v="9"/>
    <n v="12.15"/>
    <n v="255.15"/>
    <d v="2019-03-02T00:00:00"/>
    <s v="Sat"/>
    <d v="1899-12-30T14:16:00"/>
    <s v="Cash"/>
    <n v="243"/>
    <n v="4.7619047620000003"/>
    <n v="12.15"/>
    <n v="4.8"/>
  </r>
  <r>
    <s v="320-49-6392"/>
    <x v="1"/>
    <s v="Naypyitaw"/>
    <x v="1"/>
    <x v="0"/>
    <x v="1"/>
    <n v="30.24"/>
    <n v="1"/>
    <n v="1.512"/>
    <n v="31.751999999999999"/>
    <d v="2019-03-04T00:00:00"/>
    <s v="Mon"/>
    <d v="1899-12-30T15:44:00"/>
    <s v="Cash"/>
    <n v="30.24"/>
    <n v="4.7619047620000003"/>
    <n v="1.512"/>
    <n v="8.4"/>
  </r>
  <r>
    <s v="889-04-9723"/>
    <x v="2"/>
    <s v="Mandalay"/>
    <x v="0"/>
    <x v="0"/>
    <x v="5"/>
    <n v="89.14"/>
    <n v="4"/>
    <n v="17.827999999999999"/>
    <n v="374.38799999999998"/>
    <d v="2019-01-07T00:00:00"/>
    <s v="Mon"/>
    <d v="1899-12-30T12:20:00"/>
    <s v="Credit card"/>
    <n v="356.56"/>
    <n v="4.7619047620000003"/>
    <n v="17.827999999999999"/>
    <n v="7.8"/>
  </r>
  <r>
    <s v="632-90-0281"/>
    <x v="1"/>
    <s v="Naypyitaw"/>
    <x v="1"/>
    <x v="0"/>
    <x v="6"/>
    <n v="37.549999999999997"/>
    <n v="10"/>
    <n v="18.774999999999999"/>
    <n v="394.27499999999998"/>
    <d v="2019-03-08T00:00:00"/>
    <s v="Fri"/>
    <d v="1899-12-30T20:01:00"/>
    <s v="Credit card"/>
    <n v="375.5"/>
    <n v="4.7619047620000003"/>
    <n v="18.774999999999999"/>
    <n v="9.3000000000000007"/>
  </r>
  <r>
    <s v="554-42-2417"/>
    <x v="1"/>
    <s v="Naypyitaw"/>
    <x v="1"/>
    <x v="0"/>
    <x v="3"/>
    <n v="95.44"/>
    <n v="10"/>
    <n v="47.72"/>
    <n v="1002.12"/>
    <d v="2019-01-09T00:00:00"/>
    <s v="Wed"/>
    <d v="1899-12-30T13:45:00"/>
    <s v="Cash"/>
    <n v="954.4"/>
    <n v="4.7619047620000003"/>
    <n v="47.72"/>
    <n v="5.2"/>
  </r>
  <r>
    <s v="453-63-6187"/>
    <x v="2"/>
    <s v="Mandalay"/>
    <x v="1"/>
    <x v="1"/>
    <x v="1"/>
    <n v="27.5"/>
    <n v="3"/>
    <n v="4.125"/>
    <n v="86.625"/>
    <d v="2019-03-01T00:00:00"/>
    <s v="Fri"/>
    <d v="1899-12-30T15:40:00"/>
    <s v="Ewallet"/>
    <n v="82.5"/>
    <n v="4.7619047620000003"/>
    <n v="4.125"/>
    <n v="6.5"/>
  </r>
  <r>
    <s v="578-80-7669"/>
    <x v="2"/>
    <s v="Mandalay"/>
    <x v="1"/>
    <x v="1"/>
    <x v="3"/>
    <n v="74.97"/>
    <n v="1"/>
    <n v="3.7484999999999999"/>
    <n v="78.718500000000006"/>
    <d v="2019-03-16T00:00:00"/>
    <s v="Sat"/>
    <d v="1899-12-30T16:58:00"/>
    <s v="Cash"/>
    <n v="74.97"/>
    <n v="4.7619047620000003"/>
    <n v="3.7484999999999999"/>
    <n v="5.6"/>
  </r>
  <r>
    <s v="612-36-5536"/>
    <x v="0"/>
    <s v="Yangon"/>
    <x v="0"/>
    <x v="1"/>
    <x v="5"/>
    <n v="80.959999999999994"/>
    <n v="8"/>
    <n v="32.384"/>
    <n v="680.06399999999996"/>
    <d v="2019-02-17T00:00:00"/>
    <s v="Sun"/>
    <d v="1899-12-30T11:12:00"/>
    <s v="Credit card"/>
    <n v="647.67999999999995"/>
    <n v="4.7619047620000003"/>
    <n v="32.384"/>
    <n v="7.4"/>
  </r>
  <r>
    <s v="605-72-4132"/>
    <x v="1"/>
    <s v="Naypyitaw"/>
    <x v="1"/>
    <x v="0"/>
    <x v="5"/>
    <n v="94.47"/>
    <n v="8"/>
    <n v="37.787999999999997"/>
    <n v="793.548"/>
    <d v="2019-02-27T00:00:00"/>
    <s v="Wed"/>
    <d v="1899-12-30T15:12:00"/>
    <s v="Cash"/>
    <n v="755.76"/>
    <n v="4.7619047620000003"/>
    <n v="37.787999999999997"/>
    <n v="9.1"/>
  </r>
  <r>
    <s v="471-41-2823"/>
    <x v="1"/>
    <s v="Naypyitaw"/>
    <x v="1"/>
    <x v="1"/>
    <x v="5"/>
    <n v="99.79"/>
    <n v="2"/>
    <n v="9.9789999999999992"/>
    <n v="209.559"/>
    <d v="2019-03-07T00:00:00"/>
    <s v="Thu"/>
    <d v="1899-12-30T20:37:00"/>
    <s v="Ewallet"/>
    <n v="199.58"/>
    <n v="4.7619047620000003"/>
    <n v="9.9789999999999992"/>
    <n v="8"/>
  </r>
  <r>
    <s v="462-67-9126"/>
    <x v="0"/>
    <s v="Yangon"/>
    <x v="1"/>
    <x v="1"/>
    <x v="2"/>
    <n v="73.22"/>
    <n v="6"/>
    <n v="21.966000000000001"/>
    <n v="461.286"/>
    <d v="2019-01-21T00:00:00"/>
    <s v="Mon"/>
    <d v="1899-12-30T17:44:00"/>
    <s v="Cash"/>
    <n v="439.32"/>
    <n v="4.7619047620000003"/>
    <n v="21.966000000000001"/>
    <n v="7.2"/>
  </r>
  <r>
    <s v="272-27-9238"/>
    <x v="1"/>
    <s v="Naypyitaw"/>
    <x v="1"/>
    <x v="0"/>
    <x v="5"/>
    <n v="41.24"/>
    <n v="4"/>
    <n v="8.2479999999999993"/>
    <n v="173.208"/>
    <d v="2019-02-19T00:00:00"/>
    <s v="Tue"/>
    <d v="1899-12-30T16:23:00"/>
    <s v="Cash"/>
    <n v="164.96"/>
    <n v="4.7619047620000003"/>
    <n v="8.2479999999999993"/>
    <n v="7.1"/>
  </r>
  <r>
    <s v="834-25-9262"/>
    <x v="1"/>
    <s v="Naypyitaw"/>
    <x v="1"/>
    <x v="0"/>
    <x v="6"/>
    <n v="81.680000000000007"/>
    <n v="4"/>
    <n v="16.335999999999999"/>
    <n v="343.05599999999998"/>
    <d v="2019-01-06T00:00:00"/>
    <s v="Sun"/>
    <d v="1899-12-30T12:12:00"/>
    <s v="Cash"/>
    <n v="326.72000000000003"/>
    <n v="4.7619047620000003"/>
    <n v="16.335999999999999"/>
    <n v="9.1"/>
  </r>
  <r>
    <s v="122-61-9553"/>
    <x v="1"/>
    <s v="Naypyitaw"/>
    <x v="1"/>
    <x v="0"/>
    <x v="1"/>
    <n v="51.32"/>
    <n v="9"/>
    <n v="23.094000000000001"/>
    <n v="484.97399999999999"/>
    <d v="2019-03-14T00:00:00"/>
    <s v="Thu"/>
    <d v="1899-12-30T19:33:00"/>
    <s v="Cash"/>
    <n v="461.88"/>
    <n v="4.7619047620000003"/>
    <n v="23.094000000000001"/>
    <n v="5.6"/>
  </r>
  <r>
    <s v="468-88-0009"/>
    <x v="0"/>
    <s v="Yangon"/>
    <x v="0"/>
    <x v="1"/>
    <x v="2"/>
    <n v="65.94"/>
    <n v="4"/>
    <n v="13.188000000000001"/>
    <n v="276.94799999999998"/>
    <d v="2019-03-24T00:00:00"/>
    <s v="Sun"/>
    <d v="1899-12-30T10:29:00"/>
    <s v="Cash"/>
    <n v="263.76"/>
    <n v="4.7619047620000003"/>
    <n v="13.188000000000001"/>
    <n v="6"/>
  </r>
  <r>
    <s v="613-59-9758"/>
    <x v="1"/>
    <s v="Naypyitaw"/>
    <x v="1"/>
    <x v="0"/>
    <x v="3"/>
    <n v="14.36"/>
    <n v="10"/>
    <n v="7.18"/>
    <n v="150.78"/>
    <d v="2019-01-27T00:00:00"/>
    <s v="Sun"/>
    <d v="1899-12-30T14:28:00"/>
    <s v="Cash"/>
    <n v="143.6"/>
    <n v="4.7619047620000003"/>
    <n v="7.18"/>
    <n v="5.4"/>
  </r>
  <r>
    <s v="254-31-0042"/>
    <x v="0"/>
    <s v="Yangon"/>
    <x v="0"/>
    <x v="1"/>
    <x v="1"/>
    <n v="21.5"/>
    <n v="9"/>
    <n v="9.6750000000000007"/>
    <n v="203.17500000000001"/>
    <d v="2019-03-06T00:00:00"/>
    <s v="Wed"/>
    <d v="1899-12-30T12:46:00"/>
    <s v="Credit card"/>
    <n v="193.5"/>
    <n v="4.7619047620000003"/>
    <n v="9.6750000000000007"/>
    <n v="7.8"/>
  </r>
  <r>
    <s v="201-86-2184"/>
    <x v="2"/>
    <s v="Mandalay"/>
    <x v="0"/>
    <x v="0"/>
    <x v="1"/>
    <n v="26.26"/>
    <n v="7"/>
    <n v="9.1910000000000007"/>
    <n v="193.011"/>
    <d v="2019-02-02T00:00:00"/>
    <s v="Sat"/>
    <d v="1899-12-30T19:40:00"/>
    <s v="Cash"/>
    <n v="183.82"/>
    <n v="4.7619047620000003"/>
    <n v="9.1910000000000007"/>
    <n v="9.9"/>
  </r>
  <r>
    <s v="261-12-8671"/>
    <x v="2"/>
    <s v="Mandalay"/>
    <x v="1"/>
    <x v="0"/>
    <x v="6"/>
    <n v="60.96"/>
    <n v="2"/>
    <n v="6.0960000000000001"/>
    <n v="128.01599999999999"/>
    <d v="2019-01-25T00:00:00"/>
    <s v="Fri"/>
    <d v="1899-12-30T19:39:00"/>
    <s v="Credit card"/>
    <n v="121.92"/>
    <n v="4.7619047620000003"/>
    <n v="6.0960000000000001"/>
    <n v="4.9000000000000004"/>
  </r>
  <r>
    <s v="730-70-9830"/>
    <x v="1"/>
    <s v="Naypyitaw"/>
    <x v="1"/>
    <x v="0"/>
    <x v="2"/>
    <n v="70.11"/>
    <n v="6"/>
    <n v="21.033000000000001"/>
    <n v="441.69299999999998"/>
    <d v="2019-03-14T00:00:00"/>
    <s v="Thu"/>
    <d v="1899-12-30T17:54:00"/>
    <s v="Ewallet"/>
    <n v="420.66"/>
    <n v="4.7619047620000003"/>
    <n v="21.033000000000001"/>
    <n v="5.2"/>
  </r>
  <r>
    <s v="382-25-8917"/>
    <x v="1"/>
    <s v="Naypyitaw"/>
    <x v="1"/>
    <x v="1"/>
    <x v="6"/>
    <n v="42.08"/>
    <n v="6"/>
    <n v="12.624000000000001"/>
    <n v="265.10399999999998"/>
    <d v="2019-01-29T00:00:00"/>
    <s v="Tue"/>
    <d v="1899-12-30T12:25:00"/>
    <s v="Cash"/>
    <n v="252.48"/>
    <n v="4.7619047620000003"/>
    <n v="12.624000000000001"/>
    <n v="8.9"/>
  </r>
  <r>
    <s v="422-29-8786"/>
    <x v="0"/>
    <s v="Yangon"/>
    <x v="1"/>
    <x v="0"/>
    <x v="2"/>
    <n v="67.09"/>
    <n v="5"/>
    <n v="16.772500000000001"/>
    <n v="352.22250000000003"/>
    <d v="2019-01-03T00:00:00"/>
    <s v="Thu"/>
    <d v="1899-12-30T16:47:00"/>
    <s v="Credit card"/>
    <n v="335.45"/>
    <n v="4.7619047620000003"/>
    <n v="16.772500000000001"/>
    <n v="9.1"/>
  </r>
  <r>
    <s v="667-23-5919"/>
    <x v="0"/>
    <s v="Yangon"/>
    <x v="0"/>
    <x v="0"/>
    <x v="6"/>
    <n v="96.7"/>
    <n v="5"/>
    <n v="24.175000000000001"/>
    <n v="507.67500000000001"/>
    <d v="2019-01-14T00:00:00"/>
    <s v="Mon"/>
    <d v="1899-12-30T12:52:00"/>
    <s v="Ewallet"/>
    <n v="483.5"/>
    <n v="4.7619047620000003"/>
    <n v="24.175000000000001"/>
    <n v="7"/>
  </r>
  <r>
    <s v="843-01-4703"/>
    <x v="2"/>
    <s v="Mandalay"/>
    <x v="0"/>
    <x v="0"/>
    <x v="2"/>
    <n v="35.380000000000003"/>
    <n v="9"/>
    <n v="15.920999999999999"/>
    <n v="334.34100000000001"/>
    <d v="2019-01-05T00:00:00"/>
    <s v="Sat"/>
    <d v="1899-12-30T19:50:00"/>
    <s v="Credit card"/>
    <n v="318.42"/>
    <n v="4.7619047620000003"/>
    <n v="15.920999999999999"/>
    <n v="9.6"/>
  </r>
  <r>
    <s v="743-88-1662"/>
    <x v="1"/>
    <s v="Naypyitaw"/>
    <x v="1"/>
    <x v="1"/>
    <x v="3"/>
    <n v="95.49"/>
    <n v="7"/>
    <n v="33.421500000000002"/>
    <n v="701.85149999999999"/>
    <d v="2019-02-22T00:00:00"/>
    <s v="Fri"/>
    <d v="1899-12-30T18:17:00"/>
    <s v="Ewallet"/>
    <n v="668.43"/>
    <n v="4.7619047620000003"/>
    <n v="33.421500000000002"/>
    <n v="8.6999999999999993"/>
  </r>
  <r>
    <s v="595-86-2894"/>
    <x v="1"/>
    <s v="Naypyitaw"/>
    <x v="0"/>
    <x v="1"/>
    <x v="6"/>
    <n v="96.98"/>
    <n v="4"/>
    <n v="19.396000000000001"/>
    <n v="407.31599999999997"/>
    <d v="2019-02-06T00:00:00"/>
    <s v="Wed"/>
    <d v="1899-12-30T17:20:00"/>
    <s v="Ewallet"/>
    <n v="387.92"/>
    <n v="4.7619047620000003"/>
    <n v="19.396000000000001"/>
    <n v="9.4"/>
  </r>
  <r>
    <s v="182-69-8360"/>
    <x v="2"/>
    <s v="Mandalay"/>
    <x v="1"/>
    <x v="0"/>
    <x v="1"/>
    <n v="23.65"/>
    <n v="4"/>
    <n v="4.7300000000000004"/>
    <n v="99.33"/>
    <d v="2019-01-30T00:00:00"/>
    <s v="Wed"/>
    <d v="1899-12-30T13:32:00"/>
    <s v="Credit card"/>
    <n v="94.6"/>
    <n v="4.7619047620000003"/>
    <n v="4.7300000000000004"/>
    <n v="4"/>
  </r>
  <r>
    <s v="289-15-7034"/>
    <x v="0"/>
    <s v="Yangon"/>
    <x v="0"/>
    <x v="1"/>
    <x v="3"/>
    <n v="82.33"/>
    <n v="4"/>
    <n v="16.466000000000001"/>
    <n v="345.786"/>
    <d v="2019-01-11T00:00:00"/>
    <s v="Fri"/>
    <d v="1899-12-30T10:37:00"/>
    <s v="Credit card"/>
    <n v="329.32"/>
    <n v="4.7619047620000003"/>
    <n v="16.466000000000001"/>
    <n v="7.5"/>
  </r>
  <r>
    <s v="462-78-5240"/>
    <x v="1"/>
    <s v="Naypyitaw"/>
    <x v="1"/>
    <x v="0"/>
    <x v="1"/>
    <n v="26.61"/>
    <n v="2"/>
    <n v="2.661"/>
    <n v="55.881"/>
    <d v="2019-03-19T00:00:00"/>
    <s v="Tue"/>
    <d v="1899-12-30T14:35:00"/>
    <s v="Cash"/>
    <n v="53.22"/>
    <n v="4.7619047620000003"/>
    <n v="2.661"/>
    <n v="4.2"/>
  </r>
  <r>
    <s v="868-52-7573"/>
    <x v="2"/>
    <s v="Mandalay"/>
    <x v="1"/>
    <x v="0"/>
    <x v="5"/>
    <n v="99.69"/>
    <n v="5"/>
    <n v="24.922499999999999"/>
    <n v="523.37249999999995"/>
    <d v="2019-01-14T00:00:00"/>
    <s v="Mon"/>
    <d v="1899-12-30T12:09:00"/>
    <s v="Cash"/>
    <n v="498.45"/>
    <n v="4.7619047620000003"/>
    <n v="24.922499999999999"/>
    <n v="9.9"/>
  </r>
  <r>
    <s v="153-58-4872"/>
    <x v="1"/>
    <s v="Naypyitaw"/>
    <x v="0"/>
    <x v="0"/>
    <x v="5"/>
    <n v="74.89"/>
    <n v="4"/>
    <n v="14.978"/>
    <n v="314.53800000000001"/>
    <d v="2019-03-01T00:00:00"/>
    <s v="Fri"/>
    <d v="1899-12-30T15:32:00"/>
    <s v="Ewallet"/>
    <n v="299.56"/>
    <n v="4.7619047620000003"/>
    <n v="14.978"/>
    <n v="4.2"/>
  </r>
  <r>
    <s v="662-72-2873"/>
    <x v="0"/>
    <s v="Yangon"/>
    <x v="1"/>
    <x v="0"/>
    <x v="5"/>
    <n v="40.94"/>
    <n v="5"/>
    <n v="10.234999999999999"/>
    <n v="214.935"/>
    <d v="2019-01-06T00:00:00"/>
    <s v="Sun"/>
    <d v="1899-12-30T13:58:00"/>
    <s v="Ewallet"/>
    <n v="204.7"/>
    <n v="4.7619047620000003"/>
    <n v="10.234999999999999"/>
    <n v="9.9"/>
  </r>
  <r>
    <s v="525-88-7307"/>
    <x v="2"/>
    <s v="Mandalay"/>
    <x v="0"/>
    <x v="1"/>
    <x v="3"/>
    <n v="75.819999999999993"/>
    <n v="1"/>
    <n v="3.7909999999999999"/>
    <n v="79.611000000000004"/>
    <d v="2019-01-31T00:00:00"/>
    <s v="Thu"/>
    <d v="1899-12-30T13:19:00"/>
    <s v="Cash"/>
    <n v="75.819999999999993"/>
    <n v="4.7619047620000003"/>
    <n v="3.7909999999999999"/>
    <n v="5.8"/>
  </r>
  <r>
    <s v="689-16-9784"/>
    <x v="1"/>
    <s v="Naypyitaw"/>
    <x v="1"/>
    <x v="1"/>
    <x v="5"/>
    <n v="46.77"/>
    <n v="6"/>
    <n v="14.031000000000001"/>
    <n v="294.65100000000001"/>
    <d v="2019-03-11T00:00:00"/>
    <s v="Mon"/>
    <d v="1899-12-30T13:37:00"/>
    <s v="Cash"/>
    <n v="280.62"/>
    <n v="4.7619047620000003"/>
    <n v="14.031000000000001"/>
    <n v="6"/>
  </r>
  <r>
    <s v="725-56-0833"/>
    <x v="0"/>
    <s v="Yangon"/>
    <x v="1"/>
    <x v="0"/>
    <x v="0"/>
    <n v="32.32"/>
    <n v="10"/>
    <n v="16.16"/>
    <n v="339.36"/>
    <d v="2019-02-20T00:00:00"/>
    <s v="Wed"/>
    <d v="1899-12-30T16:49:00"/>
    <s v="Credit card"/>
    <n v="323.2"/>
    <n v="4.7619047620000003"/>
    <n v="16.16"/>
    <n v="10"/>
  </r>
  <r>
    <s v="394-41-0748"/>
    <x v="1"/>
    <s v="Naypyitaw"/>
    <x v="0"/>
    <x v="0"/>
    <x v="6"/>
    <n v="54.07"/>
    <n v="9"/>
    <n v="24.331499999999998"/>
    <n v="510.9615"/>
    <d v="2019-01-27T00:00:00"/>
    <s v="Sun"/>
    <d v="1899-12-30T14:55:00"/>
    <s v="Ewallet"/>
    <n v="486.63"/>
    <n v="4.7619047620000003"/>
    <n v="24.331499999999998"/>
    <n v="9.5"/>
  </r>
  <r>
    <s v="596-42-3999"/>
    <x v="2"/>
    <s v="Mandalay"/>
    <x v="1"/>
    <x v="1"/>
    <x v="5"/>
    <n v="18.22"/>
    <n v="7"/>
    <n v="6.3769999999999998"/>
    <n v="133.917"/>
    <d v="2019-03-10T00:00:00"/>
    <s v="Sun"/>
    <d v="1899-12-30T14:04:00"/>
    <s v="Credit card"/>
    <n v="127.54"/>
    <n v="4.7619047620000003"/>
    <n v="6.3769999999999998"/>
    <n v="6.6"/>
  </r>
  <r>
    <s v="541-89-9860"/>
    <x v="1"/>
    <s v="Naypyitaw"/>
    <x v="0"/>
    <x v="0"/>
    <x v="6"/>
    <n v="80.48"/>
    <n v="3"/>
    <n v="12.071999999999999"/>
    <n v="253.512"/>
    <d v="2019-02-15T00:00:00"/>
    <s v="Fri"/>
    <d v="1899-12-30T12:31:00"/>
    <s v="Cash"/>
    <n v="241.44"/>
    <n v="4.7619047620000003"/>
    <n v="12.071999999999999"/>
    <n v="8.1"/>
  </r>
  <r>
    <s v="173-82-9529"/>
    <x v="2"/>
    <s v="Mandalay"/>
    <x v="1"/>
    <x v="0"/>
    <x v="6"/>
    <n v="37.950000000000003"/>
    <n v="10"/>
    <n v="18.975000000000001"/>
    <n v="398.47500000000002"/>
    <d v="2019-01-26T00:00:00"/>
    <s v="Sat"/>
    <d v="1899-12-30T14:51:00"/>
    <s v="Cash"/>
    <n v="379.5"/>
    <n v="4.7619047620000003"/>
    <n v="18.975000000000001"/>
    <n v="9.6999999999999993"/>
  </r>
  <r>
    <s v="563-36-9814"/>
    <x v="0"/>
    <s v="Yangon"/>
    <x v="0"/>
    <x v="1"/>
    <x v="1"/>
    <n v="76.819999999999993"/>
    <n v="1"/>
    <n v="3.8410000000000002"/>
    <n v="80.661000000000001"/>
    <d v="2019-02-13T00:00:00"/>
    <s v="Wed"/>
    <d v="1899-12-30T18:27:00"/>
    <s v="Ewallet"/>
    <n v="76.819999999999993"/>
    <n v="4.7619047620000003"/>
    <n v="3.8410000000000002"/>
    <n v="7.2"/>
  </r>
  <r>
    <s v="308-47-4913"/>
    <x v="0"/>
    <s v="Yangon"/>
    <x v="0"/>
    <x v="0"/>
    <x v="3"/>
    <n v="52.26"/>
    <n v="10"/>
    <n v="26.13"/>
    <n v="548.73"/>
    <d v="2019-03-09T00:00:00"/>
    <s v="Sat"/>
    <d v="1899-12-30T12:45:00"/>
    <s v="Credit card"/>
    <n v="522.6"/>
    <n v="4.7619047620000003"/>
    <n v="26.13"/>
    <n v="6.2"/>
  </r>
  <r>
    <s v="885-17-6250"/>
    <x v="0"/>
    <s v="Yangon"/>
    <x v="1"/>
    <x v="0"/>
    <x v="0"/>
    <n v="79.739999999999995"/>
    <n v="1"/>
    <n v="3.9870000000000001"/>
    <n v="83.727000000000004"/>
    <d v="2019-03-06T00:00:00"/>
    <s v="Wed"/>
    <d v="1899-12-30T10:36:00"/>
    <s v="Ewallet"/>
    <n v="79.739999999999995"/>
    <n v="4.7619047620000003"/>
    <n v="3.9870000000000001"/>
    <n v="7.3"/>
  </r>
  <r>
    <s v="726-27-2396"/>
    <x v="0"/>
    <s v="Yangon"/>
    <x v="1"/>
    <x v="0"/>
    <x v="0"/>
    <n v="77.5"/>
    <n v="5"/>
    <n v="19.375"/>
    <n v="406.875"/>
    <d v="2019-01-24T00:00:00"/>
    <s v="Thu"/>
    <d v="1899-12-30T20:36:00"/>
    <s v="Ewallet"/>
    <n v="387.5"/>
    <n v="4.7619047620000003"/>
    <n v="19.375"/>
    <n v="4.3"/>
  </r>
  <r>
    <s v="316-01-3952"/>
    <x v="0"/>
    <s v="Yangon"/>
    <x v="1"/>
    <x v="0"/>
    <x v="5"/>
    <n v="54.27"/>
    <n v="5"/>
    <n v="13.567500000000001"/>
    <n v="284.91750000000002"/>
    <d v="2019-03-13T00:00:00"/>
    <s v="Wed"/>
    <d v="1899-12-30T14:16:00"/>
    <s v="Ewallet"/>
    <n v="271.35000000000002"/>
    <n v="4.7619047620000003"/>
    <n v="13.567500000000001"/>
    <n v="4.5999999999999996"/>
  </r>
  <r>
    <s v="760-54-1821"/>
    <x v="2"/>
    <s v="Mandalay"/>
    <x v="1"/>
    <x v="1"/>
    <x v="2"/>
    <n v="13.59"/>
    <n v="9"/>
    <n v="6.1154999999999999"/>
    <n v="128.4255"/>
    <d v="2019-03-15T00:00:00"/>
    <s v="Fri"/>
    <d v="1899-12-30T10:26:00"/>
    <s v="Cash"/>
    <n v="122.31"/>
    <n v="4.7619047620000003"/>
    <n v="6.1154999999999999"/>
    <n v="5.8"/>
  </r>
  <r>
    <s v="793-10-3222"/>
    <x v="2"/>
    <s v="Mandalay"/>
    <x v="0"/>
    <x v="0"/>
    <x v="0"/>
    <n v="41.06"/>
    <n v="6"/>
    <n v="12.318"/>
    <n v="258.678"/>
    <d v="2019-03-05T00:00:00"/>
    <s v="Tue"/>
    <d v="1899-12-30T13:30:00"/>
    <s v="Credit card"/>
    <n v="246.36"/>
    <n v="4.7619047620000003"/>
    <n v="12.318"/>
    <n v="8.3000000000000007"/>
  </r>
  <r>
    <s v="346-12-3257"/>
    <x v="2"/>
    <s v="Mandalay"/>
    <x v="0"/>
    <x v="1"/>
    <x v="1"/>
    <n v="19.239999999999998"/>
    <n v="9"/>
    <n v="8.6579999999999995"/>
    <n v="181.81800000000001"/>
    <d v="2019-03-04T00:00:00"/>
    <s v="Mon"/>
    <d v="1899-12-30T16:28:00"/>
    <s v="Cash"/>
    <n v="173.16"/>
    <n v="4.7619047620000003"/>
    <n v="8.6579999999999995"/>
    <n v="8"/>
  </r>
  <r>
    <s v="110-05-6330"/>
    <x v="1"/>
    <s v="Naypyitaw"/>
    <x v="1"/>
    <x v="0"/>
    <x v="5"/>
    <n v="39.43"/>
    <n v="6"/>
    <n v="11.829000000000001"/>
    <n v="248.40899999999999"/>
    <d v="2019-03-25T00:00:00"/>
    <s v="Mon"/>
    <d v="1899-12-30T20:18:00"/>
    <s v="Credit card"/>
    <n v="236.58"/>
    <n v="4.7619047620000003"/>
    <n v="11.829000000000001"/>
    <n v="9.4"/>
  </r>
  <r>
    <s v="651-61-0874"/>
    <x v="1"/>
    <s v="Naypyitaw"/>
    <x v="1"/>
    <x v="1"/>
    <x v="2"/>
    <n v="46.22"/>
    <n v="4"/>
    <n v="9.2439999999999998"/>
    <n v="194.124"/>
    <d v="2019-03-12T00:00:00"/>
    <s v="Tue"/>
    <d v="1899-12-30T20:04:00"/>
    <s v="Credit card"/>
    <n v="184.88"/>
    <n v="4.7619047620000003"/>
    <n v="9.2439999999999998"/>
    <n v="6.2"/>
  </r>
  <r>
    <s v="236-86-3015"/>
    <x v="1"/>
    <s v="Naypyitaw"/>
    <x v="0"/>
    <x v="1"/>
    <x v="2"/>
    <n v="13.98"/>
    <n v="1"/>
    <n v="0.69899999999999995"/>
    <n v="14.679"/>
    <d v="2019-02-04T00:00:00"/>
    <s v="Mon"/>
    <d v="1899-12-30T13:38:00"/>
    <s v="Ewallet"/>
    <n v="13.98"/>
    <n v="4.7619047620000003"/>
    <n v="0.69899999999999995"/>
    <n v="9.8000000000000007"/>
  </r>
  <r>
    <s v="831-64-0259"/>
    <x v="2"/>
    <s v="Mandalay"/>
    <x v="1"/>
    <x v="0"/>
    <x v="6"/>
    <n v="39.75"/>
    <n v="5"/>
    <n v="9.9375"/>
    <n v="208.6875"/>
    <d v="2019-02-22T00:00:00"/>
    <s v="Fri"/>
    <d v="1899-12-30T10:43:00"/>
    <s v="Ewallet"/>
    <n v="198.75"/>
    <n v="4.7619047620000003"/>
    <n v="9.9375"/>
    <n v="9.6"/>
  </r>
  <r>
    <s v="587-03-7455"/>
    <x v="1"/>
    <s v="Naypyitaw"/>
    <x v="0"/>
    <x v="0"/>
    <x v="6"/>
    <n v="97.79"/>
    <n v="7"/>
    <n v="34.226500000000001"/>
    <n v="718.75649999999996"/>
    <d v="2019-02-16T00:00:00"/>
    <s v="Sat"/>
    <d v="1899-12-30T17:30:00"/>
    <s v="Ewallet"/>
    <n v="684.53"/>
    <n v="4.7619047620000003"/>
    <n v="34.226500000000001"/>
    <n v="4.9000000000000004"/>
  </r>
  <r>
    <s v="882-40-4577"/>
    <x v="0"/>
    <s v="Yangon"/>
    <x v="0"/>
    <x v="1"/>
    <x v="3"/>
    <n v="67.260000000000005"/>
    <n v="4"/>
    <n v="13.452"/>
    <n v="282.49200000000002"/>
    <d v="2019-01-19T00:00:00"/>
    <s v="Sat"/>
    <d v="1899-12-30T15:28:00"/>
    <s v="Credit card"/>
    <n v="269.04000000000002"/>
    <n v="4.7619047620000003"/>
    <n v="13.452"/>
    <n v="8"/>
  </r>
  <r>
    <s v="732-67-5346"/>
    <x v="0"/>
    <s v="Yangon"/>
    <x v="1"/>
    <x v="1"/>
    <x v="5"/>
    <n v="13.79"/>
    <n v="5"/>
    <n v="3.4474999999999998"/>
    <n v="72.397499999999994"/>
    <d v="2019-01-11T00:00:00"/>
    <s v="Fri"/>
    <d v="1899-12-30T19:07:00"/>
    <s v="Credit card"/>
    <n v="68.95"/>
    <n v="4.7619047620000003"/>
    <n v="3.4474999999999998"/>
    <n v="7.8"/>
  </r>
  <r>
    <s v="725-32-9708"/>
    <x v="2"/>
    <s v="Mandalay"/>
    <x v="0"/>
    <x v="0"/>
    <x v="6"/>
    <n v="68.709999999999994"/>
    <n v="4"/>
    <n v="13.742000000000001"/>
    <n v="288.58199999999999"/>
    <d v="2019-01-04T00:00:00"/>
    <s v="Fri"/>
    <d v="1899-12-30T19:01:00"/>
    <s v="Cash"/>
    <n v="274.83999999999997"/>
    <n v="4.7619047620000003"/>
    <n v="13.742000000000001"/>
    <n v="4.0999999999999996"/>
  </r>
  <r>
    <s v="256-08-8343"/>
    <x v="0"/>
    <s v="Yangon"/>
    <x v="1"/>
    <x v="0"/>
    <x v="2"/>
    <n v="56.53"/>
    <n v="4"/>
    <n v="11.305999999999999"/>
    <n v="237.42599999999999"/>
    <d v="2019-03-04T00:00:00"/>
    <s v="Mon"/>
    <d v="1899-12-30T19:48:00"/>
    <s v="Ewallet"/>
    <n v="226.12"/>
    <n v="4.7619047620000003"/>
    <n v="11.305999999999999"/>
    <n v="5.5"/>
  </r>
  <r>
    <s v="372-26-1506"/>
    <x v="1"/>
    <s v="Naypyitaw"/>
    <x v="1"/>
    <x v="0"/>
    <x v="6"/>
    <n v="23.82"/>
    <n v="5"/>
    <n v="5.9550000000000001"/>
    <n v="125.05500000000001"/>
    <d v="2019-01-28T00:00:00"/>
    <s v="Mon"/>
    <d v="1899-12-30T19:24:00"/>
    <s v="Ewallet"/>
    <n v="119.1"/>
    <n v="4.7619047620000003"/>
    <n v="5.9550000000000001"/>
    <n v="5.4"/>
  </r>
  <r>
    <s v="244-08-0162"/>
    <x v="2"/>
    <s v="Mandalay"/>
    <x v="1"/>
    <x v="0"/>
    <x v="0"/>
    <n v="34.21"/>
    <n v="10"/>
    <n v="17.105"/>
    <n v="359.20499999999998"/>
    <d v="2019-01-02T00:00:00"/>
    <s v="Wed"/>
    <d v="1899-12-30T13:00:00"/>
    <s v="Cash"/>
    <n v="342.1"/>
    <n v="4.7619047620000003"/>
    <n v="17.105"/>
    <n v="5.0999999999999996"/>
  </r>
  <r>
    <s v="569-71-4390"/>
    <x v="2"/>
    <s v="Mandalay"/>
    <x v="1"/>
    <x v="1"/>
    <x v="3"/>
    <n v="21.87"/>
    <n v="2"/>
    <n v="2.1869999999999998"/>
    <n v="45.927"/>
    <d v="2019-01-25T00:00:00"/>
    <s v="Fri"/>
    <d v="1899-12-30T14:29:00"/>
    <s v="Ewallet"/>
    <n v="43.74"/>
    <n v="4.7619047620000003"/>
    <n v="2.1869999999999998"/>
    <n v="6.9"/>
  </r>
  <r>
    <s v="132-23-6451"/>
    <x v="0"/>
    <s v="Yangon"/>
    <x v="0"/>
    <x v="1"/>
    <x v="0"/>
    <n v="20.97"/>
    <n v="5"/>
    <n v="5.2424999999999997"/>
    <n v="110.0925"/>
    <d v="2019-01-04T00:00:00"/>
    <s v="Fri"/>
    <d v="1899-12-30T13:21:00"/>
    <s v="Cash"/>
    <n v="104.85"/>
    <n v="4.7619047620000003"/>
    <n v="5.2424999999999997"/>
    <n v="7.8"/>
  </r>
  <r>
    <s v="696-90-2548"/>
    <x v="0"/>
    <s v="Yangon"/>
    <x v="1"/>
    <x v="1"/>
    <x v="3"/>
    <n v="25.84"/>
    <n v="3"/>
    <n v="3.8759999999999999"/>
    <n v="81.396000000000001"/>
    <d v="2019-03-10T00:00:00"/>
    <s v="Sun"/>
    <d v="1899-12-30T18:55:00"/>
    <s v="Ewallet"/>
    <n v="77.52"/>
    <n v="4.7619047620000003"/>
    <n v="3.8759999999999999"/>
    <n v="6.6"/>
  </r>
  <r>
    <s v="472-15-9636"/>
    <x v="0"/>
    <s v="Yangon"/>
    <x v="1"/>
    <x v="1"/>
    <x v="2"/>
    <n v="50.93"/>
    <n v="8"/>
    <n v="20.372"/>
    <n v="427.81200000000001"/>
    <d v="2019-03-22T00:00:00"/>
    <s v="Fri"/>
    <d v="1899-12-30T19:36:00"/>
    <s v="Ewallet"/>
    <n v="407.44"/>
    <n v="4.7619047620000003"/>
    <n v="20.372"/>
    <n v="9.1999999999999993"/>
  </r>
  <r>
    <s v="268-03-6164"/>
    <x v="2"/>
    <s v="Mandalay"/>
    <x v="1"/>
    <x v="1"/>
    <x v="0"/>
    <n v="96.11"/>
    <n v="1"/>
    <n v="4.8055000000000003"/>
    <n v="100.91549999999999"/>
    <d v="2019-01-25T00:00:00"/>
    <s v="Fri"/>
    <d v="1899-12-30T16:28:00"/>
    <s v="Ewallet"/>
    <n v="96.11"/>
    <n v="4.7619047620000003"/>
    <n v="4.8055000000000003"/>
    <n v="7.8"/>
  </r>
  <r>
    <s v="750-57-9686"/>
    <x v="1"/>
    <s v="Naypyitaw"/>
    <x v="1"/>
    <x v="0"/>
    <x v="2"/>
    <n v="45.38"/>
    <n v="4"/>
    <n v="9.0760000000000005"/>
    <n v="190.596"/>
    <d v="2019-01-08T00:00:00"/>
    <s v="Tue"/>
    <d v="1899-12-30T13:48:00"/>
    <s v="Credit card"/>
    <n v="181.52"/>
    <n v="4.7619047620000003"/>
    <n v="9.0760000000000005"/>
    <n v="8.6999999999999993"/>
  </r>
  <r>
    <s v="186-09-3669"/>
    <x v="1"/>
    <s v="Naypyitaw"/>
    <x v="0"/>
    <x v="0"/>
    <x v="0"/>
    <n v="81.510000000000005"/>
    <n v="1"/>
    <n v="4.0754999999999999"/>
    <n v="85.585499999999996"/>
    <d v="2019-01-22T00:00:00"/>
    <s v="Tue"/>
    <d v="1899-12-30T10:57:00"/>
    <s v="Ewallet"/>
    <n v="81.510000000000005"/>
    <n v="4.7619047620000003"/>
    <n v="4.0754999999999999"/>
    <n v="9.1999999999999993"/>
  </r>
  <r>
    <s v="848-07-1692"/>
    <x v="2"/>
    <s v="Mandalay"/>
    <x v="1"/>
    <x v="0"/>
    <x v="0"/>
    <n v="57.22"/>
    <n v="2"/>
    <n v="5.7220000000000004"/>
    <n v="120.16200000000001"/>
    <d v="2019-01-12T00:00:00"/>
    <s v="Sat"/>
    <d v="1899-12-30T17:13:00"/>
    <s v="Ewallet"/>
    <n v="114.44"/>
    <n v="4.7619047620000003"/>
    <n v="5.7220000000000004"/>
    <n v="8.3000000000000007"/>
  </r>
  <r>
    <s v="745-71-3520"/>
    <x v="0"/>
    <s v="Yangon"/>
    <x v="0"/>
    <x v="0"/>
    <x v="1"/>
    <n v="25.22"/>
    <n v="7"/>
    <n v="8.827"/>
    <n v="185.36699999999999"/>
    <d v="2019-02-04T00:00:00"/>
    <s v="Mon"/>
    <d v="1899-12-30T10:23:00"/>
    <s v="Cash"/>
    <n v="176.54"/>
    <n v="4.7619047620000003"/>
    <n v="8.827"/>
    <n v="8.1999999999999993"/>
  </r>
  <r>
    <s v="266-76-6436"/>
    <x v="1"/>
    <s v="Naypyitaw"/>
    <x v="0"/>
    <x v="0"/>
    <x v="5"/>
    <n v="38.6"/>
    <n v="3"/>
    <n v="5.79"/>
    <n v="121.59"/>
    <d v="2019-03-28T00:00:00"/>
    <s v="Thu"/>
    <d v="1899-12-30T13:57:00"/>
    <s v="Ewallet"/>
    <n v="115.8"/>
    <n v="4.7619047620000003"/>
    <n v="5.79"/>
    <n v="7.5"/>
  </r>
  <r>
    <s v="740-22-2500"/>
    <x v="1"/>
    <s v="Naypyitaw"/>
    <x v="1"/>
    <x v="0"/>
    <x v="1"/>
    <n v="84.05"/>
    <n v="3"/>
    <n v="12.6075"/>
    <n v="264.75749999999999"/>
    <d v="2019-01-23T00:00:00"/>
    <s v="Wed"/>
    <d v="1899-12-30T13:29:00"/>
    <s v="Cash"/>
    <n v="252.15"/>
    <n v="4.7619047620000003"/>
    <n v="12.6075"/>
    <n v="9.8000000000000007"/>
  </r>
  <r>
    <s v="271-88-8734"/>
    <x v="1"/>
    <s v="Naypyitaw"/>
    <x v="0"/>
    <x v="0"/>
    <x v="6"/>
    <n v="97.21"/>
    <n v="10"/>
    <n v="48.604999999999997"/>
    <n v="1020.705"/>
    <d v="2019-02-08T00:00:00"/>
    <s v="Fri"/>
    <d v="1899-12-30T13:00:00"/>
    <s v="Credit card"/>
    <n v="972.1"/>
    <n v="4.7619047620000003"/>
    <n v="48.604999999999997"/>
    <n v="8.6999999999999993"/>
  </r>
  <r>
    <s v="301-81-8610"/>
    <x v="2"/>
    <s v="Mandalay"/>
    <x v="0"/>
    <x v="1"/>
    <x v="6"/>
    <n v="25.42"/>
    <n v="8"/>
    <n v="10.167999999999999"/>
    <n v="213.52799999999999"/>
    <d v="2019-03-19T00:00:00"/>
    <s v="Tue"/>
    <d v="1899-12-30T19:42:00"/>
    <s v="Credit card"/>
    <n v="203.36"/>
    <n v="4.7619047620000003"/>
    <n v="10.167999999999999"/>
    <n v="6.7"/>
  </r>
  <r>
    <s v="489-64-4354"/>
    <x v="1"/>
    <s v="Naypyitaw"/>
    <x v="1"/>
    <x v="1"/>
    <x v="6"/>
    <n v="16.28"/>
    <n v="1"/>
    <n v="0.81399999999999995"/>
    <n v="17.094000000000001"/>
    <d v="2019-03-09T00:00:00"/>
    <s v="Sat"/>
    <d v="1899-12-30T15:36:00"/>
    <s v="Cash"/>
    <n v="16.28"/>
    <n v="4.7619047620000003"/>
    <n v="0.81399999999999995"/>
    <n v="5"/>
  </r>
  <r>
    <s v="198-84-7132"/>
    <x v="2"/>
    <s v="Mandalay"/>
    <x v="0"/>
    <x v="1"/>
    <x v="6"/>
    <n v="40.61"/>
    <n v="9"/>
    <n v="18.2745"/>
    <n v="383.7645"/>
    <d v="2019-01-02T00:00:00"/>
    <s v="Wed"/>
    <d v="1899-12-30T13:40:00"/>
    <s v="Cash"/>
    <n v="365.49"/>
    <n v="4.7619047620000003"/>
    <n v="18.2745"/>
    <n v="7"/>
  </r>
  <r>
    <s v="269-10-8440"/>
    <x v="0"/>
    <s v="Yangon"/>
    <x v="0"/>
    <x v="1"/>
    <x v="0"/>
    <n v="53.17"/>
    <n v="7"/>
    <n v="18.609500000000001"/>
    <n v="390.79950000000002"/>
    <d v="2019-01-21T00:00:00"/>
    <s v="Mon"/>
    <d v="1899-12-30T18:01:00"/>
    <s v="Cash"/>
    <n v="372.19"/>
    <n v="4.7619047620000003"/>
    <n v="18.609500000000001"/>
    <n v="8.9"/>
  </r>
  <r>
    <s v="650-98-6268"/>
    <x v="2"/>
    <s v="Mandalay"/>
    <x v="0"/>
    <x v="0"/>
    <x v="5"/>
    <n v="20.87"/>
    <n v="3"/>
    <n v="3.1305000000000001"/>
    <n v="65.740499999999997"/>
    <d v="2019-03-20T00:00:00"/>
    <s v="Wed"/>
    <d v="1899-12-30T13:53:00"/>
    <s v="Credit card"/>
    <n v="62.61"/>
    <n v="4.7619047620000003"/>
    <n v="3.1305000000000001"/>
    <n v="8"/>
  </r>
  <r>
    <s v="741-73-3559"/>
    <x v="2"/>
    <s v="Mandalay"/>
    <x v="1"/>
    <x v="1"/>
    <x v="3"/>
    <n v="67.27"/>
    <n v="5"/>
    <n v="16.817499999999999"/>
    <n v="353.16750000000002"/>
    <d v="2019-02-27T00:00:00"/>
    <s v="Wed"/>
    <d v="1899-12-30T17:27:00"/>
    <s v="Cash"/>
    <n v="336.35"/>
    <n v="4.7619047620000003"/>
    <n v="16.817499999999999"/>
    <n v="6.9"/>
  </r>
  <r>
    <s v="325-77-6186"/>
    <x v="0"/>
    <s v="Yangon"/>
    <x v="0"/>
    <x v="0"/>
    <x v="2"/>
    <n v="90.65"/>
    <n v="10"/>
    <n v="45.325000000000003"/>
    <n v="951.82500000000005"/>
    <d v="2019-03-08T00:00:00"/>
    <s v="Fri"/>
    <d v="1899-12-30T10:53:00"/>
    <s v="Ewallet"/>
    <n v="906.5"/>
    <n v="4.7619047620000003"/>
    <n v="45.325000000000003"/>
    <n v="7.3"/>
  </r>
  <r>
    <s v="286-75-7818"/>
    <x v="2"/>
    <s v="Mandalay"/>
    <x v="1"/>
    <x v="1"/>
    <x v="6"/>
    <n v="69.08"/>
    <n v="2"/>
    <n v="6.9080000000000004"/>
    <n v="145.06800000000001"/>
    <d v="2019-01-31T00:00:00"/>
    <s v="Thu"/>
    <d v="1899-12-30T19:48:00"/>
    <s v="Credit card"/>
    <n v="138.16"/>
    <n v="4.7619047620000003"/>
    <n v="6.9080000000000004"/>
    <n v="6.9"/>
  </r>
  <r>
    <s v="574-57-9721"/>
    <x v="1"/>
    <s v="Naypyitaw"/>
    <x v="1"/>
    <x v="1"/>
    <x v="5"/>
    <n v="43.27"/>
    <n v="2"/>
    <n v="4.327"/>
    <n v="90.867000000000004"/>
    <d v="2019-03-08T00:00:00"/>
    <s v="Fri"/>
    <d v="1899-12-30T16:53:00"/>
    <s v="Ewallet"/>
    <n v="86.54"/>
    <n v="4.7619047620000003"/>
    <n v="4.327"/>
    <n v="5.7"/>
  </r>
  <r>
    <s v="459-50-7686"/>
    <x v="0"/>
    <s v="Yangon"/>
    <x v="1"/>
    <x v="0"/>
    <x v="1"/>
    <n v="23.46"/>
    <n v="6"/>
    <n v="7.0380000000000003"/>
    <n v="147.798"/>
    <d v="2019-01-13T00:00:00"/>
    <s v="Sun"/>
    <d v="1899-12-30T19:14:00"/>
    <s v="Ewallet"/>
    <n v="140.76"/>
    <n v="4.7619047620000003"/>
    <n v="7.0380000000000003"/>
    <n v="6.4"/>
  </r>
  <r>
    <s v="616-87-0016"/>
    <x v="2"/>
    <s v="Mandalay"/>
    <x v="1"/>
    <x v="1"/>
    <x v="6"/>
    <n v="95.54"/>
    <n v="7"/>
    <n v="33.439"/>
    <n v="702.21900000000005"/>
    <d v="2019-03-09T00:00:00"/>
    <s v="Sat"/>
    <d v="1899-12-30T14:36:00"/>
    <s v="Credit card"/>
    <n v="668.78"/>
    <n v="4.7619047620000003"/>
    <n v="33.439"/>
    <n v="9.6"/>
  </r>
  <r>
    <s v="837-55-7229"/>
    <x v="2"/>
    <s v="Mandalay"/>
    <x v="1"/>
    <x v="0"/>
    <x v="6"/>
    <n v="47.44"/>
    <n v="1"/>
    <n v="2.3719999999999999"/>
    <n v="49.811999999999998"/>
    <d v="2019-02-22T00:00:00"/>
    <s v="Fri"/>
    <d v="1899-12-30T18:19:00"/>
    <s v="Credit card"/>
    <n v="47.44"/>
    <n v="4.7619047620000003"/>
    <n v="2.3719999999999999"/>
    <n v="6.8"/>
  </r>
  <r>
    <s v="751-69-0068"/>
    <x v="1"/>
    <s v="Naypyitaw"/>
    <x v="1"/>
    <x v="1"/>
    <x v="3"/>
    <n v="99.24"/>
    <n v="9"/>
    <n v="44.658000000000001"/>
    <n v="937.81799999999998"/>
    <d v="2019-03-19T00:00:00"/>
    <s v="Tue"/>
    <d v="1899-12-30T19:09:00"/>
    <s v="Ewallet"/>
    <n v="893.16"/>
    <n v="4.7619047620000003"/>
    <n v="44.658000000000001"/>
    <n v="9"/>
  </r>
  <r>
    <s v="257-73-1380"/>
    <x v="1"/>
    <s v="Naypyitaw"/>
    <x v="0"/>
    <x v="1"/>
    <x v="3"/>
    <n v="82.93"/>
    <n v="4"/>
    <n v="16.585999999999999"/>
    <n v="348.30599999999998"/>
    <d v="2019-01-20T00:00:00"/>
    <s v="Sun"/>
    <d v="1899-12-30T16:51:00"/>
    <s v="Ewallet"/>
    <n v="331.72"/>
    <n v="4.7619047620000003"/>
    <n v="16.585999999999999"/>
    <n v="9.6"/>
  </r>
  <r>
    <s v="345-08-4992"/>
    <x v="0"/>
    <s v="Yangon"/>
    <x v="1"/>
    <x v="1"/>
    <x v="2"/>
    <n v="33.99"/>
    <n v="6"/>
    <n v="10.196999999999999"/>
    <n v="214.137"/>
    <d v="2019-03-08T00:00:00"/>
    <s v="Fri"/>
    <d v="1899-12-30T15:37:00"/>
    <s v="Credit card"/>
    <n v="203.94"/>
    <n v="4.7619047620000003"/>
    <n v="10.196999999999999"/>
    <n v="7.7"/>
  </r>
  <r>
    <s v="549-96-4200"/>
    <x v="1"/>
    <s v="Naypyitaw"/>
    <x v="0"/>
    <x v="1"/>
    <x v="5"/>
    <n v="17.04"/>
    <n v="4"/>
    <n v="3.4079999999999999"/>
    <n v="71.567999999999998"/>
    <d v="2019-03-08T00:00:00"/>
    <s v="Fri"/>
    <d v="1899-12-30T20:15:00"/>
    <s v="Ewallet"/>
    <n v="68.16"/>
    <n v="4.7619047620000003"/>
    <n v="3.4079999999999999"/>
    <n v="7"/>
  </r>
  <r>
    <s v="810-60-6344"/>
    <x v="1"/>
    <s v="Naypyitaw"/>
    <x v="1"/>
    <x v="0"/>
    <x v="1"/>
    <n v="40.86"/>
    <n v="8"/>
    <n v="16.344000000000001"/>
    <n v="343.22399999999999"/>
    <d v="2019-02-07T00:00:00"/>
    <s v="Thu"/>
    <d v="1899-12-30T14:38:00"/>
    <s v="Credit card"/>
    <n v="326.88"/>
    <n v="4.7619047620000003"/>
    <n v="16.344000000000001"/>
    <n v="6.5"/>
  </r>
  <r>
    <s v="450-28-2866"/>
    <x v="1"/>
    <s v="Naypyitaw"/>
    <x v="0"/>
    <x v="1"/>
    <x v="5"/>
    <n v="17.440000000000001"/>
    <n v="5"/>
    <n v="4.3600000000000003"/>
    <n v="91.56"/>
    <d v="2019-01-15T00:00:00"/>
    <s v="Tue"/>
    <d v="1899-12-30T19:25:00"/>
    <s v="Cash"/>
    <n v="87.2"/>
    <n v="4.7619047620000003"/>
    <n v="4.3600000000000003"/>
    <n v="8.1"/>
  </r>
  <r>
    <s v="394-30-3170"/>
    <x v="2"/>
    <s v="Mandalay"/>
    <x v="0"/>
    <x v="0"/>
    <x v="3"/>
    <n v="88.43"/>
    <n v="8"/>
    <n v="35.372"/>
    <n v="742.81200000000001"/>
    <d v="2019-03-22T00:00:00"/>
    <s v="Fri"/>
    <d v="1899-12-30T19:35:00"/>
    <s v="Credit card"/>
    <n v="707.44"/>
    <n v="4.7619047620000003"/>
    <n v="35.372"/>
    <n v="4.3"/>
  </r>
  <r>
    <s v="138-17-5109"/>
    <x v="0"/>
    <s v="Yangon"/>
    <x v="0"/>
    <x v="0"/>
    <x v="2"/>
    <n v="89.21"/>
    <n v="9"/>
    <n v="40.144500000000001"/>
    <n v="843.03449999999998"/>
    <d v="2019-01-15T00:00:00"/>
    <s v="Tue"/>
    <d v="1899-12-30T15:42:00"/>
    <s v="Credit card"/>
    <n v="802.89"/>
    <n v="4.7619047620000003"/>
    <n v="40.144500000000001"/>
    <n v="6.5"/>
  </r>
  <r>
    <s v="192-98-7397"/>
    <x v="1"/>
    <s v="Naypyitaw"/>
    <x v="1"/>
    <x v="1"/>
    <x v="6"/>
    <n v="12.78"/>
    <n v="1"/>
    <n v="0.63900000000000001"/>
    <n v="13.419"/>
    <d v="2019-01-08T00:00:00"/>
    <s v="Tue"/>
    <d v="1899-12-30T14:11:00"/>
    <s v="Ewallet"/>
    <n v="12.78"/>
    <n v="4.7619047620000003"/>
    <n v="0.63900000000000001"/>
    <n v="9.5"/>
  </r>
  <r>
    <s v="301-11-9629"/>
    <x v="0"/>
    <s v="Yangon"/>
    <x v="1"/>
    <x v="0"/>
    <x v="3"/>
    <n v="19.100000000000001"/>
    <n v="7"/>
    <n v="6.6849999999999996"/>
    <n v="140.38499999999999"/>
    <d v="2019-01-15T00:00:00"/>
    <s v="Tue"/>
    <d v="1899-12-30T10:43:00"/>
    <s v="Cash"/>
    <n v="133.69999999999999"/>
    <n v="4.7619047620000003"/>
    <n v="6.6849999999999996"/>
    <n v="9.6999999999999993"/>
  </r>
  <r>
    <s v="390-80-5128"/>
    <x v="2"/>
    <s v="Mandalay"/>
    <x v="0"/>
    <x v="0"/>
    <x v="0"/>
    <n v="19.149999999999999"/>
    <n v="1"/>
    <n v="0.95750000000000002"/>
    <n v="20.107500000000002"/>
    <d v="2019-01-28T00:00:00"/>
    <s v="Mon"/>
    <d v="1899-12-30T17:58:00"/>
    <s v="Credit card"/>
    <n v="19.149999999999999"/>
    <n v="4.7619047620000003"/>
    <n v="0.95750000000000002"/>
    <n v="9.5"/>
  </r>
  <r>
    <s v="235-46-8343"/>
    <x v="1"/>
    <s v="Naypyitaw"/>
    <x v="0"/>
    <x v="1"/>
    <x v="5"/>
    <n v="27.66"/>
    <n v="10"/>
    <n v="13.83"/>
    <n v="290.43"/>
    <d v="2019-02-14T00:00:00"/>
    <s v="Thu"/>
    <d v="1899-12-30T11:26:00"/>
    <s v="Credit card"/>
    <n v="276.60000000000002"/>
    <n v="4.7619047620000003"/>
    <n v="13.83"/>
    <n v="8.9"/>
  </r>
  <r>
    <s v="453-12-7053"/>
    <x v="1"/>
    <s v="Naypyitaw"/>
    <x v="1"/>
    <x v="1"/>
    <x v="6"/>
    <n v="45.74"/>
    <n v="3"/>
    <n v="6.8609999999999998"/>
    <n v="144.08099999999999"/>
    <d v="2019-03-10T00:00:00"/>
    <s v="Sun"/>
    <d v="1899-12-30T17:38:00"/>
    <s v="Credit card"/>
    <n v="137.22"/>
    <n v="4.7619047620000003"/>
    <n v="6.8609999999999998"/>
    <n v="6.5"/>
  </r>
  <r>
    <s v="296-11-7041"/>
    <x v="2"/>
    <s v="Mandalay"/>
    <x v="0"/>
    <x v="0"/>
    <x v="0"/>
    <n v="27.07"/>
    <n v="1"/>
    <n v="1.3534999999999999"/>
    <n v="28.423500000000001"/>
    <d v="2019-01-12T00:00:00"/>
    <s v="Sat"/>
    <d v="1899-12-30T20:07:00"/>
    <s v="Credit card"/>
    <n v="27.07"/>
    <n v="4.7619047620000003"/>
    <n v="1.3534999999999999"/>
    <n v="5.3"/>
  </r>
  <r>
    <s v="449-27-2918"/>
    <x v="2"/>
    <s v="Mandalay"/>
    <x v="0"/>
    <x v="0"/>
    <x v="3"/>
    <n v="39.119999999999997"/>
    <n v="1"/>
    <n v="1.956"/>
    <n v="41.076000000000001"/>
    <d v="2019-03-26T00:00:00"/>
    <s v="Tue"/>
    <d v="1899-12-30T11:02:00"/>
    <s v="Credit card"/>
    <n v="39.119999999999997"/>
    <n v="4.7619047620000003"/>
    <n v="1.956"/>
    <n v="9.6"/>
  </r>
  <r>
    <s v="891-01-7034"/>
    <x v="2"/>
    <s v="Mandalay"/>
    <x v="1"/>
    <x v="0"/>
    <x v="1"/>
    <n v="74.709999999999994"/>
    <n v="6"/>
    <n v="22.413"/>
    <n v="470.673"/>
    <d v="2019-01-01T00:00:00"/>
    <s v="Tue"/>
    <d v="1899-12-30T19:07:00"/>
    <s v="Cash"/>
    <n v="448.26"/>
    <n v="4.7619047620000003"/>
    <n v="22.413"/>
    <n v="6.7"/>
  </r>
  <r>
    <s v="744-09-5786"/>
    <x v="2"/>
    <s v="Mandalay"/>
    <x v="1"/>
    <x v="1"/>
    <x v="1"/>
    <n v="22.01"/>
    <n v="6"/>
    <n v="6.6029999999999998"/>
    <n v="138.66300000000001"/>
    <d v="2019-01-02T00:00:00"/>
    <s v="Wed"/>
    <d v="1899-12-30T18:50:00"/>
    <s v="Cash"/>
    <n v="132.06"/>
    <n v="4.7619047620000003"/>
    <n v="6.6029999999999998"/>
    <n v="7.6"/>
  </r>
  <r>
    <s v="727-17-0390"/>
    <x v="0"/>
    <s v="Yangon"/>
    <x v="1"/>
    <x v="0"/>
    <x v="5"/>
    <n v="63.61"/>
    <n v="5"/>
    <n v="15.9025"/>
    <n v="333.95249999999999"/>
    <d v="2019-03-16T00:00:00"/>
    <s v="Sat"/>
    <d v="1899-12-30T12:43:00"/>
    <s v="Ewallet"/>
    <n v="318.05"/>
    <n v="4.7619047620000003"/>
    <n v="15.9025"/>
    <n v="4.8"/>
  </r>
  <r>
    <s v="568-88-3448"/>
    <x v="0"/>
    <s v="Yangon"/>
    <x v="1"/>
    <x v="1"/>
    <x v="0"/>
    <n v="25"/>
    <n v="1"/>
    <n v="1.25"/>
    <n v="26.25"/>
    <d v="2019-03-03T00:00:00"/>
    <s v="Sun"/>
    <d v="1899-12-30T15:09:00"/>
    <s v="Ewallet"/>
    <n v="25"/>
    <n v="4.7619047620000003"/>
    <n v="1.25"/>
    <n v="5.5"/>
  </r>
  <r>
    <s v="187-83-5490"/>
    <x v="0"/>
    <s v="Yangon"/>
    <x v="0"/>
    <x v="1"/>
    <x v="1"/>
    <n v="20.77"/>
    <n v="4"/>
    <n v="4.1539999999999999"/>
    <n v="87.233999999999995"/>
    <d v="2019-01-31T00:00:00"/>
    <s v="Thu"/>
    <d v="1899-12-30T13:47:00"/>
    <s v="Cash"/>
    <n v="83.08"/>
    <n v="4.7619047620000003"/>
    <n v="4.1539999999999999"/>
    <n v="4.7"/>
  </r>
  <r>
    <s v="767-54-1907"/>
    <x v="2"/>
    <s v="Mandalay"/>
    <x v="0"/>
    <x v="0"/>
    <x v="6"/>
    <n v="29.56"/>
    <n v="5"/>
    <n v="7.39"/>
    <n v="155.19"/>
    <d v="2019-02-13T00:00:00"/>
    <s v="Wed"/>
    <d v="1899-12-30T16:59:00"/>
    <s v="Cash"/>
    <n v="147.80000000000001"/>
    <n v="4.7619047620000003"/>
    <n v="7.39"/>
    <n v="6.9"/>
  </r>
  <r>
    <s v="710-46-4433"/>
    <x v="2"/>
    <s v="Mandalay"/>
    <x v="0"/>
    <x v="0"/>
    <x v="5"/>
    <n v="77.400000000000006"/>
    <n v="9"/>
    <n v="34.83"/>
    <n v="731.43"/>
    <d v="2019-02-15T00:00:00"/>
    <s v="Fri"/>
    <d v="1899-12-30T14:15:00"/>
    <s v="Credit card"/>
    <n v="696.6"/>
    <n v="4.7619047620000003"/>
    <n v="34.83"/>
    <n v="4.5"/>
  </r>
  <r>
    <s v="533-33-5337"/>
    <x v="2"/>
    <s v="Mandalay"/>
    <x v="1"/>
    <x v="1"/>
    <x v="1"/>
    <n v="79.39"/>
    <n v="10"/>
    <n v="39.695"/>
    <n v="833.59500000000003"/>
    <d v="2019-02-07T00:00:00"/>
    <s v="Thu"/>
    <d v="1899-12-30T20:24:00"/>
    <s v="Cash"/>
    <n v="793.9"/>
    <n v="4.7619047620000003"/>
    <n v="39.695"/>
    <n v="6.2"/>
  </r>
  <r>
    <s v="325-90-8763"/>
    <x v="1"/>
    <s v="Naypyitaw"/>
    <x v="0"/>
    <x v="0"/>
    <x v="1"/>
    <n v="46.57"/>
    <n v="10"/>
    <n v="23.285"/>
    <n v="488.98500000000001"/>
    <d v="2019-01-27T00:00:00"/>
    <s v="Sun"/>
    <d v="1899-12-30T13:58:00"/>
    <s v="Cash"/>
    <n v="465.7"/>
    <n v="4.7619047620000003"/>
    <n v="23.285"/>
    <n v="7.6"/>
  </r>
  <r>
    <s v="729-46-7422"/>
    <x v="1"/>
    <s v="Naypyitaw"/>
    <x v="1"/>
    <x v="1"/>
    <x v="5"/>
    <n v="35.89"/>
    <n v="1"/>
    <n v="1.7945"/>
    <n v="37.6845"/>
    <d v="2019-02-23T00:00:00"/>
    <s v="Sat"/>
    <d v="1899-12-30T16:52:00"/>
    <s v="Credit card"/>
    <n v="35.89"/>
    <n v="4.7619047620000003"/>
    <n v="1.7945"/>
    <n v="7.9"/>
  </r>
  <r>
    <s v="639-76-1242"/>
    <x v="1"/>
    <s v="Naypyitaw"/>
    <x v="1"/>
    <x v="1"/>
    <x v="5"/>
    <n v="40.520000000000003"/>
    <n v="5"/>
    <n v="10.130000000000001"/>
    <n v="212.73"/>
    <d v="2019-02-03T00:00:00"/>
    <s v="Sun"/>
    <d v="1899-12-30T15:19:00"/>
    <s v="Cash"/>
    <n v="202.6"/>
    <n v="4.7619047620000003"/>
    <n v="10.130000000000001"/>
    <n v="4.5"/>
  </r>
  <r>
    <s v="234-03-4040"/>
    <x v="2"/>
    <s v="Mandalay"/>
    <x v="0"/>
    <x v="0"/>
    <x v="5"/>
    <n v="73.05"/>
    <n v="10"/>
    <n v="36.524999999999999"/>
    <n v="767.02499999999998"/>
    <d v="2019-03-03T00:00:00"/>
    <s v="Sun"/>
    <d v="1899-12-30T12:25:00"/>
    <s v="Credit card"/>
    <n v="730.5"/>
    <n v="4.7619047620000003"/>
    <n v="36.524999999999999"/>
    <n v="8.6999999999999993"/>
  </r>
  <r>
    <s v="326-71-2155"/>
    <x v="1"/>
    <s v="Naypyitaw"/>
    <x v="1"/>
    <x v="0"/>
    <x v="3"/>
    <n v="73.95"/>
    <n v="4"/>
    <n v="14.79"/>
    <n v="310.58999999999997"/>
    <d v="2019-02-03T00:00:00"/>
    <s v="Sun"/>
    <d v="1899-12-30T10:02:00"/>
    <s v="Cash"/>
    <n v="295.8"/>
    <n v="4.7619047620000003"/>
    <n v="14.79"/>
    <n v="6.1"/>
  </r>
  <r>
    <s v="320-32-8842"/>
    <x v="1"/>
    <s v="Naypyitaw"/>
    <x v="0"/>
    <x v="0"/>
    <x v="5"/>
    <n v="22.62"/>
    <n v="1"/>
    <n v="1.131"/>
    <n v="23.751000000000001"/>
    <d v="2019-03-17T00:00:00"/>
    <s v="Sun"/>
    <d v="1899-12-30T18:58:00"/>
    <s v="Cash"/>
    <n v="22.62"/>
    <n v="4.7619047620000003"/>
    <n v="1.131"/>
    <n v="6.4"/>
  </r>
  <r>
    <s v="470-32-9057"/>
    <x v="0"/>
    <s v="Yangon"/>
    <x v="0"/>
    <x v="1"/>
    <x v="5"/>
    <n v="51.34"/>
    <n v="5"/>
    <n v="12.835000000000001"/>
    <n v="269.53500000000003"/>
    <d v="2019-03-28T00:00:00"/>
    <s v="Thu"/>
    <d v="1899-12-30T15:31:00"/>
    <s v="Credit card"/>
    <n v="256.7"/>
    <n v="4.7619047620000003"/>
    <n v="12.835000000000001"/>
    <n v="9.1"/>
  </r>
  <r>
    <s v="878-30-2331"/>
    <x v="1"/>
    <s v="Naypyitaw"/>
    <x v="0"/>
    <x v="0"/>
    <x v="3"/>
    <n v="54.55"/>
    <n v="10"/>
    <n v="27.274999999999999"/>
    <n v="572.77499999999998"/>
    <d v="2019-03-02T00:00:00"/>
    <s v="Sat"/>
    <d v="1899-12-30T11:22:00"/>
    <s v="Credit card"/>
    <n v="545.5"/>
    <n v="4.7619047620000003"/>
    <n v="27.274999999999999"/>
    <n v="7.1"/>
  </r>
  <r>
    <s v="440-59-5691"/>
    <x v="1"/>
    <s v="Naypyitaw"/>
    <x v="0"/>
    <x v="0"/>
    <x v="0"/>
    <n v="37.15"/>
    <n v="7"/>
    <n v="13.0025"/>
    <n v="273.05250000000001"/>
    <d v="2019-02-08T00:00:00"/>
    <s v="Fri"/>
    <d v="1899-12-30T13:12:00"/>
    <s v="Credit card"/>
    <n v="260.05"/>
    <n v="4.7619047620000003"/>
    <n v="13.0025"/>
    <n v="7.7"/>
  </r>
  <r>
    <s v="554-53-3790"/>
    <x v="2"/>
    <s v="Mandalay"/>
    <x v="1"/>
    <x v="1"/>
    <x v="3"/>
    <n v="37.020000000000003"/>
    <n v="6"/>
    <n v="11.106"/>
    <n v="233.226"/>
    <d v="2019-03-22T00:00:00"/>
    <s v="Fri"/>
    <d v="1899-12-30T18:33:00"/>
    <s v="Cash"/>
    <n v="222.12"/>
    <n v="4.7619047620000003"/>
    <n v="11.106"/>
    <n v="4.5"/>
  </r>
  <r>
    <s v="746-19-0921"/>
    <x v="1"/>
    <s v="Naypyitaw"/>
    <x v="1"/>
    <x v="1"/>
    <x v="5"/>
    <n v="21.58"/>
    <n v="1"/>
    <n v="1.079"/>
    <n v="22.658999999999999"/>
    <d v="2019-02-09T00:00:00"/>
    <s v="Sat"/>
    <d v="1899-12-30T10:02:00"/>
    <s v="Ewallet"/>
    <n v="21.58"/>
    <n v="4.7619047620000003"/>
    <n v="1.079"/>
    <n v="7.2"/>
  </r>
  <r>
    <s v="233-34-0817"/>
    <x v="1"/>
    <s v="Naypyitaw"/>
    <x v="0"/>
    <x v="0"/>
    <x v="1"/>
    <n v="98.84"/>
    <n v="1"/>
    <n v="4.9420000000000002"/>
    <n v="103.782"/>
    <d v="2019-02-15T00:00:00"/>
    <s v="Fri"/>
    <d v="1899-12-30T11:21:00"/>
    <s v="Cash"/>
    <n v="98.84"/>
    <n v="4.7619047620000003"/>
    <n v="4.9420000000000002"/>
    <n v="8.4"/>
  </r>
  <r>
    <s v="767-05-1286"/>
    <x v="1"/>
    <s v="Naypyitaw"/>
    <x v="0"/>
    <x v="0"/>
    <x v="2"/>
    <n v="83.77"/>
    <n v="6"/>
    <n v="25.131"/>
    <n v="527.75099999999998"/>
    <d v="2019-01-23T00:00:00"/>
    <s v="Wed"/>
    <d v="1899-12-30T12:10:00"/>
    <s v="Ewallet"/>
    <n v="502.62"/>
    <n v="4.7619047620000003"/>
    <n v="25.131"/>
    <n v="5.4"/>
  </r>
  <r>
    <s v="340-21-9136"/>
    <x v="0"/>
    <s v="Yangon"/>
    <x v="0"/>
    <x v="0"/>
    <x v="3"/>
    <n v="40.049999999999997"/>
    <n v="4"/>
    <n v="8.01"/>
    <n v="168.21"/>
    <d v="2019-01-25T00:00:00"/>
    <s v="Fri"/>
    <d v="1899-12-30T11:40:00"/>
    <s v="Cash"/>
    <n v="160.19999999999999"/>
    <n v="4.7619047620000003"/>
    <n v="8.01"/>
    <n v="9.6999999999999993"/>
  </r>
  <r>
    <s v="405-31-3305"/>
    <x v="0"/>
    <s v="Yangon"/>
    <x v="0"/>
    <x v="1"/>
    <x v="6"/>
    <n v="43.13"/>
    <n v="10"/>
    <n v="21.565000000000001"/>
    <n v="452.86500000000001"/>
    <d v="2019-02-02T00:00:00"/>
    <s v="Sat"/>
    <d v="1899-12-30T18:31:00"/>
    <s v="Credit card"/>
    <n v="431.3"/>
    <n v="4.7619047620000003"/>
    <n v="21.565000000000001"/>
    <n v="5.5"/>
  </r>
  <r>
    <s v="731-59-7531"/>
    <x v="2"/>
    <s v="Mandalay"/>
    <x v="0"/>
    <x v="1"/>
    <x v="0"/>
    <n v="72.569999999999993"/>
    <n v="8"/>
    <n v="29.027999999999999"/>
    <n v="609.58799999999997"/>
    <d v="2019-03-30T00:00:00"/>
    <s v="Sat"/>
    <d v="1899-12-30T17:58:00"/>
    <s v="Cash"/>
    <n v="580.55999999999995"/>
    <n v="4.7619047620000003"/>
    <n v="29.027999999999999"/>
    <n v="4.5999999999999996"/>
  </r>
  <r>
    <s v="676-39-6028"/>
    <x v="0"/>
    <s v="Yangon"/>
    <x v="0"/>
    <x v="0"/>
    <x v="1"/>
    <n v="64.44"/>
    <n v="5"/>
    <n v="16.11"/>
    <n v="338.31"/>
    <d v="2019-03-30T00:00:00"/>
    <s v="Sat"/>
    <d v="1899-12-30T17:04:00"/>
    <s v="Cash"/>
    <n v="322.2"/>
    <n v="4.7619047620000003"/>
    <n v="16.11"/>
    <n v="6.6"/>
  </r>
  <r>
    <s v="502-05-1910"/>
    <x v="0"/>
    <s v="Yangon"/>
    <x v="1"/>
    <x v="1"/>
    <x v="0"/>
    <n v="65.180000000000007"/>
    <n v="3"/>
    <n v="9.7769999999999992"/>
    <n v="205.31700000000001"/>
    <d v="2019-02-25T00:00:00"/>
    <s v="Mon"/>
    <d v="1899-12-30T20:35:00"/>
    <s v="Credit card"/>
    <n v="195.54"/>
    <n v="4.7619047620000003"/>
    <n v="9.7769999999999992"/>
    <n v="6.3"/>
  </r>
  <r>
    <s v="485-30-8700"/>
    <x v="0"/>
    <s v="Yangon"/>
    <x v="1"/>
    <x v="0"/>
    <x v="3"/>
    <n v="33.26"/>
    <n v="5"/>
    <n v="8.3149999999999995"/>
    <n v="174.61500000000001"/>
    <d v="2019-03-18T00:00:00"/>
    <s v="Mon"/>
    <d v="1899-12-30T16:10:00"/>
    <s v="Credit card"/>
    <n v="166.3"/>
    <n v="4.7619047620000003"/>
    <n v="8.3149999999999995"/>
    <n v="4.2"/>
  </r>
  <r>
    <s v="598-47-9715"/>
    <x v="1"/>
    <s v="Naypyitaw"/>
    <x v="1"/>
    <x v="1"/>
    <x v="1"/>
    <n v="84.07"/>
    <n v="4"/>
    <n v="16.814"/>
    <n v="353.09399999999999"/>
    <d v="2019-03-07T00:00:00"/>
    <s v="Thu"/>
    <d v="1899-12-30T16:54:00"/>
    <s v="Ewallet"/>
    <n v="336.28"/>
    <n v="4.7619047620000003"/>
    <n v="16.814"/>
    <n v="4.4000000000000004"/>
  </r>
  <r>
    <s v="701-69-8742"/>
    <x v="2"/>
    <s v="Mandalay"/>
    <x v="1"/>
    <x v="1"/>
    <x v="3"/>
    <n v="34.369999999999997"/>
    <n v="10"/>
    <n v="17.184999999999999"/>
    <n v="360.88499999999999"/>
    <d v="2019-03-16T00:00:00"/>
    <s v="Sat"/>
    <d v="1899-12-30T10:11:00"/>
    <s v="Ewallet"/>
    <n v="343.7"/>
    <n v="4.7619047620000003"/>
    <n v="17.184999999999999"/>
    <n v="6.7"/>
  </r>
  <r>
    <s v="575-67-1508"/>
    <x v="0"/>
    <s v="Yangon"/>
    <x v="1"/>
    <x v="1"/>
    <x v="1"/>
    <n v="38.6"/>
    <n v="1"/>
    <n v="1.93"/>
    <n v="40.53"/>
    <d v="2019-01-29T00:00:00"/>
    <s v="Tue"/>
    <d v="1899-12-30T11:26:00"/>
    <s v="Ewallet"/>
    <n v="38.6"/>
    <n v="4.7619047620000003"/>
    <n v="1.93"/>
    <n v="6.7"/>
  </r>
  <r>
    <s v="541-08-3113"/>
    <x v="1"/>
    <s v="Naypyitaw"/>
    <x v="1"/>
    <x v="1"/>
    <x v="5"/>
    <n v="65.97"/>
    <n v="8"/>
    <n v="26.388000000000002"/>
    <n v="554.14800000000002"/>
    <d v="2019-02-02T00:00:00"/>
    <s v="Sat"/>
    <d v="1899-12-30T20:29:00"/>
    <s v="Cash"/>
    <n v="527.76"/>
    <n v="4.7619047620000003"/>
    <n v="26.388000000000002"/>
    <n v="8.4"/>
  </r>
  <r>
    <s v="246-11-3901"/>
    <x v="1"/>
    <s v="Naypyitaw"/>
    <x v="1"/>
    <x v="0"/>
    <x v="1"/>
    <n v="32.799999999999997"/>
    <n v="10"/>
    <n v="16.399999999999999"/>
    <n v="344.4"/>
    <d v="2019-02-15T00:00:00"/>
    <s v="Fri"/>
    <d v="1899-12-30T12:12:00"/>
    <s v="Cash"/>
    <n v="328"/>
    <n v="4.7619047620000003"/>
    <n v="16.399999999999999"/>
    <n v="6.2"/>
  </r>
  <r>
    <s v="674-15-9296"/>
    <x v="0"/>
    <s v="Yangon"/>
    <x v="1"/>
    <x v="1"/>
    <x v="3"/>
    <n v="37.14"/>
    <n v="5"/>
    <n v="9.2850000000000001"/>
    <n v="194.98500000000001"/>
    <d v="2019-01-08T00:00:00"/>
    <s v="Tue"/>
    <d v="1899-12-30T13:05:00"/>
    <s v="Ewallet"/>
    <n v="185.7"/>
    <n v="4.7619047620000003"/>
    <n v="9.2850000000000001"/>
    <n v="5"/>
  </r>
  <r>
    <s v="305-18-3552"/>
    <x v="2"/>
    <s v="Mandalay"/>
    <x v="0"/>
    <x v="1"/>
    <x v="2"/>
    <n v="60.38"/>
    <n v="10"/>
    <n v="30.19"/>
    <n v="633.99"/>
    <d v="2019-02-12T00:00:00"/>
    <s v="Tue"/>
    <d v="1899-12-30T16:19:00"/>
    <s v="Cash"/>
    <n v="603.79999999999995"/>
    <n v="4.7619047620000003"/>
    <n v="30.19"/>
    <n v="6"/>
  </r>
  <r>
    <s v="493-65-6248"/>
    <x v="1"/>
    <s v="Naypyitaw"/>
    <x v="0"/>
    <x v="0"/>
    <x v="3"/>
    <n v="36.979999999999997"/>
    <n v="10"/>
    <n v="18.489999999999998"/>
    <n v="388.29"/>
    <d v="2019-01-01T00:00:00"/>
    <s v="Tue"/>
    <d v="1899-12-30T19:48:00"/>
    <s v="Credit card"/>
    <n v="369.8"/>
    <n v="4.7619047620000003"/>
    <n v="18.489999999999998"/>
    <n v="7"/>
  </r>
  <r>
    <s v="438-01-4015"/>
    <x v="2"/>
    <s v="Mandalay"/>
    <x v="0"/>
    <x v="0"/>
    <x v="3"/>
    <n v="49.49"/>
    <n v="4"/>
    <n v="9.8979999999999997"/>
    <n v="207.858"/>
    <d v="2019-03-21T00:00:00"/>
    <s v="Thu"/>
    <d v="1899-12-30T15:25:00"/>
    <s v="Ewallet"/>
    <n v="197.96"/>
    <n v="4.7619047620000003"/>
    <n v="9.8979999999999997"/>
    <n v="6.6"/>
  </r>
  <r>
    <s v="709-58-4068"/>
    <x v="2"/>
    <s v="Mandalay"/>
    <x v="1"/>
    <x v="0"/>
    <x v="6"/>
    <n v="41.09"/>
    <n v="10"/>
    <n v="20.545000000000002"/>
    <n v="431.44499999999999"/>
    <d v="2019-02-28T00:00:00"/>
    <s v="Thu"/>
    <d v="1899-12-30T14:42:00"/>
    <s v="Cash"/>
    <n v="410.9"/>
    <n v="4.7619047620000003"/>
    <n v="20.545000000000002"/>
    <n v="7.3"/>
  </r>
  <r>
    <s v="795-49-7276"/>
    <x v="0"/>
    <s v="Yangon"/>
    <x v="1"/>
    <x v="1"/>
    <x v="6"/>
    <n v="37.15"/>
    <n v="4"/>
    <n v="7.43"/>
    <n v="156.03"/>
    <d v="2019-03-23T00:00:00"/>
    <s v="Sat"/>
    <d v="1899-12-30T18:59:00"/>
    <s v="Ewallet"/>
    <n v="148.6"/>
    <n v="4.7619047620000003"/>
    <n v="7.43"/>
    <n v="8.3000000000000007"/>
  </r>
  <r>
    <s v="556-72-8512"/>
    <x v="1"/>
    <s v="Naypyitaw"/>
    <x v="1"/>
    <x v="1"/>
    <x v="2"/>
    <n v="22.96"/>
    <n v="1"/>
    <n v="1.1479999999999999"/>
    <n v="24.108000000000001"/>
    <d v="2019-01-30T00:00:00"/>
    <s v="Wed"/>
    <d v="1899-12-30T20:47:00"/>
    <s v="Cash"/>
    <n v="22.96"/>
    <n v="4.7619047620000003"/>
    <n v="1.1479999999999999"/>
    <n v="4.3"/>
  </r>
  <r>
    <s v="627-95-3243"/>
    <x v="2"/>
    <s v="Mandalay"/>
    <x v="0"/>
    <x v="0"/>
    <x v="2"/>
    <n v="77.680000000000007"/>
    <n v="9"/>
    <n v="34.956000000000003"/>
    <n v="734.07600000000002"/>
    <d v="2019-02-04T00:00:00"/>
    <s v="Mon"/>
    <d v="1899-12-30T13:21:00"/>
    <s v="Ewallet"/>
    <n v="699.12"/>
    <n v="4.7619047620000003"/>
    <n v="34.956000000000003"/>
    <n v="9.8000000000000007"/>
  </r>
  <r>
    <s v="686-41-0932"/>
    <x v="2"/>
    <s v="Mandalay"/>
    <x v="1"/>
    <x v="0"/>
    <x v="6"/>
    <n v="34.700000000000003"/>
    <n v="2"/>
    <n v="3.47"/>
    <n v="72.87"/>
    <d v="2019-03-13T00:00:00"/>
    <s v="Wed"/>
    <d v="1899-12-30T19:48:00"/>
    <s v="Ewallet"/>
    <n v="69.400000000000006"/>
    <n v="4.7619047620000003"/>
    <n v="3.47"/>
    <n v="8.1999999999999993"/>
  </r>
  <r>
    <s v="510-09-5628"/>
    <x v="0"/>
    <s v="Yangon"/>
    <x v="0"/>
    <x v="0"/>
    <x v="6"/>
    <n v="19.66"/>
    <n v="10"/>
    <n v="9.83"/>
    <n v="206.43"/>
    <d v="2019-03-15T00:00:00"/>
    <s v="Fri"/>
    <d v="1899-12-30T18:20:00"/>
    <s v="Credit card"/>
    <n v="196.6"/>
    <n v="4.7619047620000003"/>
    <n v="9.83"/>
    <n v="7.2"/>
  </r>
  <r>
    <s v="608-04-3797"/>
    <x v="2"/>
    <s v="Mandalay"/>
    <x v="0"/>
    <x v="0"/>
    <x v="0"/>
    <n v="25.32"/>
    <n v="8"/>
    <n v="10.128"/>
    <n v="212.68799999999999"/>
    <d v="2019-03-05T00:00:00"/>
    <s v="Tue"/>
    <d v="1899-12-30T20:24:00"/>
    <s v="Ewallet"/>
    <n v="202.56"/>
    <n v="4.7619047620000003"/>
    <n v="10.128"/>
    <n v="8.6999999999999993"/>
  </r>
  <r>
    <s v="148-82-2527"/>
    <x v="1"/>
    <s v="Naypyitaw"/>
    <x v="0"/>
    <x v="0"/>
    <x v="2"/>
    <n v="12.12"/>
    <n v="10"/>
    <n v="6.06"/>
    <n v="127.26"/>
    <d v="2019-03-05T00:00:00"/>
    <s v="Tue"/>
    <d v="1899-12-30T13:44:00"/>
    <s v="Credit card"/>
    <n v="121.2"/>
    <n v="4.7619047620000003"/>
    <n v="6.06"/>
    <n v="8.4"/>
  </r>
  <r>
    <s v="437-53-3084"/>
    <x v="2"/>
    <s v="Mandalay"/>
    <x v="1"/>
    <x v="1"/>
    <x v="6"/>
    <n v="99.89"/>
    <n v="2"/>
    <n v="9.9890000000000008"/>
    <n v="209.76900000000001"/>
    <d v="2019-02-26T00:00:00"/>
    <s v="Tue"/>
    <d v="1899-12-30T11:48:00"/>
    <s v="Ewallet"/>
    <n v="199.78"/>
    <n v="4.7619047620000003"/>
    <n v="9.9890000000000008"/>
    <n v="7.1"/>
  </r>
  <r>
    <s v="632-32-4574"/>
    <x v="2"/>
    <s v="Mandalay"/>
    <x v="1"/>
    <x v="1"/>
    <x v="3"/>
    <n v="75.92"/>
    <n v="8"/>
    <n v="30.367999999999999"/>
    <n v="637.72799999999995"/>
    <d v="2019-03-20T00:00:00"/>
    <s v="Wed"/>
    <d v="1899-12-30T14:14:00"/>
    <s v="Cash"/>
    <n v="607.36"/>
    <n v="4.7619047620000003"/>
    <n v="30.367999999999999"/>
    <n v="5.5"/>
  </r>
  <r>
    <s v="556-97-7101"/>
    <x v="1"/>
    <s v="Naypyitaw"/>
    <x v="1"/>
    <x v="0"/>
    <x v="1"/>
    <n v="63.22"/>
    <n v="2"/>
    <n v="6.3220000000000001"/>
    <n v="132.762"/>
    <d v="2019-01-01T00:00:00"/>
    <s v="Tue"/>
    <d v="1899-12-30T15:51:00"/>
    <s v="Cash"/>
    <n v="126.44"/>
    <n v="4.7619047620000003"/>
    <n v="6.3220000000000001"/>
    <n v="8.5"/>
  </r>
  <r>
    <s v="862-59-8517"/>
    <x v="1"/>
    <s v="Naypyitaw"/>
    <x v="1"/>
    <x v="0"/>
    <x v="5"/>
    <n v="90.24"/>
    <n v="6"/>
    <n v="27.071999999999999"/>
    <n v="568.51199999999994"/>
    <d v="2019-01-27T00:00:00"/>
    <s v="Sun"/>
    <d v="1899-12-30T11:17:00"/>
    <s v="Cash"/>
    <n v="541.44000000000005"/>
    <n v="4.7619047620000003"/>
    <n v="27.071999999999999"/>
    <n v="6.2"/>
  </r>
  <r>
    <s v="401-18-8016"/>
    <x v="2"/>
    <s v="Mandalay"/>
    <x v="0"/>
    <x v="0"/>
    <x v="3"/>
    <n v="98.13"/>
    <n v="1"/>
    <n v="4.9065000000000003"/>
    <n v="103.0365"/>
    <d v="2019-01-21T00:00:00"/>
    <s v="Mon"/>
    <d v="1899-12-30T17:36:00"/>
    <s v="Cash"/>
    <n v="98.13"/>
    <n v="4.7619047620000003"/>
    <n v="4.9065000000000003"/>
    <n v="8.9"/>
  </r>
  <r>
    <s v="420-18-8989"/>
    <x v="0"/>
    <s v="Yangon"/>
    <x v="0"/>
    <x v="0"/>
    <x v="3"/>
    <n v="51.52"/>
    <n v="8"/>
    <n v="20.608000000000001"/>
    <n v="432.76799999999997"/>
    <d v="2019-02-02T00:00:00"/>
    <s v="Sat"/>
    <d v="1899-12-30T15:47:00"/>
    <s v="Cash"/>
    <n v="412.16"/>
    <n v="4.7619047620000003"/>
    <n v="20.608000000000001"/>
    <n v="9.6"/>
  </r>
  <r>
    <s v="277-63-2961"/>
    <x v="2"/>
    <s v="Mandalay"/>
    <x v="0"/>
    <x v="1"/>
    <x v="3"/>
    <n v="73.97"/>
    <n v="1"/>
    <n v="3.6985000000000001"/>
    <n v="77.668499999999995"/>
    <d v="2019-02-03T00:00:00"/>
    <s v="Sun"/>
    <d v="1899-12-30T15:53:00"/>
    <s v="Credit card"/>
    <n v="73.97"/>
    <n v="4.7619047620000003"/>
    <n v="3.6985000000000001"/>
    <n v="5.4"/>
  </r>
  <r>
    <s v="573-98-8548"/>
    <x v="1"/>
    <s v="Naypyitaw"/>
    <x v="0"/>
    <x v="0"/>
    <x v="6"/>
    <n v="31.9"/>
    <n v="1"/>
    <n v="1.595"/>
    <n v="33.494999999999997"/>
    <d v="2019-01-05T00:00:00"/>
    <s v="Sat"/>
    <d v="1899-12-30T12:40:00"/>
    <s v="Ewallet"/>
    <n v="31.9"/>
    <n v="4.7619047620000003"/>
    <n v="1.595"/>
    <n v="9.1"/>
  </r>
  <r>
    <s v="620-02-2046"/>
    <x v="1"/>
    <s v="Naypyitaw"/>
    <x v="1"/>
    <x v="1"/>
    <x v="2"/>
    <n v="69.400000000000006"/>
    <n v="2"/>
    <n v="6.94"/>
    <n v="145.74"/>
    <d v="2019-01-27T00:00:00"/>
    <s v="Sun"/>
    <d v="1899-12-30T19:48:00"/>
    <s v="Ewallet"/>
    <n v="138.80000000000001"/>
    <n v="4.7619047620000003"/>
    <n v="6.94"/>
    <n v="9"/>
  </r>
  <r>
    <s v="282-35-2475"/>
    <x v="2"/>
    <s v="Mandalay"/>
    <x v="1"/>
    <x v="0"/>
    <x v="3"/>
    <n v="93.31"/>
    <n v="2"/>
    <n v="9.3309999999999995"/>
    <n v="195.95099999999999"/>
    <d v="2019-03-25T00:00:00"/>
    <s v="Mon"/>
    <d v="1899-12-30T17:53:00"/>
    <s v="Cash"/>
    <n v="186.62"/>
    <n v="4.7619047620000003"/>
    <n v="9.3309999999999995"/>
    <n v="6.3"/>
  </r>
  <r>
    <s v="511-54-3087"/>
    <x v="2"/>
    <s v="Mandalay"/>
    <x v="1"/>
    <x v="1"/>
    <x v="3"/>
    <n v="88.45"/>
    <n v="1"/>
    <n v="4.4225000000000003"/>
    <n v="92.872500000000002"/>
    <d v="2019-02-25T00:00:00"/>
    <s v="Mon"/>
    <d v="1899-12-30T16:36:00"/>
    <s v="Credit card"/>
    <n v="88.45"/>
    <n v="4.7619047620000003"/>
    <n v="4.4225000000000003"/>
    <n v="9.5"/>
  </r>
  <r>
    <s v="726-29-6793"/>
    <x v="0"/>
    <s v="Yangon"/>
    <x v="0"/>
    <x v="1"/>
    <x v="1"/>
    <n v="24.18"/>
    <n v="8"/>
    <n v="9.6720000000000006"/>
    <n v="203.11199999999999"/>
    <d v="2019-01-28T00:00:00"/>
    <s v="Mon"/>
    <d v="1899-12-30T20:54:00"/>
    <s v="Ewallet"/>
    <n v="193.44"/>
    <n v="4.7619047620000003"/>
    <n v="9.6720000000000006"/>
    <n v="9.8000000000000007"/>
  </r>
  <r>
    <s v="387-49-4215"/>
    <x v="2"/>
    <s v="Mandalay"/>
    <x v="0"/>
    <x v="0"/>
    <x v="3"/>
    <n v="48.5"/>
    <n v="3"/>
    <n v="7.2750000000000004"/>
    <n v="152.77500000000001"/>
    <d v="2019-01-08T00:00:00"/>
    <s v="Tue"/>
    <d v="1899-12-30T12:50:00"/>
    <s v="Cash"/>
    <n v="145.5"/>
    <n v="4.7619047620000003"/>
    <n v="7.2750000000000004"/>
    <n v="6.7"/>
  </r>
  <r>
    <s v="862-17-9201"/>
    <x v="2"/>
    <s v="Mandalay"/>
    <x v="1"/>
    <x v="0"/>
    <x v="5"/>
    <n v="84.05"/>
    <n v="6"/>
    <n v="25.215"/>
    <n v="529.51499999999999"/>
    <d v="2019-01-29T00:00:00"/>
    <s v="Tue"/>
    <d v="1899-12-30T10:48:00"/>
    <s v="Credit card"/>
    <n v="504.3"/>
    <n v="4.7619047620000003"/>
    <n v="25.215"/>
    <n v="7.7"/>
  </r>
  <r>
    <s v="291-21-5991"/>
    <x v="2"/>
    <s v="Mandalay"/>
    <x v="0"/>
    <x v="1"/>
    <x v="0"/>
    <n v="61.29"/>
    <n v="5"/>
    <n v="15.3225"/>
    <n v="321.77249999999998"/>
    <d v="2019-03-29T00:00:00"/>
    <s v="Fri"/>
    <d v="1899-12-30T14:28:00"/>
    <s v="Cash"/>
    <n v="306.45"/>
    <n v="4.7619047620000003"/>
    <n v="15.3225"/>
    <n v="7"/>
  </r>
  <r>
    <s v="602-80-9671"/>
    <x v="1"/>
    <s v="Naypyitaw"/>
    <x v="0"/>
    <x v="0"/>
    <x v="2"/>
    <n v="15.95"/>
    <n v="6"/>
    <n v="4.7850000000000001"/>
    <n v="100.485"/>
    <d v="2019-02-09T00:00:00"/>
    <s v="Sat"/>
    <d v="1899-12-30T17:15:00"/>
    <s v="Credit card"/>
    <n v="95.7"/>
    <n v="4.7619047620000003"/>
    <n v="4.7850000000000001"/>
    <n v="5.0999999999999996"/>
  </r>
  <r>
    <s v="347-72-6115"/>
    <x v="2"/>
    <s v="Mandalay"/>
    <x v="0"/>
    <x v="0"/>
    <x v="3"/>
    <n v="90.74"/>
    <n v="7"/>
    <n v="31.759"/>
    <n v="666.93899999999996"/>
    <d v="2019-01-16T00:00:00"/>
    <s v="Wed"/>
    <d v="1899-12-30T18:03:00"/>
    <s v="Credit card"/>
    <n v="635.17999999999995"/>
    <n v="4.7619047620000003"/>
    <n v="31.759"/>
    <n v="6.2"/>
  </r>
  <r>
    <s v="209-61-0206"/>
    <x v="0"/>
    <s v="Yangon"/>
    <x v="1"/>
    <x v="0"/>
    <x v="2"/>
    <n v="42.91"/>
    <n v="5"/>
    <n v="10.727499999999999"/>
    <n v="225.2775"/>
    <d v="2019-01-05T00:00:00"/>
    <s v="Sat"/>
    <d v="1899-12-30T17:29:00"/>
    <s v="Ewallet"/>
    <n v="214.55"/>
    <n v="4.7619047620000003"/>
    <n v="10.727499999999999"/>
    <n v="6.1"/>
  </r>
  <r>
    <s v="595-27-4851"/>
    <x v="0"/>
    <s v="Yangon"/>
    <x v="1"/>
    <x v="0"/>
    <x v="6"/>
    <n v="54.28"/>
    <n v="7"/>
    <n v="18.998000000000001"/>
    <n v="398.95800000000003"/>
    <d v="2019-01-27T00:00:00"/>
    <s v="Sun"/>
    <d v="1899-12-30T18:05:00"/>
    <s v="Ewallet"/>
    <n v="379.96"/>
    <n v="4.7619047620000003"/>
    <n v="18.998000000000001"/>
    <n v="9.3000000000000007"/>
  </r>
  <r>
    <s v="189-52-0236"/>
    <x v="0"/>
    <s v="Yangon"/>
    <x v="1"/>
    <x v="1"/>
    <x v="1"/>
    <n v="99.55"/>
    <n v="7"/>
    <n v="34.842500000000001"/>
    <n v="731.6925"/>
    <d v="2019-03-14T00:00:00"/>
    <s v="Thu"/>
    <d v="1899-12-30T12:07:00"/>
    <s v="Cash"/>
    <n v="696.85"/>
    <n v="4.7619047620000003"/>
    <n v="34.842500000000001"/>
    <n v="7.6"/>
  </r>
  <r>
    <s v="503-07-0930"/>
    <x v="1"/>
    <s v="Naypyitaw"/>
    <x v="0"/>
    <x v="1"/>
    <x v="3"/>
    <n v="58.39"/>
    <n v="7"/>
    <n v="20.436499999999999"/>
    <n v="429.16649999999998"/>
    <d v="2019-02-23T00:00:00"/>
    <s v="Sat"/>
    <d v="1899-12-30T19:49:00"/>
    <s v="Credit card"/>
    <n v="408.73"/>
    <n v="4.7619047620000003"/>
    <n v="20.436499999999999"/>
    <n v="8.1999999999999993"/>
  </r>
  <r>
    <s v="413-20-6708"/>
    <x v="1"/>
    <s v="Naypyitaw"/>
    <x v="0"/>
    <x v="0"/>
    <x v="6"/>
    <n v="51.47"/>
    <n v="1"/>
    <n v="2.5735000000000001"/>
    <n v="54.043500000000002"/>
    <d v="2019-03-18T00:00:00"/>
    <s v="Mon"/>
    <d v="1899-12-30T15:52:00"/>
    <s v="Ewallet"/>
    <n v="51.47"/>
    <n v="4.7619047620000003"/>
    <n v="2.5735000000000001"/>
    <n v="8.5"/>
  </r>
  <r>
    <s v="425-85-2085"/>
    <x v="2"/>
    <s v="Mandalay"/>
    <x v="0"/>
    <x v="1"/>
    <x v="0"/>
    <n v="54.86"/>
    <n v="5"/>
    <n v="13.715"/>
    <n v="288.01499999999999"/>
    <d v="2019-03-29T00:00:00"/>
    <s v="Fri"/>
    <d v="1899-12-30T16:48:00"/>
    <s v="Ewallet"/>
    <n v="274.3"/>
    <n v="4.7619047620000003"/>
    <n v="13.715"/>
    <n v="9.8000000000000007"/>
  </r>
  <r>
    <s v="521-18-7827"/>
    <x v="1"/>
    <s v="Naypyitaw"/>
    <x v="0"/>
    <x v="1"/>
    <x v="2"/>
    <n v="39.39"/>
    <n v="5"/>
    <n v="9.8475000000000001"/>
    <n v="206.79750000000001"/>
    <d v="2019-01-22T00:00:00"/>
    <s v="Tue"/>
    <d v="1899-12-30T20:46:00"/>
    <s v="Credit card"/>
    <n v="196.95"/>
    <n v="4.7619047620000003"/>
    <n v="9.8475000000000001"/>
    <n v="8.6999999999999993"/>
  </r>
  <r>
    <s v="220-28-1851"/>
    <x v="0"/>
    <s v="Yangon"/>
    <x v="1"/>
    <x v="1"/>
    <x v="2"/>
    <n v="34.729999999999997"/>
    <n v="2"/>
    <n v="3.4729999999999999"/>
    <n v="72.933000000000007"/>
    <d v="2019-03-01T00:00:00"/>
    <s v="Fri"/>
    <d v="1899-12-30T18:14:00"/>
    <s v="Ewallet"/>
    <n v="69.459999999999994"/>
    <n v="4.7619047620000003"/>
    <n v="3.4729999999999999"/>
    <n v="9.6999999999999993"/>
  </r>
  <r>
    <s v="600-38-9738"/>
    <x v="1"/>
    <s v="Naypyitaw"/>
    <x v="0"/>
    <x v="1"/>
    <x v="3"/>
    <n v="71.92"/>
    <n v="5"/>
    <n v="17.98"/>
    <n v="377.58"/>
    <d v="2019-01-17T00:00:00"/>
    <s v="Thu"/>
    <d v="1899-12-30T15:05:00"/>
    <s v="Credit card"/>
    <n v="359.6"/>
    <n v="4.7619047620000003"/>
    <n v="17.98"/>
    <n v="4.3"/>
  </r>
  <r>
    <s v="734-91-1155"/>
    <x v="2"/>
    <s v="Mandalay"/>
    <x v="1"/>
    <x v="0"/>
    <x v="1"/>
    <n v="45.71"/>
    <n v="3"/>
    <n v="6.8564999999999996"/>
    <n v="143.98650000000001"/>
    <d v="2019-03-26T00:00:00"/>
    <s v="Tue"/>
    <d v="1899-12-30T10:34:00"/>
    <s v="Credit card"/>
    <n v="137.13"/>
    <n v="4.7619047620000003"/>
    <n v="6.8564999999999996"/>
    <n v="7.7"/>
  </r>
  <r>
    <s v="451-28-5717"/>
    <x v="1"/>
    <s v="Naypyitaw"/>
    <x v="0"/>
    <x v="0"/>
    <x v="2"/>
    <n v="83.17"/>
    <n v="6"/>
    <n v="24.951000000000001"/>
    <n v="523.971"/>
    <d v="2019-03-20T00:00:00"/>
    <s v="Wed"/>
    <d v="1899-12-30T11:23:00"/>
    <s v="Cash"/>
    <n v="499.02"/>
    <n v="4.7619047620000003"/>
    <n v="24.951000000000001"/>
    <n v="7.3"/>
  </r>
  <r>
    <s v="609-81-8548"/>
    <x v="0"/>
    <s v="Yangon"/>
    <x v="0"/>
    <x v="0"/>
    <x v="2"/>
    <n v="37.44"/>
    <n v="6"/>
    <n v="11.231999999999999"/>
    <n v="235.87200000000001"/>
    <d v="2019-02-06T00:00:00"/>
    <s v="Wed"/>
    <d v="1899-12-30T13:55:00"/>
    <s v="Credit card"/>
    <n v="224.64"/>
    <n v="4.7619047620000003"/>
    <n v="11.231999999999999"/>
    <n v="5.9"/>
  </r>
  <r>
    <s v="133-14-7229"/>
    <x v="1"/>
    <s v="Naypyitaw"/>
    <x v="1"/>
    <x v="1"/>
    <x v="0"/>
    <n v="62.87"/>
    <n v="2"/>
    <n v="6.2869999999999999"/>
    <n v="132.02699999999999"/>
    <d v="2019-01-01T00:00:00"/>
    <s v="Tue"/>
    <d v="1899-12-30T11:43:00"/>
    <s v="Cash"/>
    <n v="125.74"/>
    <n v="4.7619047620000003"/>
    <n v="6.2869999999999999"/>
    <n v="5"/>
  </r>
  <r>
    <s v="534-01-4457"/>
    <x v="0"/>
    <s v="Yangon"/>
    <x v="1"/>
    <x v="1"/>
    <x v="5"/>
    <n v="81.709999999999994"/>
    <n v="6"/>
    <n v="24.513000000000002"/>
    <n v="514.77300000000002"/>
    <d v="2019-01-27T00:00:00"/>
    <s v="Sun"/>
    <d v="1899-12-30T14:36:00"/>
    <s v="Credit card"/>
    <n v="490.26"/>
    <n v="4.7619047620000003"/>
    <n v="24.513000000000002"/>
    <n v="8"/>
  </r>
  <r>
    <s v="719-89-8991"/>
    <x v="0"/>
    <s v="Yangon"/>
    <x v="0"/>
    <x v="0"/>
    <x v="3"/>
    <n v="91.41"/>
    <n v="5"/>
    <n v="22.852499999999999"/>
    <n v="479.90249999999997"/>
    <d v="2019-02-25T00:00:00"/>
    <s v="Mon"/>
    <d v="1899-12-30T16:03:00"/>
    <s v="Ewallet"/>
    <n v="457.05"/>
    <n v="4.7619047620000003"/>
    <n v="22.852499999999999"/>
    <n v="7.1"/>
  </r>
  <r>
    <s v="286-62-6248"/>
    <x v="2"/>
    <s v="Mandalay"/>
    <x v="1"/>
    <x v="1"/>
    <x v="6"/>
    <n v="39.21"/>
    <n v="4"/>
    <n v="7.8419999999999996"/>
    <n v="164.68199999999999"/>
    <d v="2019-01-16T00:00:00"/>
    <s v="Wed"/>
    <d v="1899-12-30T20:03:00"/>
    <s v="Credit card"/>
    <n v="156.84"/>
    <n v="4.7619047620000003"/>
    <n v="7.8419999999999996"/>
    <n v="9"/>
  </r>
  <r>
    <s v="339-38-9982"/>
    <x v="2"/>
    <s v="Mandalay"/>
    <x v="0"/>
    <x v="1"/>
    <x v="6"/>
    <n v="59.86"/>
    <n v="2"/>
    <n v="5.9859999999999998"/>
    <n v="125.706"/>
    <d v="2019-01-13T00:00:00"/>
    <s v="Sun"/>
    <d v="1899-12-30T14:55:00"/>
    <s v="Ewallet"/>
    <n v="119.72"/>
    <n v="4.7619047620000003"/>
    <n v="5.9859999999999998"/>
    <n v="6.7"/>
  </r>
  <r>
    <s v="827-44-5872"/>
    <x v="2"/>
    <s v="Mandalay"/>
    <x v="0"/>
    <x v="0"/>
    <x v="5"/>
    <n v="54.36"/>
    <n v="10"/>
    <n v="27.18"/>
    <n v="570.78"/>
    <d v="2019-02-07T00:00:00"/>
    <s v="Thu"/>
    <d v="1899-12-30T11:28:00"/>
    <s v="Credit card"/>
    <n v="543.6"/>
    <n v="4.7619047620000003"/>
    <n v="27.18"/>
    <n v="6.1"/>
  </r>
  <r>
    <s v="827-77-7633"/>
    <x v="0"/>
    <s v="Yangon"/>
    <x v="1"/>
    <x v="1"/>
    <x v="3"/>
    <n v="98.09"/>
    <n v="9"/>
    <n v="44.140500000000003"/>
    <n v="926.95050000000003"/>
    <d v="2019-02-17T00:00:00"/>
    <s v="Sun"/>
    <d v="1899-12-30T19:41:00"/>
    <s v="Cash"/>
    <n v="882.81"/>
    <n v="4.7619047620000003"/>
    <n v="44.140500000000003"/>
    <n v="9.3000000000000007"/>
  </r>
  <r>
    <s v="287-83-1405"/>
    <x v="0"/>
    <s v="Yangon"/>
    <x v="1"/>
    <x v="1"/>
    <x v="0"/>
    <n v="25.43"/>
    <n v="6"/>
    <n v="7.6289999999999996"/>
    <n v="160.209"/>
    <d v="2019-02-12T00:00:00"/>
    <s v="Tue"/>
    <d v="1899-12-30T19:01:00"/>
    <s v="Ewallet"/>
    <n v="152.58000000000001"/>
    <n v="4.7619047620000003"/>
    <n v="7.6289999999999996"/>
    <n v="7"/>
  </r>
  <r>
    <s v="435-13-4908"/>
    <x v="0"/>
    <s v="Yangon"/>
    <x v="0"/>
    <x v="1"/>
    <x v="6"/>
    <n v="86.68"/>
    <n v="8"/>
    <n v="34.671999999999997"/>
    <n v="728.11199999999997"/>
    <d v="2019-01-24T00:00:00"/>
    <s v="Thu"/>
    <d v="1899-12-30T18:04:00"/>
    <s v="Credit card"/>
    <n v="693.44"/>
    <n v="4.7619047620000003"/>
    <n v="34.671999999999997"/>
    <n v="7.2"/>
  </r>
  <r>
    <s v="857-67-9057"/>
    <x v="2"/>
    <s v="Mandalay"/>
    <x v="1"/>
    <x v="1"/>
    <x v="1"/>
    <n v="22.95"/>
    <n v="10"/>
    <n v="11.475"/>
    <n v="240.97499999999999"/>
    <d v="2019-02-06T00:00:00"/>
    <s v="Wed"/>
    <d v="1899-12-30T19:20:00"/>
    <s v="Ewallet"/>
    <n v="229.5"/>
    <n v="4.7619047620000003"/>
    <n v="11.475"/>
    <n v="8.1999999999999993"/>
  </r>
  <r>
    <s v="236-27-1144"/>
    <x v="1"/>
    <s v="Naypyitaw"/>
    <x v="1"/>
    <x v="0"/>
    <x v="5"/>
    <n v="16.309999999999999"/>
    <n v="9"/>
    <n v="7.3395000000000001"/>
    <n v="154.12950000000001"/>
    <d v="2019-03-26T00:00:00"/>
    <s v="Tue"/>
    <d v="1899-12-30T10:31:00"/>
    <s v="Ewallet"/>
    <n v="146.79"/>
    <n v="4.7619047620000003"/>
    <n v="7.3395000000000001"/>
    <n v="8.4"/>
  </r>
  <r>
    <s v="892-05-6689"/>
    <x v="0"/>
    <s v="Yangon"/>
    <x v="1"/>
    <x v="0"/>
    <x v="2"/>
    <n v="28.32"/>
    <n v="5"/>
    <n v="7.08"/>
    <n v="148.68"/>
    <d v="2019-03-11T00:00:00"/>
    <s v="Mon"/>
    <d v="1899-12-30T13:28:00"/>
    <s v="Ewallet"/>
    <n v="141.6"/>
    <n v="4.7619047620000003"/>
    <n v="7.08"/>
    <n v="6.2"/>
  </r>
  <r>
    <s v="583-41-4548"/>
    <x v="1"/>
    <s v="Naypyitaw"/>
    <x v="1"/>
    <x v="1"/>
    <x v="2"/>
    <n v="16.670000000000002"/>
    <n v="7"/>
    <n v="5.8345000000000002"/>
    <n v="122.5245"/>
    <d v="2019-02-07T00:00:00"/>
    <s v="Thu"/>
    <d v="1899-12-30T11:36:00"/>
    <s v="Ewallet"/>
    <n v="116.69"/>
    <n v="4.7619047620000003"/>
    <n v="5.8345000000000002"/>
    <n v="7.4"/>
  </r>
  <r>
    <s v="339-12-4827"/>
    <x v="2"/>
    <s v="Mandalay"/>
    <x v="0"/>
    <x v="0"/>
    <x v="6"/>
    <n v="73.959999999999994"/>
    <n v="1"/>
    <n v="3.698"/>
    <n v="77.658000000000001"/>
    <d v="2019-01-05T00:00:00"/>
    <s v="Sat"/>
    <d v="1899-12-30T11:32:00"/>
    <s v="Credit card"/>
    <n v="73.959999999999994"/>
    <n v="4.7619047620000003"/>
    <n v="3.698"/>
    <n v="5"/>
  </r>
  <r>
    <s v="643-38-7867"/>
    <x v="0"/>
    <s v="Yangon"/>
    <x v="1"/>
    <x v="1"/>
    <x v="2"/>
    <n v="97.94"/>
    <n v="1"/>
    <n v="4.8970000000000002"/>
    <n v="102.837"/>
    <d v="2019-03-07T00:00:00"/>
    <s v="Thu"/>
    <d v="1899-12-30T11:44:00"/>
    <s v="Ewallet"/>
    <n v="97.94"/>
    <n v="4.7619047620000003"/>
    <n v="4.8970000000000002"/>
    <n v="6.9"/>
  </r>
  <r>
    <s v="308-81-0538"/>
    <x v="0"/>
    <s v="Yangon"/>
    <x v="1"/>
    <x v="0"/>
    <x v="6"/>
    <n v="73.05"/>
    <n v="4"/>
    <n v="14.61"/>
    <n v="306.81"/>
    <d v="2019-02-25T00:00:00"/>
    <s v="Mon"/>
    <d v="1899-12-30T17:16:00"/>
    <s v="Credit card"/>
    <n v="292.2"/>
    <n v="4.7619047620000003"/>
    <n v="14.61"/>
    <n v="4.9000000000000004"/>
  </r>
  <r>
    <s v="358-88-9262"/>
    <x v="1"/>
    <s v="Naypyitaw"/>
    <x v="0"/>
    <x v="0"/>
    <x v="5"/>
    <n v="87.48"/>
    <n v="6"/>
    <n v="26.244"/>
    <n v="551.12400000000002"/>
    <d v="2019-02-01T00:00:00"/>
    <s v="Fri"/>
    <d v="1899-12-30T18:43:00"/>
    <s v="Ewallet"/>
    <n v="524.88"/>
    <n v="4.7619047620000003"/>
    <n v="26.244"/>
    <n v="5.0999999999999996"/>
  </r>
  <r>
    <s v="460-35-4390"/>
    <x v="0"/>
    <s v="Yangon"/>
    <x v="1"/>
    <x v="1"/>
    <x v="2"/>
    <n v="30.68"/>
    <n v="3"/>
    <n v="4.6020000000000003"/>
    <n v="96.641999999999996"/>
    <d v="2019-01-22T00:00:00"/>
    <s v="Tue"/>
    <d v="1899-12-30T11:00:00"/>
    <s v="Ewallet"/>
    <n v="92.04"/>
    <n v="4.7619047620000003"/>
    <n v="4.6020000000000003"/>
    <n v="9.1"/>
  </r>
  <r>
    <s v="343-87-0864"/>
    <x v="1"/>
    <s v="Naypyitaw"/>
    <x v="0"/>
    <x v="1"/>
    <x v="0"/>
    <n v="75.88"/>
    <n v="1"/>
    <n v="3.794"/>
    <n v="79.674000000000007"/>
    <d v="2019-01-03T00:00:00"/>
    <s v="Thu"/>
    <d v="1899-12-30T10:30:00"/>
    <s v="Credit card"/>
    <n v="75.88"/>
    <n v="4.7619047620000003"/>
    <n v="3.794"/>
    <n v="7.1"/>
  </r>
  <r>
    <s v="173-50-1108"/>
    <x v="2"/>
    <s v="Mandalay"/>
    <x v="0"/>
    <x v="0"/>
    <x v="3"/>
    <n v="20.18"/>
    <n v="4"/>
    <n v="4.0359999999999996"/>
    <n v="84.756"/>
    <d v="2019-02-13T00:00:00"/>
    <s v="Wed"/>
    <d v="1899-12-30T12:14:00"/>
    <s v="Credit card"/>
    <n v="80.72"/>
    <n v="4.7619047620000003"/>
    <n v="4.0359999999999996"/>
    <n v="5"/>
  </r>
  <r>
    <s v="243-47-2663"/>
    <x v="1"/>
    <s v="Naypyitaw"/>
    <x v="0"/>
    <x v="1"/>
    <x v="1"/>
    <n v="18.77"/>
    <n v="6"/>
    <n v="5.6310000000000002"/>
    <n v="118.251"/>
    <d v="2019-01-28T00:00:00"/>
    <s v="Mon"/>
    <d v="1899-12-30T16:43:00"/>
    <s v="Credit card"/>
    <n v="112.62"/>
    <n v="4.7619047620000003"/>
    <n v="5.6310000000000002"/>
    <n v="5.5"/>
  </r>
  <r>
    <s v="841-18-8232"/>
    <x v="2"/>
    <s v="Mandalay"/>
    <x v="1"/>
    <x v="0"/>
    <x v="5"/>
    <n v="71.2"/>
    <n v="1"/>
    <n v="3.56"/>
    <n v="74.760000000000005"/>
    <d v="2019-01-05T00:00:00"/>
    <s v="Sat"/>
    <d v="1899-12-30T20:40:00"/>
    <s v="Credit card"/>
    <n v="71.2"/>
    <n v="4.7619047620000003"/>
    <n v="3.56"/>
    <n v="9.1999999999999993"/>
  </r>
  <r>
    <s v="701-23-5550"/>
    <x v="2"/>
    <s v="Mandalay"/>
    <x v="0"/>
    <x v="1"/>
    <x v="2"/>
    <n v="38.81"/>
    <n v="4"/>
    <n v="7.7619999999999996"/>
    <n v="163.00200000000001"/>
    <d v="2019-03-19T00:00:00"/>
    <s v="Tue"/>
    <d v="1899-12-30T13:40:00"/>
    <s v="Ewallet"/>
    <n v="155.24"/>
    <n v="4.7619047620000003"/>
    <n v="7.7619999999999996"/>
    <n v="4.9000000000000004"/>
  </r>
  <r>
    <s v="647-50-1224"/>
    <x v="0"/>
    <s v="Yangon"/>
    <x v="1"/>
    <x v="0"/>
    <x v="6"/>
    <n v="29.42"/>
    <n v="10"/>
    <n v="14.71"/>
    <n v="308.91000000000003"/>
    <d v="2019-01-12T00:00:00"/>
    <s v="Sat"/>
    <d v="1899-12-30T16:23:00"/>
    <s v="Ewallet"/>
    <n v="294.2"/>
    <n v="4.7619047620000003"/>
    <n v="14.71"/>
    <n v="8.9"/>
  </r>
  <r>
    <s v="541-48-8554"/>
    <x v="0"/>
    <s v="Yangon"/>
    <x v="1"/>
    <x v="1"/>
    <x v="3"/>
    <n v="60.95"/>
    <n v="9"/>
    <n v="27.427499999999998"/>
    <n v="575.97749999999996"/>
    <d v="2019-01-07T00:00:00"/>
    <s v="Mon"/>
    <d v="1899-12-30T12:08:00"/>
    <s v="Credit card"/>
    <n v="548.54999999999995"/>
    <n v="4.7619047620000003"/>
    <n v="27.427499999999998"/>
    <n v="6"/>
  </r>
  <r>
    <s v="539-21-7227"/>
    <x v="2"/>
    <s v="Mandalay"/>
    <x v="1"/>
    <x v="0"/>
    <x v="3"/>
    <n v="51.54"/>
    <n v="5"/>
    <n v="12.885"/>
    <n v="270.58499999999998"/>
    <d v="2019-01-26T00:00:00"/>
    <s v="Sat"/>
    <d v="1899-12-30T17:45:00"/>
    <s v="Cash"/>
    <n v="257.7"/>
    <n v="4.7619047620000003"/>
    <n v="12.885"/>
    <n v="4.2"/>
  </r>
  <r>
    <s v="213-32-1216"/>
    <x v="0"/>
    <s v="Yangon"/>
    <x v="1"/>
    <x v="0"/>
    <x v="1"/>
    <n v="66.06"/>
    <n v="6"/>
    <n v="19.818000000000001"/>
    <n v="416.178"/>
    <d v="2019-01-23T00:00:00"/>
    <s v="Wed"/>
    <d v="1899-12-30T10:28:00"/>
    <s v="Cash"/>
    <n v="396.36"/>
    <n v="4.7619047620000003"/>
    <n v="19.818000000000001"/>
    <n v="7.3"/>
  </r>
  <r>
    <s v="747-58-7183"/>
    <x v="2"/>
    <s v="Mandalay"/>
    <x v="1"/>
    <x v="1"/>
    <x v="6"/>
    <n v="57.27"/>
    <n v="3"/>
    <n v="8.5905000000000005"/>
    <n v="180.40049999999999"/>
    <d v="2019-02-09T00:00:00"/>
    <s v="Sat"/>
    <d v="1899-12-30T20:31:00"/>
    <s v="Ewallet"/>
    <n v="171.81"/>
    <n v="4.7619047620000003"/>
    <n v="8.5905000000000005"/>
    <n v="6.5"/>
  </r>
  <r>
    <s v="582-52-8065"/>
    <x v="2"/>
    <s v="Mandalay"/>
    <x v="1"/>
    <x v="0"/>
    <x v="6"/>
    <n v="54.31"/>
    <n v="9"/>
    <n v="24.439499999999999"/>
    <n v="513.22950000000003"/>
    <d v="2019-02-22T00:00:00"/>
    <s v="Fri"/>
    <d v="1899-12-30T10:49:00"/>
    <s v="Cash"/>
    <n v="488.79"/>
    <n v="4.7619047620000003"/>
    <n v="24.439499999999999"/>
    <n v="8.9"/>
  </r>
  <r>
    <s v="210-57-1719"/>
    <x v="2"/>
    <s v="Mandalay"/>
    <x v="1"/>
    <x v="0"/>
    <x v="0"/>
    <n v="58.24"/>
    <n v="9"/>
    <n v="26.207999999999998"/>
    <n v="550.36800000000005"/>
    <d v="2019-02-05T00:00:00"/>
    <s v="Tue"/>
    <d v="1899-12-30T12:34:00"/>
    <s v="Cash"/>
    <n v="524.16"/>
    <n v="4.7619047620000003"/>
    <n v="26.207999999999998"/>
    <n v="9.6999999999999993"/>
  </r>
  <r>
    <s v="399-69-4630"/>
    <x v="1"/>
    <s v="Naypyitaw"/>
    <x v="1"/>
    <x v="1"/>
    <x v="1"/>
    <n v="22.21"/>
    <n v="6"/>
    <n v="6.6630000000000003"/>
    <n v="139.923"/>
    <d v="2019-03-07T00:00:00"/>
    <s v="Thu"/>
    <d v="1899-12-30T10:23:00"/>
    <s v="Credit card"/>
    <n v="133.26"/>
    <n v="4.7619047620000003"/>
    <n v="6.6630000000000003"/>
    <n v="8.6"/>
  </r>
  <r>
    <s v="134-75-2619"/>
    <x v="0"/>
    <s v="Yangon"/>
    <x v="0"/>
    <x v="1"/>
    <x v="1"/>
    <n v="19.32"/>
    <n v="7"/>
    <n v="6.7619999999999996"/>
    <n v="142.00200000000001"/>
    <d v="2019-03-25T00:00:00"/>
    <s v="Mon"/>
    <d v="1899-12-30T18:51:00"/>
    <s v="Cash"/>
    <n v="135.24"/>
    <n v="4.7619047620000003"/>
    <n v="6.7619999999999996"/>
    <n v="6.9"/>
  </r>
  <r>
    <s v="356-44-8813"/>
    <x v="2"/>
    <s v="Mandalay"/>
    <x v="1"/>
    <x v="1"/>
    <x v="2"/>
    <n v="37.479999999999997"/>
    <n v="3"/>
    <n v="5.6219999999999999"/>
    <n v="118.062"/>
    <d v="2019-01-20T00:00:00"/>
    <s v="Sun"/>
    <d v="1899-12-30T13:45:00"/>
    <s v="Credit card"/>
    <n v="112.44"/>
    <n v="4.7619047620000003"/>
    <n v="5.6219999999999999"/>
    <n v="7.7"/>
  </r>
  <r>
    <s v="198-66-9832"/>
    <x v="2"/>
    <s v="Mandalay"/>
    <x v="0"/>
    <x v="0"/>
    <x v="6"/>
    <n v="72.040000000000006"/>
    <n v="2"/>
    <n v="7.2039999999999997"/>
    <n v="151.28399999999999"/>
    <d v="2019-02-04T00:00:00"/>
    <s v="Mon"/>
    <d v="1899-12-30T19:38:00"/>
    <s v="Cash"/>
    <n v="144.08000000000001"/>
    <n v="4.7619047620000003"/>
    <n v="7.2039999999999997"/>
    <n v="9.5"/>
  </r>
  <r>
    <s v="283-26-5248"/>
    <x v="1"/>
    <s v="Naypyitaw"/>
    <x v="0"/>
    <x v="0"/>
    <x v="5"/>
    <n v="98.52"/>
    <n v="10"/>
    <n v="49.26"/>
    <n v="1034.46"/>
    <d v="2019-01-30T00:00:00"/>
    <s v="Wed"/>
    <d v="1899-12-30T20:23:00"/>
    <s v="Ewallet"/>
    <n v="985.2"/>
    <n v="4.7619047620000003"/>
    <n v="49.26"/>
    <n v="4.5"/>
  </r>
  <r>
    <s v="712-39-0363"/>
    <x v="0"/>
    <s v="Yangon"/>
    <x v="0"/>
    <x v="1"/>
    <x v="5"/>
    <n v="41.66"/>
    <n v="6"/>
    <n v="12.497999999999999"/>
    <n v="262.45800000000003"/>
    <d v="2019-01-02T00:00:00"/>
    <s v="Wed"/>
    <d v="1899-12-30T15:24:00"/>
    <s v="Ewallet"/>
    <n v="249.96"/>
    <n v="4.7619047620000003"/>
    <n v="12.497999999999999"/>
    <n v="5.6"/>
  </r>
  <r>
    <s v="218-59-9410"/>
    <x v="0"/>
    <s v="Yangon"/>
    <x v="0"/>
    <x v="0"/>
    <x v="2"/>
    <n v="72.42"/>
    <n v="3"/>
    <n v="10.863"/>
    <n v="228.12299999999999"/>
    <d v="2019-03-29T00:00:00"/>
    <s v="Fri"/>
    <d v="1899-12-30T16:54:00"/>
    <s v="Ewallet"/>
    <n v="217.26"/>
    <n v="4.7619047620000003"/>
    <n v="10.863"/>
    <n v="8.1999999999999993"/>
  </r>
  <r>
    <s v="174-75-0888"/>
    <x v="2"/>
    <s v="Mandalay"/>
    <x v="1"/>
    <x v="1"/>
    <x v="1"/>
    <n v="21.58"/>
    <n v="9"/>
    <n v="9.7110000000000003"/>
    <n v="203.93100000000001"/>
    <d v="2019-03-14T00:00:00"/>
    <s v="Thu"/>
    <d v="1899-12-30T12:32:00"/>
    <s v="Cash"/>
    <n v="194.22"/>
    <n v="4.7619047620000003"/>
    <n v="9.7110000000000003"/>
    <n v="7.3"/>
  </r>
  <r>
    <s v="866-99-7614"/>
    <x v="1"/>
    <s v="Naypyitaw"/>
    <x v="1"/>
    <x v="1"/>
    <x v="5"/>
    <n v="89.2"/>
    <n v="10"/>
    <n v="44.6"/>
    <n v="936.6"/>
    <d v="2019-02-11T00:00:00"/>
    <s v="Mon"/>
    <d v="1899-12-30T15:42:00"/>
    <s v="Credit card"/>
    <n v="892"/>
    <n v="4.7619047620000003"/>
    <n v="44.6"/>
    <n v="4.4000000000000004"/>
  </r>
  <r>
    <s v="134-54-4720"/>
    <x v="2"/>
    <s v="Mandalay"/>
    <x v="1"/>
    <x v="0"/>
    <x v="1"/>
    <n v="42.42"/>
    <n v="8"/>
    <n v="16.968"/>
    <n v="356.32799999999997"/>
    <d v="2019-01-30T00:00:00"/>
    <s v="Wed"/>
    <d v="1899-12-30T13:58:00"/>
    <s v="Ewallet"/>
    <n v="339.36"/>
    <n v="4.7619047620000003"/>
    <n v="16.968"/>
    <n v="5.7"/>
  </r>
  <r>
    <s v="760-90-2357"/>
    <x v="0"/>
    <s v="Yangon"/>
    <x v="0"/>
    <x v="1"/>
    <x v="1"/>
    <n v="74.510000000000005"/>
    <n v="6"/>
    <n v="22.353000000000002"/>
    <n v="469.41300000000001"/>
    <d v="2019-03-20T00:00:00"/>
    <s v="Wed"/>
    <d v="1899-12-30T15:08:00"/>
    <s v="Ewallet"/>
    <n v="447.06"/>
    <n v="4.7619047620000003"/>
    <n v="22.353000000000002"/>
    <n v="5"/>
  </r>
  <r>
    <s v="514-37-2845"/>
    <x v="2"/>
    <s v="Mandalay"/>
    <x v="1"/>
    <x v="1"/>
    <x v="6"/>
    <n v="99.25"/>
    <n v="2"/>
    <n v="9.9250000000000007"/>
    <n v="208.42500000000001"/>
    <d v="2019-03-20T00:00:00"/>
    <s v="Wed"/>
    <d v="1899-12-30T13:02:00"/>
    <s v="Cash"/>
    <n v="198.5"/>
    <n v="4.7619047620000003"/>
    <n v="9.9250000000000007"/>
    <n v="9"/>
  </r>
  <r>
    <s v="698-98-5964"/>
    <x v="0"/>
    <s v="Yangon"/>
    <x v="1"/>
    <x v="0"/>
    <x v="5"/>
    <n v="81.209999999999994"/>
    <n v="10"/>
    <n v="40.604999999999997"/>
    <n v="852.70500000000004"/>
    <d v="2019-01-17T00:00:00"/>
    <s v="Thu"/>
    <d v="1899-12-30T13:01:00"/>
    <s v="Credit card"/>
    <n v="812.1"/>
    <n v="4.7619047620000003"/>
    <n v="40.604999999999997"/>
    <n v="6.3"/>
  </r>
  <r>
    <s v="718-57-9773"/>
    <x v="1"/>
    <s v="Naypyitaw"/>
    <x v="1"/>
    <x v="0"/>
    <x v="3"/>
    <n v="49.33"/>
    <n v="10"/>
    <n v="24.664999999999999"/>
    <n v="517.96500000000003"/>
    <d v="2019-02-03T00:00:00"/>
    <s v="Sun"/>
    <d v="1899-12-30T16:40:00"/>
    <s v="Credit card"/>
    <n v="493.3"/>
    <n v="4.7619047620000003"/>
    <n v="24.664999999999999"/>
    <n v="9.4"/>
  </r>
  <r>
    <s v="651-88-7328"/>
    <x v="0"/>
    <s v="Yangon"/>
    <x v="1"/>
    <x v="0"/>
    <x v="6"/>
    <n v="65.739999999999995"/>
    <n v="9"/>
    <n v="29.582999999999998"/>
    <n v="621.24300000000005"/>
    <d v="2019-01-01T00:00:00"/>
    <s v="Tue"/>
    <d v="1899-12-30T13:55:00"/>
    <s v="Cash"/>
    <n v="591.66"/>
    <n v="4.7619047620000003"/>
    <n v="29.582999999999998"/>
    <n v="7.7"/>
  </r>
  <r>
    <s v="241-11-2261"/>
    <x v="2"/>
    <s v="Mandalay"/>
    <x v="1"/>
    <x v="0"/>
    <x v="6"/>
    <n v="79.86"/>
    <n v="7"/>
    <n v="27.951000000000001"/>
    <n v="586.971"/>
    <d v="2019-01-10T00:00:00"/>
    <s v="Thu"/>
    <d v="1899-12-30T10:33:00"/>
    <s v="Credit card"/>
    <n v="559.02"/>
    <n v="4.7619047620000003"/>
    <n v="27.951000000000001"/>
    <n v="5.5"/>
  </r>
  <r>
    <s v="408-26-9866"/>
    <x v="1"/>
    <s v="Naypyitaw"/>
    <x v="1"/>
    <x v="0"/>
    <x v="3"/>
    <n v="73.98"/>
    <n v="7"/>
    <n v="25.893000000000001"/>
    <n v="543.75300000000004"/>
    <d v="2019-03-02T00:00:00"/>
    <s v="Sat"/>
    <d v="1899-12-30T16:42:00"/>
    <s v="Ewallet"/>
    <n v="517.86"/>
    <n v="4.7619047620000003"/>
    <n v="25.893000000000001"/>
    <n v="4.0999999999999996"/>
  </r>
  <r>
    <s v="834-83-1826"/>
    <x v="2"/>
    <s v="Mandalay"/>
    <x v="0"/>
    <x v="0"/>
    <x v="2"/>
    <n v="82.04"/>
    <n v="5"/>
    <n v="20.51"/>
    <n v="430.71"/>
    <d v="2019-02-25T00:00:00"/>
    <s v="Mon"/>
    <d v="1899-12-30T17:16:00"/>
    <s v="Credit card"/>
    <n v="410.2"/>
    <n v="4.7619047620000003"/>
    <n v="20.51"/>
    <n v="7.6"/>
  </r>
  <r>
    <s v="343-61-3544"/>
    <x v="2"/>
    <s v="Mandalay"/>
    <x v="0"/>
    <x v="1"/>
    <x v="3"/>
    <n v="26.67"/>
    <n v="10"/>
    <n v="13.335000000000001"/>
    <n v="280.03500000000003"/>
    <d v="2019-01-29T00:00:00"/>
    <s v="Tue"/>
    <d v="1899-12-30T11:48:00"/>
    <s v="Cash"/>
    <n v="266.7"/>
    <n v="4.7619047620000003"/>
    <n v="13.335000000000001"/>
    <n v="8.6"/>
  </r>
  <r>
    <s v="239-48-4278"/>
    <x v="0"/>
    <s v="Yangon"/>
    <x v="0"/>
    <x v="1"/>
    <x v="5"/>
    <n v="10.130000000000001"/>
    <n v="7"/>
    <n v="3.5455000000000001"/>
    <n v="74.455500000000001"/>
    <d v="2019-03-10T00:00:00"/>
    <s v="Sun"/>
    <d v="1899-12-30T19:35:00"/>
    <s v="Ewallet"/>
    <n v="70.91"/>
    <n v="4.7619047620000003"/>
    <n v="3.5455000000000001"/>
    <n v="8.3000000000000007"/>
  </r>
  <r>
    <s v="355-34-6244"/>
    <x v="2"/>
    <s v="Mandalay"/>
    <x v="1"/>
    <x v="1"/>
    <x v="5"/>
    <n v="72.39"/>
    <n v="2"/>
    <n v="7.2389999999999999"/>
    <n v="152.01900000000001"/>
    <d v="2019-01-13T00:00:00"/>
    <s v="Sun"/>
    <d v="1899-12-30T19:55:00"/>
    <s v="Credit card"/>
    <n v="144.78"/>
    <n v="4.7619047620000003"/>
    <n v="7.2389999999999999"/>
    <n v="8.1"/>
  </r>
  <r>
    <s v="550-84-8664"/>
    <x v="0"/>
    <s v="Yangon"/>
    <x v="1"/>
    <x v="1"/>
    <x v="3"/>
    <n v="85.91"/>
    <n v="5"/>
    <n v="21.477499999999999"/>
    <n v="451.02749999999997"/>
    <d v="2019-03-22T00:00:00"/>
    <s v="Fri"/>
    <d v="1899-12-30T14:33:00"/>
    <s v="Credit card"/>
    <n v="429.55"/>
    <n v="4.7619047620000003"/>
    <n v="21.477499999999999"/>
    <n v="8.6"/>
  </r>
  <r>
    <s v="339-96-8318"/>
    <x v="2"/>
    <s v="Mandalay"/>
    <x v="0"/>
    <x v="1"/>
    <x v="6"/>
    <n v="81.31"/>
    <n v="7"/>
    <n v="28.458500000000001"/>
    <n v="597.62850000000003"/>
    <d v="2019-03-01T00:00:00"/>
    <s v="Fri"/>
    <d v="1899-12-30T19:49:00"/>
    <s v="Ewallet"/>
    <n v="569.16999999999996"/>
    <n v="4.7619047620000003"/>
    <n v="28.458500000000001"/>
    <n v="6.3"/>
  </r>
  <r>
    <s v="458-61-0011"/>
    <x v="2"/>
    <s v="Mandalay"/>
    <x v="1"/>
    <x v="1"/>
    <x v="5"/>
    <n v="60.3"/>
    <n v="4"/>
    <n v="12.06"/>
    <n v="253.26"/>
    <d v="2019-02-20T00:00:00"/>
    <s v="Wed"/>
    <d v="1899-12-30T18:43:00"/>
    <s v="Cash"/>
    <n v="241.2"/>
    <n v="4.7619047620000003"/>
    <n v="12.06"/>
    <n v="5.8"/>
  </r>
  <r>
    <s v="592-34-6155"/>
    <x v="1"/>
    <s v="Naypyitaw"/>
    <x v="1"/>
    <x v="1"/>
    <x v="5"/>
    <n v="31.77"/>
    <n v="4"/>
    <n v="6.3540000000000001"/>
    <n v="133.434"/>
    <d v="2019-01-14T00:00:00"/>
    <s v="Mon"/>
    <d v="1899-12-30T14:43:00"/>
    <s v="Ewallet"/>
    <n v="127.08"/>
    <n v="4.7619047620000003"/>
    <n v="6.3540000000000001"/>
    <n v="6.2"/>
  </r>
  <r>
    <s v="797-88-0493"/>
    <x v="0"/>
    <s v="Yangon"/>
    <x v="1"/>
    <x v="0"/>
    <x v="0"/>
    <n v="64.27"/>
    <n v="4"/>
    <n v="12.853999999999999"/>
    <n v="269.93400000000003"/>
    <d v="2019-03-26T00:00:00"/>
    <s v="Tue"/>
    <d v="1899-12-30T13:54:00"/>
    <s v="Cash"/>
    <n v="257.08"/>
    <n v="4.7619047620000003"/>
    <n v="12.853999999999999"/>
    <n v="7.7"/>
  </r>
  <r>
    <s v="207-73-1363"/>
    <x v="2"/>
    <s v="Mandalay"/>
    <x v="1"/>
    <x v="1"/>
    <x v="0"/>
    <n v="69.510000000000005"/>
    <n v="2"/>
    <n v="6.9509999999999996"/>
    <n v="145.971"/>
    <d v="2019-03-01T00:00:00"/>
    <s v="Fri"/>
    <d v="1899-12-30T12:15:00"/>
    <s v="Ewallet"/>
    <n v="139.02000000000001"/>
    <n v="4.7619047620000003"/>
    <n v="6.9509999999999996"/>
    <n v="8.1"/>
  </r>
  <r>
    <s v="390-31-6381"/>
    <x v="1"/>
    <s v="Naypyitaw"/>
    <x v="1"/>
    <x v="1"/>
    <x v="5"/>
    <n v="27.22"/>
    <n v="3"/>
    <n v="4.0830000000000002"/>
    <n v="85.742999999999995"/>
    <d v="2019-01-07T00:00:00"/>
    <s v="Mon"/>
    <d v="1899-12-30T12:37:00"/>
    <s v="Cash"/>
    <n v="81.66"/>
    <n v="4.7619047620000003"/>
    <n v="4.0830000000000002"/>
    <n v="7.3"/>
  </r>
  <r>
    <s v="443-82-0585"/>
    <x v="0"/>
    <s v="Yangon"/>
    <x v="0"/>
    <x v="0"/>
    <x v="0"/>
    <n v="77.680000000000007"/>
    <n v="4"/>
    <n v="15.536"/>
    <n v="326.25599999999997"/>
    <d v="2019-02-01T00:00:00"/>
    <s v="Fri"/>
    <d v="1899-12-30T19:54:00"/>
    <s v="Cash"/>
    <n v="310.72000000000003"/>
    <n v="4.7619047620000003"/>
    <n v="15.536"/>
    <n v="8.4"/>
  </r>
  <r>
    <s v="339-18-7061"/>
    <x v="1"/>
    <s v="Naypyitaw"/>
    <x v="0"/>
    <x v="0"/>
    <x v="6"/>
    <n v="92.98"/>
    <n v="2"/>
    <n v="9.298"/>
    <n v="195.25800000000001"/>
    <d v="2019-02-13T00:00:00"/>
    <s v="Wed"/>
    <d v="1899-12-30T15:06:00"/>
    <s v="Credit card"/>
    <n v="185.96"/>
    <n v="4.7619047620000003"/>
    <n v="9.298"/>
    <n v="8"/>
  </r>
  <r>
    <s v="359-90-3665"/>
    <x v="2"/>
    <s v="Mandalay"/>
    <x v="0"/>
    <x v="0"/>
    <x v="6"/>
    <n v="18.079999999999998"/>
    <n v="4"/>
    <n v="3.6160000000000001"/>
    <n v="75.936000000000007"/>
    <d v="2019-01-14T00:00:00"/>
    <s v="Mon"/>
    <d v="1899-12-30T18:03:00"/>
    <s v="Credit card"/>
    <n v="72.319999999999993"/>
    <n v="4.7619047620000003"/>
    <n v="3.6160000000000001"/>
    <n v="9.5"/>
  </r>
  <r>
    <s v="375-72-3056"/>
    <x v="2"/>
    <s v="Mandalay"/>
    <x v="1"/>
    <x v="1"/>
    <x v="3"/>
    <n v="63.06"/>
    <n v="3"/>
    <n v="9.4589999999999996"/>
    <n v="198.63900000000001"/>
    <d v="2019-01-19T00:00:00"/>
    <s v="Sat"/>
    <d v="1899-12-30T15:58:00"/>
    <s v="Ewallet"/>
    <n v="189.18"/>
    <n v="4.7619047620000003"/>
    <n v="9.4589999999999996"/>
    <n v="7"/>
  </r>
  <r>
    <s v="127-47-6963"/>
    <x v="0"/>
    <s v="Yangon"/>
    <x v="1"/>
    <x v="1"/>
    <x v="0"/>
    <n v="51.71"/>
    <n v="4"/>
    <n v="10.342000000000001"/>
    <n v="217.18199999999999"/>
    <d v="2019-03-09T00:00:00"/>
    <s v="Sat"/>
    <d v="1899-12-30T13:53:00"/>
    <s v="Credit card"/>
    <n v="206.84"/>
    <n v="4.7619047620000003"/>
    <n v="10.342000000000001"/>
    <n v="9.8000000000000007"/>
  </r>
  <r>
    <s v="278-86-2735"/>
    <x v="0"/>
    <s v="Yangon"/>
    <x v="1"/>
    <x v="0"/>
    <x v="5"/>
    <n v="52.34"/>
    <n v="3"/>
    <n v="7.851"/>
    <n v="164.87100000000001"/>
    <d v="2019-03-27T00:00:00"/>
    <s v="Wed"/>
    <d v="1899-12-30T14:03:00"/>
    <s v="Cash"/>
    <n v="157.02000000000001"/>
    <n v="4.7619047620000003"/>
    <n v="7.851"/>
    <n v="9.1999999999999993"/>
  </r>
  <r>
    <s v="695-28-6250"/>
    <x v="0"/>
    <s v="Yangon"/>
    <x v="1"/>
    <x v="0"/>
    <x v="3"/>
    <n v="43.06"/>
    <n v="5"/>
    <n v="10.765000000000001"/>
    <n v="226.065"/>
    <d v="2019-02-04T00:00:00"/>
    <s v="Mon"/>
    <d v="1899-12-30T16:38:00"/>
    <s v="Ewallet"/>
    <n v="215.3"/>
    <n v="4.7619047620000003"/>
    <n v="10.765000000000001"/>
    <n v="7.7"/>
  </r>
  <r>
    <s v="379-17-6588"/>
    <x v="1"/>
    <s v="Naypyitaw"/>
    <x v="1"/>
    <x v="1"/>
    <x v="6"/>
    <n v="59.61"/>
    <n v="10"/>
    <n v="29.805"/>
    <n v="625.90499999999997"/>
    <d v="2019-03-14T00:00:00"/>
    <s v="Thu"/>
    <d v="1899-12-30T11:07:00"/>
    <s v="Cash"/>
    <n v="596.1"/>
    <n v="4.7619047620000003"/>
    <n v="29.805"/>
    <n v="5.3"/>
  </r>
  <r>
    <s v="227-50-3718"/>
    <x v="0"/>
    <s v="Yangon"/>
    <x v="1"/>
    <x v="1"/>
    <x v="0"/>
    <n v="14.62"/>
    <n v="5"/>
    <n v="3.6549999999999998"/>
    <n v="76.754999999999995"/>
    <d v="2019-03-04T00:00:00"/>
    <s v="Mon"/>
    <d v="1899-12-30T12:23:00"/>
    <s v="Cash"/>
    <n v="73.099999999999994"/>
    <n v="4.7619047620000003"/>
    <n v="3.6549999999999998"/>
    <n v="4.4000000000000004"/>
  </r>
  <r>
    <s v="302-15-2162"/>
    <x v="1"/>
    <s v="Naypyitaw"/>
    <x v="0"/>
    <x v="1"/>
    <x v="0"/>
    <n v="46.53"/>
    <n v="6"/>
    <n v="13.959"/>
    <n v="293.13900000000001"/>
    <d v="2019-03-03T00:00:00"/>
    <s v="Sun"/>
    <d v="1899-12-30T10:54:00"/>
    <s v="Credit card"/>
    <n v="279.18"/>
    <n v="4.7619047620000003"/>
    <n v="13.959"/>
    <n v="4.3"/>
  </r>
  <r>
    <s v="788-07-8452"/>
    <x v="1"/>
    <s v="Naypyitaw"/>
    <x v="0"/>
    <x v="0"/>
    <x v="2"/>
    <n v="24.24"/>
    <n v="7"/>
    <n v="8.484"/>
    <n v="178.16399999999999"/>
    <d v="2019-01-27T00:00:00"/>
    <s v="Sun"/>
    <d v="1899-12-30T17:38:00"/>
    <s v="Ewallet"/>
    <n v="169.68"/>
    <n v="4.7619047620000003"/>
    <n v="8.484"/>
    <n v="9.4"/>
  </r>
  <r>
    <s v="560-49-6611"/>
    <x v="0"/>
    <s v="Yangon"/>
    <x v="0"/>
    <x v="0"/>
    <x v="3"/>
    <n v="45.58"/>
    <n v="1"/>
    <n v="2.2789999999999999"/>
    <n v="47.859000000000002"/>
    <d v="2019-02-07T00:00:00"/>
    <s v="Thu"/>
    <d v="1899-12-30T14:13:00"/>
    <s v="Cash"/>
    <n v="45.58"/>
    <n v="4.7619047620000003"/>
    <n v="2.2789999999999999"/>
    <n v="9.8000000000000007"/>
  </r>
  <r>
    <s v="880-35-0356"/>
    <x v="0"/>
    <s v="Yangon"/>
    <x v="0"/>
    <x v="0"/>
    <x v="3"/>
    <n v="75.2"/>
    <n v="3"/>
    <n v="11.28"/>
    <n v="236.88"/>
    <d v="2019-02-05T00:00:00"/>
    <s v="Tue"/>
    <d v="1899-12-30T11:51:00"/>
    <s v="Ewallet"/>
    <n v="225.6"/>
    <n v="4.7619047620000003"/>
    <n v="11.28"/>
    <n v="4.8"/>
  </r>
  <r>
    <s v="585-11-6748"/>
    <x v="2"/>
    <s v="Mandalay"/>
    <x v="0"/>
    <x v="1"/>
    <x v="3"/>
    <n v="96.8"/>
    <n v="3"/>
    <n v="14.52"/>
    <n v="304.92"/>
    <d v="2019-03-15T00:00:00"/>
    <s v="Fri"/>
    <d v="1899-12-30T13:05:00"/>
    <s v="Cash"/>
    <n v="290.39999999999998"/>
    <n v="4.7619047620000003"/>
    <n v="14.52"/>
    <n v="5.3"/>
  </r>
  <r>
    <s v="470-31-3286"/>
    <x v="2"/>
    <s v="Mandalay"/>
    <x v="1"/>
    <x v="1"/>
    <x v="0"/>
    <n v="14.82"/>
    <n v="3"/>
    <n v="2.2229999999999999"/>
    <n v="46.683"/>
    <d v="2019-03-01T00:00:00"/>
    <s v="Fri"/>
    <d v="1899-12-30T11:30:00"/>
    <s v="Credit card"/>
    <n v="44.46"/>
    <n v="4.7619047620000003"/>
    <n v="2.2229999999999999"/>
    <n v="8.6999999999999993"/>
  </r>
  <r>
    <s v="152-68-2907"/>
    <x v="0"/>
    <s v="Yangon"/>
    <x v="1"/>
    <x v="1"/>
    <x v="5"/>
    <n v="52.2"/>
    <n v="3"/>
    <n v="7.83"/>
    <n v="164.43"/>
    <d v="2019-02-15T00:00:00"/>
    <s v="Fri"/>
    <d v="1899-12-30T13:30:00"/>
    <s v="Credit card"/>
    <n v="156.6"/>
    <n v="4.7619047620000003"/>
    <n v="7.83"/>
    <n v="9.5"/>
  </r>
  <r>
    <s v="123-35-4896"/>
    <x v="1"/>
    <s v="Naypyitaw"/>
    <x v="1"/>
    <x v="0"/>
    <x v="3"/>
    <n v="46.66"/>
    <n v="9"/>
    <n v="20.997"/>
    <n v="440.93700000000001"/>
    <d v="2019-02-17T00:00:00"/>
    <s v="Sun"/>
    <d v="1899-12-30T19:11:00"/>
    <s v="Ewallet"/>
    <n v="419.94"/>
    <n v="4.7619047620000003"/>
    <n v="20.997"/>
    <n v="5.3"/>
  </r>
  <r>
    <s v="258-69-7810"/>
    <x v="1"/>
    <s v="Naypyitaw"/>
    <x v="1"/>
    <x v="0"/>
    <x v="6"/>
    <n v="36.85"/>
    <n v="5"/>
    <n v="9.2125000000000004"/>
    <n v="193.46250000000001"/>
    <d v="2019-01-26T00:00:00"/>
    <s v="Sat"/>
    <d v="1899-12-30T18:53:00"/>
    <s v="Cash"/>
    <n v="184.25"/>
    <n v="4.7619047620000003"/>
    <n v="9.2125000000000004"/>
    <n v="9.1999999999999993"/>
  </r>
  <r>
    <s v="334-64-2006"/>
    <x v="0"/>
    <s v="Yangon"/>
    <x v="0"/>
    <x v="0"/>
    <x v="2"/>
    <n v="70.319999999999993"/>
    <n v="2"/>
    <n v="7.032"/>
    <n v="147.672"/>
    <d v="2019-03-24T00:00:00"/>
    <s v="Sun"/>
    <d v="1899-12-30T14:22:00"/>
    <s v="Ewallet"/>
    <n v="140.63999999999999"/>
    <n v="4.7619047620000003"/>
    <n v="7.032"/>
    <n v="9.6"/>
  </r>
  <r>
    <s v="219-61-4139"/>
    <x v="1"/>
    <s v="Naypyitaw"/>
    <x v="1"/>
    <x v="1"/>
    <x v="1"/>
    <n v="83.08"/>
    <n v="1"/>
    <n v="4.1539999999999999"/>
    <n v="87.233999999999995"/>
    <d v="2019-01-23T00:00:00"/>
    <s v="Wed"/>
    <d v="1899-12-30T17:16:00"/>
    <s v="Ewallet"/>
    <n v="83.08"/>
    <n v="4.7619047620000003"/>
    <n v="4.1539999999999999"/>
    <n v="6.4"/>
  </r>
  <r>
    <s v="881-41-7302"/>
    <x v="1"/>
    <s v="Naypyitaw"/>
    <x v="1"/>
    <x v="0"/>
    <x v="6"/>
    <n v="64.989999999999995"/>
    <n v="1"/>
    <n v="3.2494999999999998"/>
    <n v="68.239500000000007"/>
    <d v="2019-01-26T00:00:00"/>
    <s v="Sat"/>
    <d v="1899-12-30T10:06:00"/>
    <s v="Credit card"/>
    <n v="64.989999999999995"/>
    <n v="4.7619047620000003"/>
    <n v="3.2494999999999998"/>
    <n v="4.5"/>
  </r>
  <r>
    <s v="373-09-4567"/>
    <x v="1"/>
    <s v="Naypyitaw"/>
    <x v="1"/>
    <x v="1"/>
    <x v="5"/>
    <n v="77.56"/>
    <n v="10"/>
    <n v="38.78"/>
    <n v="814.38"/>
    <d v="2019-03-14T00:00:00"/>
    <s v="Thu"/>
    <d v="1899-12-30T20:35:00"/>
    <s v="Ewallet"/>
    <n v="775.6"/>
    <n v="4.7619047620000003"/>
    <n v="38.78"/>
    <n v="6.9"/>
  </r>
  <r>
    <s v="642-30-6693"/>
    <x v="2"/>
    <s v="Mandalay"/>
    <x v="1"/>
    <x v="0"/>
    <x v="3"/>
    <n v="54.51"/>
    <n v="6"/>
    <n v="16.353000000000002"/>
    <n v="343.41300000000001"/>
    <d v="2019-03-17T00:00:00"/>
    <s v="Sun"/>
    <d v="1899-12-30T13:54:00"/>
    <s v="Ewallet"/>
    <n v="327.06"/>
    <n v="4.7619047620000003"/>
    <n v="16.353000000000002"/>
    <n v="7.8"/>
  </r>
  <r>
    <s v="484-22-8230"/>
    <x v="1"/>
    <s v="Naypyitaw"/>
    <x v="0"/>
    <x v="0"/>
    <x v="6"/>
    <n v="51.89"/>
    <n v="7"/>
    <n v="18.1615"/>
    <n v="381.39150000000001"/>
    <d v="2019-01-08T00:00:00"/>
    <s v="Tue"/>
    <d v="1899-12-30T20:08:00"/>
    <s v="Cash"/>
    <n v="363.23"/>
    <n v="4.7619047620000003"/>
    <n v="18.1615"/>
    <n v="4.5"/>
  </r>
  <r>
    <s v="830-58-2383"/>
    <x v="2"/>
    <s v="Mandalay"/>
    <x v="1"/>
    <x v="1"/>
    <x v="2"/>
    <n v="31.75"/>
    <n v="4"/>
    <n v="6.35"/>
    <n v="133.35"/>
    <d v="2019-02-08T00:00:00"/>
    <s v="Fri"/>
    <d v="1899-12-30T15:26:00"/>
    <s v="Cash"/>
    <n v="127"/>
    <n v="4.7619047620000003"/>
    <n v="6.35"/>
    <n v="8.6"/>
  </r>
  <r>
    <s v="559-98-9873"/>
    <x v="0"/>
    <s v="Yangon"/>
    <x v="0"/>
    <x v="0"/>
    <x v="6"/>
    <n v="53.65"/>
    <n v="7"/>
    <n v="18.7775"/>
    <n v="394.32749999999999"/>
    <d v="2019-02-10T00:00:00"/>
    <s v="Sun"/>
    <d v="1899-12-30T12:56:00"/>
    <s v="Ewallet"/>
    <n v="375.55"/>
    <n v="4.7619047620000003"/>
    <n v="18.7775"/>
    <n v="5.2"/>
  </r>
  <r>
    <s v="544-32-5024"/>
    <x v="1"/>
    <s v="Naypyitaw"/>
    <x v="0"/>
    <x v="0"/>
    <x v="5"/>
    <n v="49.79"/>
    <n v="4"/>
    <n v="9.9580000000000002"/>
    <n v="209.11799999999999"/>
    <d v="2019-03-28T00:00:00"/>
    <s v="Thu"/>
    <d v="1899-12-30T19:16:00"/>
    <s v="Credit card"/>
    <n v="199.16"/>
    <n v="4.7619047620000003"/>
    <n v="9.9580000000000002"/>
    <n v="6.4"/>
  </r>
  <r>
    <s v="318-12-0304"/>
    <x v="0"/>
    <s v="Yangon"/>
    <x v="1"/>
    <x v="1"/>
    <x v="6"/>
    <n v="30.61"/>
    <n v="1"/>
    <n v="1.5305"/>
    <n v="32.140500000000003"/>
    <d v="2019-01-23T00:00:00"/>
    <s v="Wed"/>
    <d v="1899-12-30T12:20:00"/>
    <s v="Ewallet"/>
    <n v="30.61"/>
    <n v="4.7619047620000003"/>
    <n v="1.5305"/>
    <n v="5.2"/>
  </r>
  <r>
    <s v="349-97-8902"/>
    <x v="2"/>
    <s v="Mandalay"/>
    <x v="0"/>
    <x v="1"/>
    <x v="5"/>
    <n v="57.89"/>
    <n v="2"/>
    <n v="5.7889999999999997"/>
    <n v="121.569"/>
    <d v="2019-01-17T00:00:00"/>
    <s v="Thu"/>
    <d v="1899-12-30T10:37:00"/>
    <s v="Ewallet"/>
    <n v="115.78"/>
    <n v="4.7619047620000003"/>
    <n v="5.7889999999999997"/>
    <n v="8.9"/>
  </r>
  <r>
    <s v="421-95-9805"/>
    <x v="0"/>
    <s v="Yangon"/>
    <x v="1"/>
    <x v="0"/>
    <x v="1"/>
    <n v="28.96"/>
    <n v="1"/>
    <n v="1.448"/>
    <n v="30.408000000000001"/>
    <d v="2019-02-07T00:00:00"/>
    <s v="Thu"/>
    <d v="1899-12-30T10:18:00"/>
    <s v="Credit card"/>
    <n v="28.96"/>
    <n v="4.7619047620000003"/>
    <n v="1.448"/>
    <n v="6.2"/>
  </r>
  <r>
    <s v="277-35-5865"/>
    <x v="1"/>
    <s v="Naypyitaw"/>
    <x v="0"/>
    <x v="0"/>
    <x v="5"/>
    <n v="98.97"/>
    <n v="9"/>
    <n v="44.536499999999997"/>
    <n v="935.26649999999995"/>
    <d v="2019-03-09T00:00:00"/>
    <s v="Sat"/>
    <d v="1899-12-30T11:23:00"/>
    <s v="Cash"/>
    <n v="890.73"/>
    <n v="4.7619047620000003"/>
    <n v="44.536499999999997"/>
    <n v="6.7"/>
  </r>
  <r>
    <s v="789-23-8625"/>
    <x v="2"/>
    <s v="Mandalay"/>
    <x v="0"/>
    <x v="1"/>
    <x v="6"/>
    <n v="93.22"/>
    <n v="3"/>
    <n v="13.983000000000001"/>
    <n v="293.64299999999997"/>
    <d v="2019-01-24T00:00:00"/>
    <s v="Thu"/>
    <d v="1899-12-30T11:45:00"/>
    <s v="Cash"/>
    <n v="279.66000000000003"/>
    <n v="4.7619047620000003"/>
    <n v="13.983000000000001"/>
    <n v="7.2"/>
  </r>
  <r>
    <s v="284-54-4231"/>
    <x v="1"/>
    <s v="Naypyitaw"/>
    <x v="0"/>
    <x v="1"/>
    <x v="3"/>
    <n v="80.930000000000007"/>
    <n v="1"/>
    <n v="4.0465"/>
    <n v="84.976500000000001"/>
    <d v="2019-01-19T00:00:00"/>
    <s v="Sat"/>
    <d v="1899-12-30T16:08:00"/>
    <s v="Credit card"/>
    <n v="80.930000000000007"/>
    <n v="4.7619047620000003"/>
    <n v="4.0465"/>
    <n v="9"/>
  </r>
  <r>
    <s v="443-59-0061"/>
    <x v="0"/>
    <s v="Yangon"/>
    <x v="0"/>
    <x v="1"/>
    <x v="5"/>
    <n v="67.45"/>
    <n v="10"/>
    <n v="33.725000000000001"/>
    <n v="708.22500000000002"/>
    <d v="2019-02-03T00:00:00"/>
    <s v="Sun"/>
    <d v="1899-12-30T11:25:00"/>
    <s v="Ewallet"/>
    <n v="674.5"/>
    <n v="4.7619047620000003"/>
    <n v="33.725000000000001"/>
    <n v="4.2"/>
  </r>
  <r>
    <s v="509-29-3912"/>
    <x v="0"/>
    <s v="Yangon"/>
    <x v="0"/>
    <x v="0"/>
    <x v="3"/>
    <n v="38.72"/>
    <n v="9"/>
    <n v="17.423999999999999"/>
    <n v="365.904"/>
    <d v="2019-03-20T00:00:00"/>
    <s v="Wed"/>
    <d v="1899-12-30T12:24:00"/>
    <s v="Ewallet"/>
    <n v="348.48"/>
    <n v="4.7619047620000003"/>
    <n v="17.423999999999999"/>
    <n v="4.2"/>
  </r>
  <r>
    <s v="327-40-9673"/>
    <x v="2"/>
    <s v="Mandalay"/>
    <x v="0"/>
    <x v="1"/>
    <x v="3"/>
    <n v="72.599999999999994"/>
    <n v="6"/>
    <n v="21.78"/>
    <n v="457.38"/>
    <d v="2019-01-13T00:00:00"/>
    <s v="Sun"/>
    <d v="1899-12-30T19:51:00"/>
    <s v="Cash"/>
    <n v="435.6"/>
    <n v="4.7619047620000003"/>
    <n v="21.78"/>
    <n v="6.9"/>
  </r>
  <r>
    <s v="840-19-2096"/>
    <x v="1"/>
    <s v="Naypyitaw"/>
    <x v="0"/>
    <x v="1"/>
    <x v="1"/>
    <n v="87.91"/>
    <n v="5"/>
    <n v="21.977499999999999"/>
    <n v="461.52749999999997"/>
    <d v="2019-03-14T00:00:00"/>
    <s v="Thu"/>
    <d v="1899-12-30T18:10:00"/>
    <s v="Ewallet"/>
    <n v="439.55"/>
    <n v="4.7619047620000003"/>
    <n v="21.977499999999999"/>
    <n v="4.4000000000000004"/>
  </r>
  <r>
    <s v="828-46-6863"/>
    <x v="0"/>
    <s v="Yangon"/>
    <x v="0"/>
    <x v="1"/>
    <x v="5"/>
    <n v="98.53"/>
    <n v="6"/>
    <n v="29.559000000000001"/>
    <n v="620.73900000000003"/>
    <d v="2019-01-23T00:00:00"/>
    <s v="Wed"/>
    <d v="1899-12-30T11:22:00"/>
    <s v="Credit card"/>
    <n v="591.17999999999995"/>
    <n v="4.7619047620000003"/>
    <n v="29.559000000000001"/>
    <n v="4"/>
  </r>
  <r>
    <s v="641-96-3695"/>
    <x v="1"/>
    <s v="Naypyitaw"/>
    <x v="0"/>
    <x v="0"/>
    <x v="6"/>
    <n v="43.46"/>
    <n v="6"/>
    <n v="13.038"/>
    <n v="273.798"/>
    <d v="2019-02-07T00:00:00"/>
    <s v="Thu"/>
    <d v="1899-12-30T17:55:00"/>
    <s v="Ewallet"/>
    <n v="260.76"/>
    <n v="4.7619047620000003"/>
    <n v="13.038"/>
    <n v="8.5"/>
  </r>
  <r>
    <s v="420-97-3340"/>
    <x v="0"/>
    <s v="Yangon"/>
    <x v="1"/>
    <x v="0"/>
    <x v="5"/>
    <n v="71.680000000000007"/>
    <n v="3"/>
    <n v="10.752000000000001"/>
    <n v="225.792"/>
    <d v="2019-03-28T00:00:00"/>
    <s v="Thu"/>
    <d v="1899-12-30T15:30:00"/>
    <s v="Credit card"/>
    <n v="215.04"/>
    <n v="4.7619047620000003"/>
    <n v="10.752000000000001"/>
    <n v="9.1999999999999993"/>
  </r>
  <r>
    <s v="436-54-4512"/>
    <x v="0"/>
    <s v="Yangon"/>
    <x v="0"/>
    <x v="0"/>
    <x v="5"/>
    <n v="91.61"/>
    <n v="1"/>
    <n v="4.5804999999999998"/>
    <n v="96.1905"/>
    <d v="2019-03-20T00:00:00"/>
    <s v="Wed"/>
    <d v="1899-12-30T19:44:00"/>
    <s v="Cash"/>
    <n v="91.61"/>
    <n v="4.7619047620000003"/>
    <n v="4.5804999999999998"/>
    <n v="9.8000000000000007"/>
  </r>
  <r>
    <s v="670-79-6321"/>
    <x v="2"/>
    <s v="Mandalay"/>
    <x v="0"/>
    <x v="0"/>
    <x v="2"/>
    <n v="94.59"/>
    <n v="7"/>
    <n v="33.106499999999997"/>
    <n v="695.23649999999998"/>
    <d v="2019-01-17T00:00:00"/>
    <s v="Thu"/>
    <d v="1899-12-30T15:27:00"/>
    <s v="Credit card"/>
    <n v="662.13"/>
    <n v="4.7619047620000003"/>
    <n v="33.106499999999997"/>
    <n v="4.9000000000000004"/>
  </r>
  <r>
    <s v="852-62-7105"/>
    <x v="2"/>
    <s v="Mandalay"/>
    <x v="1"/>
    <x v="0"/>
    <x v="6"/>
    <n v="83.25"/>
    <n v="10"/>
    <n v="41.625"/>
    <n v="874.125"/>
    <d v="2019-01-12T00:00:00"/>
    <s v="Sat"/>
    <d v="1899-12-30T11:25:00"/>
    <s v="Credit card"/>
    <n v="832.5"/>
    <n v="4.7619047620000003"/>
    <n v="41.625"/>
    <n v="4.4000000000000004"/>
  </r>
  <r>
    <s v="598-06-7312"/>
    <x v="2"/>
    <s v="Mandalay"/>
    <x v="0"/>
    <x v="1"/>
    <x v="6"/>
    <n v="91.35"/>
    <n v="1"/>
    <n v="4.5674999999999999"/>
    <n v="95.917500000000004"/>
    <d v="2019-02-16T00:00:00"/>
    <s v="Sat"/>
    <d v="1899-12-30T15:42:00"/>
    <s v="Cash"/>
    <n v="91.35"/>
    <n v="4.7619047620000003"/>
    <n v="4.5674999999999999"/>
    <n v="6.8"/>
  </r>
  <r>
    <s v="135-13-8269"/>
    <x v="2"/>
    <s v="Mandalay"/>
    <x v="0"/>
    <x v="0"/>
    <x v="5"/>
    <n v="78.88"/>
    <n v="2"/>
    <n v="7.8879999999999999"/>
    <n v="165.648"/>
    <d v="2019-01-26T00:00:00"/>
    <s v="Sat"/>
    <d v="1899-12-30T16:04:00"/>
    <s v="Cash"/>
    <n v="157.76"/>
    <n v="4.7619047620000003"/>
    <n v="7.8879999999999999"/>
    <n v="9.1"/>
  </r>
  <r>
    <s v="816-57-2053"/>
    <x v="0"/>
    <s v="Yangon"/>
    <x v="1"/>
    <x v="1"/>
    <x v="3"/>
    <n v="60.87"/>
    <n v="2"/>
    <n v="6.0869999999999997"/>
    <n v="127.827"/>
    <d v="2019-03-09T00:00:00"/>
    <s v="Sat"/>
    <d v="1899-12-30T12:37:00"/>
    <s v="Ewallet"/>
    <n v="121.74"/>
    <n v="4.7619047620000003"/>
    <n v="6.0869999999999997"/>
    <n v="8.6999999999999993"/>
  </r>
  <r>
    <s v="628-90-8624"/>
    <x v="2"/>
    <s v="Mandalay"/>
    <x v="0"/>
    <x v="1"/>
    <x v="0"/>
    <n v="82.58"/>
    <n v="10"/>
    <n v="41.29"/>
    <n v="867.09"/>
    <d v="2019-03-14T00:00:00"/>
    <s v="Thu"/>
    <d v="1899-12-30T14:41:00"/>
    <s v="Cash"/>
    <n v="825.8"/>
    <n v="4.7619047620000003"/>
    <n v="41.29"/>
    <n v="5"/>
  </r>
  <r>
    <s v="856-66-2701"/>
    <x v="0"/>
    <s v="Yangon"/>
    <x v="0"/>
    <x v="1"/>
    <x v="2"/>
    <n v="53.3"/>
    <n v="3"/>
    <n v="7.9950000000000001"/>
    <n v="167.89500000000001"/>
    <d v="2019-01-25T00:00:00"/>
    <s v="Fri"/>
    <d v="1899-12-30T14:19:00"/>
    <s v="Ewallet"/>
    <n v="159.9"/>
    <n v="4.7619047620000003"/>
    <n v="7.9950000000000001"/>
    <n v="7.5"/>
  </r>
  <r>
    <s v="308-39-1707"/>
    <x v="0"/>
    <s v="Yangon"/>
    <x v="1"/>
    <x v="0"/>
    <x v="6"/>
    <n v="12.09"/>
    <n v="1"/>
    <n v="0.60450000000000004"/>
    <n v="12.6945"/>
    <d v="2019-01-26T00:00:00"/>
    <s v="Sat"/>
    <d v="1899-12-30T18:19:00"/>
    <s v="Credit card"/>
    <n v="12.09"/>
    <n v="4.7619047620000003"/>
    <n v="0.60450000000000004"/>
    <n v="8.1999999999999993"/>
  </r>
  <r>
    <s v="149-61-1929"/>
    <x v="0"/>
    <s v="Yangon"/>
    <x v="1"/>
    <x v="1"/>
    <x v="3"/>
    <n v="64.19"/>
    <n v="10"/>
    <n v="32.094999999999999"/>
    <n v="673.995"/>
    <d v="2019-01-19T00:00:00"/>
    <s v="Sat"/>
    <d v="1899-12-30T14:08:00"/>
    <s v="Credit card"/>
    <n v="641.9"/>
    <n v="4.7619047620000003"/>
    <n v="32.094999999999999"/>
    <n v="6.7"/>
  </r>
  <r>
    <s v="655-07-2265"/>
    <x v="0"/>
    <s v="Yangon"/>
    <x v="1"/>
    <x v="1"/>
    <x v="1"/>
    <n v="78.31"/>
    <n v="3"/>
    <n v="11.746499999999999"/>
    <n v="246.6765"/>
    <d v="2019-03-05T00:00:00"/>
    <s v="Tue"/>
    <d v="1899-12-30T16:38:00"/>
    <s v="Ewallet"/>
    <n v="234.93"/>
    <n v="4.7619047620000003"/>
    <n v="11.746499999999999"/>
    <n v="5.4"/>
  </r>
  <r>
    <s v="589-02-8023"/>
    <x v="0"/>
    <s v="Yangon"/>
    <x v="0"/>
    <x v="1"/>
    <x v="5"/>
    <n v="83.77"/>
    <n v="2"/>
    <n v="8.3770000000000007"/>
    <n v="175.917"/>
    <d v="2019-01-15T00:00:00"/>
    <s v="Tue"/>
    <d v="1899-12-30T10:54:00"/>
    <s v="Credit card"/>
    <n v="167.54"/>
    <n v="4.7619047620000003"/>
    <n v="8.3770000000000007"/>
    <n v="7"/>
  </r>
  <r>
    <s v="420-04-7590"/>
    <x v="2"/>
    <s v="Mandalay"/>
    <x v="1"/>
    <x v="1"/>
    <x v="2"/>
    <n v="99.7"/>
    <n v="3"/>
    <n v="14.955"/>
    <n v="314.05500000000001"/>
    <d v="2019-03-18T00:00:00"/>
    <s v="Mon"/>
    <d v="1899-12-30T11:29:00"/>
    <s v="Ewallet"/>
    <n v="299.10000000000002"/>
    <n v="4.7619047620000003"/>
    <n v="14.955"/>
    <n v="4.7"/>
  </r>
  <r>
    <s v="182-88-2763"/>
    <x v="2"/>
    <s v="Mandalay"/>
    <x v="0"/>
    <x v="1"/>
    <x v="5"/>
    <n v="79.91"/>
    <n v="3"/>
    <n v="11.986499999999999"/>
    <n v="251.7165"/>
    <d v="2019-03-20T00:00:00"/>
    <s v="Wed"/>
    <d v="1899-12-30T19:28:00"/>
    <s v="Credit card"/>
    <n v="239.73"/>
    <n v="4.7619047620000003"/>
    <n v="11.986499999999999"/>
    <n v="5"/>
  </r>
  <r>
    <s v="188-55-0967"/>
    <x v="2"/>
    <s v="Mandalay"/>
    <x v="0"/>
    <x v="1"/>
    <x v="0"/>
    <n v="66.47"/>
    <n v="10"/>
    <n v="33.234999999999999"/>
    <n v="697.93499999999995"/>
    <d v="2019-01-15T00:00:00"/>
    <s v="Tue"/>
    <d v="1899-12-30T15:01:00"/>
    <s v="Credit card"/>
    <n v="664.7"/>
    <n v="4.7619047620000003"/>
    <n v="33.234999999999999"/>
    <n v="5"/>
  </r>
  <r>
    <s v="610-46-4100"/>
    <x v="0"/>
    <s v="Yangon"/>
    <x v="1"/>
    <x v="1"/>
    <x v="0"/>
    <n v="28.95"/>
    <n v="7"/>
    <n v="10.1325"/>
    <n v="212.7825"/>
    <d v="2019-03-03T00:00:00"/>
    <s v="Sun"/>
    <d v="1899-12-30T20:31:00"/>
    <s v="Credit card"/>
    <n v="202.65"/>
    <n v="4.7619047620000003"/>
    <n v="10.1325"/>
    <n v="6"/>
  </r>
  <r>
    <s v="318-81-2368"/>
    <x v="1"/>
    <s v="Naypyitaw"/>
    <x v="1"/>
    <x v="0"/>
    <x v="1"/>
    <n v="46.2"/>
    <n v="1"/>
    <n v="2.31"/>
    <n v="48.51"/>
    <d v="2019-03-19T00:00:00"/>
    <s v="Tue"/>
    <d v="1899-12-30T12:16:00"/>
    <s v="Cash"/>
    <n v="46.2"/>
    <n v="4.7619047620000003"/>
    <n v="2.31"/>
    <n v="6.3"/>
  </r>
  <r>
    <s v="364-33-8584"/>
    <x v="2"/>
    <s v="Mandalay"/>
    <x v="0"/>
    <x v="0"/>
    <x v="5"/>
    <n v="17.63"/>
    <n v="5"/>
    <n v="4.4074999999999998"/>
    <n v="92.557500000000005"/>
    <d v="2019-03-08T00:00:00"/>
    <s v="Fri"/>
    <d v="1899-12-30T15:27:00"/>
    <s v="Cash"/>
    <n v="88.15"/>
    <n v="4.7619047620000003"/>
    <n v="4.4074999999999998"/>
    <n v="8.5"/>
  </r>
  <r>
    <s v="665-63-9737"/>
    <x v="2"/>
    <s v="Mandalay"/>
    <x v="1"/>
    <x v="1"/>
    <x v="6"/>
    <n v="52.42"/>
    <n v="3"/>
    <n v="7.8630000000000004"/>
    <n v="165.12299999999999"/>
    <d v="2019-02-27T00:00:00"/>
    <s v="Wed"/>
    <d v="1899-12-30T17:36:00"/>
    <s v="Ewallet"/>
    <n v="157.26"/>
    <n v="4.7619047620000003"/>
    <n v="7.8630000000000004"/>
    <n v="7.5"/>
  </r>
  <r>
    <s v="695-09-5146"/>
    <x v="2"/>
    <s v="Mandalay"/>
    <x v="0"/>
    <x v="0"/>
    <x v="5"/>
    <n v="98.79"/>
    <n v="3"/>
    <n v="14.8185"/>
    <n v="311.18849999999998"/>
    <d v="2019-02-23T00:00:00"/>
    <s v="Sat"/>
    <d v="1899-12-30T20:00:00"/>
    <s v="Ewallet"/>
    <n v="296.37"/>
    <n v="4.7619047620000003"/>
    <n v="14.8185"/>
    <n v="6.4"/>
  </r>
  <r>
    <s v="155-45-3814"/>
    <x v="1"/>
    <s v="Naypyitaw"/>
    <x v="0"/>
    <x v="0"/>
    <x v="1"/>
    <n v="88.55"/>
    <n v="8"/>
    <n v="35.42"/>
    <n v="743.82"/>
    <d v="2019-03-19T00:00:00"/>
    <s v="Tue"/>
    <d v="1899-12-30T15:29:00"/>
    <s v="Ewallet"/>
    <n v="708.4"/>
    <n v="4.7619047620000003"/>
    <n v="35.42"/>
    <n v="4.7"/>
  </r>
  <r>
    <s v="794-32-2436"/>
    <x v="2"/>
    <s v="Mandalay"/>
    <x v="0"/>
    <x v="1"/>
    <x v="1"/>
    <n v="55.67"/>
    <n v="2"/>
    <n v="5.5670000000000002"/>
    <n v="116.907"/>
    <d v="2019-03-27T00:00:00"/>
    <s v="Wed"/>
    <d v="1899-12-30T15:08:00"/>
    <s v="Ewallet"/>
    <n v="111.34"/>
    <n v="4.7619047620000003"/>
    <n v="5.5670000000000002"/>
    <n v="6"/>
  </r>
  <r>
    <s v="131-15-8856"/>
    <x v="1"/>
    <s v="Naypyitaw"/>
    <x v="0"/>
    <x v="0"/>
    <x v="5"/>
    <n v="72.52"/>
    <n v="8"/>
    <n v="29.007999999999999"/>
    <n v="609.16800000000001"/>
    <d v="2019-03-30T00:00:00"/>
    <s v="Sat"/>
    <d v="1899-12-30T19:26:00"/>
    <s v="Credit card"/>
    <n v="580.16"/>
    <n v="4.7619047620000003"/>
    <n v="29.007999999999999"/>
    <n v="4"/>
  </r>
  <r>
    <s v="273-84-2164"/>
    <x v="1"/>
    <s v="Naypyitaw"/>
    <x v="0"/>
    <x v="1"/>
    <x v="1"/>
    <n v="12.05"/>
    <n v="5"/>
    <n v="3.0125000000000002"/>
    <n v="63.262500000000003"/>
    <d v="2019-02-16T00:00:00"/>
    <s v="Sat"/>
    <d v="1899-12-30T15:53:00"/>
    <s v="Ewallet"/>
    <n v="60.25"/>
    <n v="4.7619047620000003"/>
    <n v="3.0125000000000002"/>
    <n v="5.5"/>
  </r>
  <r>
    <s v="706-36-6154"/>
    <x v="0"/>
    <s v="Yangon"/>
    <x v="0"/>
    <x v="1"/>
    <x v="2"/>
    <n v="19.36"/>
    <n v="9"/>
    <n v="8.7119999999999997"/>
    <n v="182.952"/>
    <d v="2019-01-18T00:00:00"/>
    <s v="Fri"/>
    <d v="1899-12-30T18:43:00"/>
    <s v="Ewallet"/>
    <n v="174.24"/>
    <n v="4.7619047620000003"/>
    <n v="8.7119999999999997"/>
    <n v="8.6999999999999993"/>
  </r>
  <r>
    <s v="778-89-7974"/>
    <x v="1"/>
    <s v="Naypyitaw"/>
    <x v="1"/>
    <x v="1"/>
    <x v="0"/>
    <n v="70.209999999999994"/>
    <n v="6"/>
    <n v="21.062999999999999"/>
    <n v="442.32299999999998"/>
    <d v="2019-03-30T00:00:00"/>
    <s v="Sat"/>
    <d v="1899-12-30T14:58:00"/>
    <s v="Cash"/>
    <n v="421.26"/>
    <n v="4.7619047620000003"/>
    <n v="21.062999999999999"/>
    <n v="7.4"/>
  </r>
  <r>
    <s v="574-31-8277"/>
    <x v="2"/>
    <s v="Mandalay"/>
    <x v="0"/>
    <x v="1"/>
    <x v="6"/>
    <n v="33.630000000000003"/>
    <n v="1"/>
    <n v="1.6815"/>
    <n v="35.311500000000002"/>
    <d v="2019-03-20T00:00:00"/>
    <s v="Wed"/>
    <d v="1899-12-30T19:55:00"/>
    <s v="Cash"/>
    <n v="33.630000000000003"/>
    <n v="4.7619047620000003"/>
    <n v="1.6815"/>
    <n v="5.6"/>
  </r>
  <r>
    <s v="859-71-0933"/>
    <x v="1"/>
    <s v="Naypyitaw"/>
    <x v="0"/>
    <x v="0"/>
    <x v="3"/>
    <n v="15.49"/>
    <n v="2"/>
    <n v="1.5489999999999999"/>
    <n v="32.529000000000003"/>
    <d v="2019-01-16T00:00:00"/>
    <s v="Wed"/>
    <d v="1899-12-30T15:10:00"/>
    <s v="Cash"/>
    <n v="30.98"/>
    <n v="4.7619047620000003"/>
    <n v="1.5489999999999999"/>
    <n v="6.3"/>
  </r>
  <r>
    <s v="740-11-5257"/>
    <x v="1"/>
    <s v="Naypyitaw"/>
    <x v="1"/>
    <x v="1"/>
    <x v="1"/>
    <n v="24.74"/>
    <n v="10"/>
    <n v="12.37"/>
    <n v="259.77"/>
    <d v="2019-02-24T00:00:00"/>
    <s v="Sun"/>
    <d v="1899-12-30T16:44:00"/>
    <s v="Cash"/>
    <n v="247.4"/>
    <n v="4.7619047620000003"/>
    <n v="12.37"/>
    <n v="7.1"/>
  </r>
  <r>
    <s v="369-82-2676"/>
    <x v="2"/>
    <s v="Mandalay"/>
    <x v="1"/>
    <x v="1"/>
    <x v="1"/>
    <n v="75.66"/>
    <n v="5"/>
    <n v="18.914999999999999"/>
    <n v="397.21499999999997"/>
    <d v="2019-01-15T00:00:00"/>
    <s v="Tue"/>
    <d v="1899-12-30T18:22:00"/>
    <s v="Ewallet"/>
    <n v="378.3"/>
    <n v="4.7619047620000003"/>
    <n v="18.914999999999999"/>
    <n v="7.8"/>
  </r>
  <r>
    <s v="563-47-4072"/>
    <x v="2"/>
    <s v="Mandalay"/>
    <x v="1"/>
    <x v="0"/>
    <x v="0"/>
    <n v="55.81"/>
    <n v="6"/>
    <n v="16.742999999999999"/>
    <n v="351.60300000000001"/>
    <d v="2019-01-22T00:00:00"/>
    <s v="Tue"/>
    <d v="1899-12-30T11:52:00"/>
    <s v="Cash"/>
    <n v="334.86"/>
    <n v="4.7619047620000003"/>
    <n v="16.742999999999999"/>
    <n v="9.9"/>
  </r>
  <r>
    <s v="742-04-5161"/>
    <x v="0"/>
    <s v="Yangon"/>
    <x v="0"/>
    <x v="1"/>
    <x v="2"/>
    <n v="72.78"/>
    <n v="10"/>
    <n v="36.39"/>
    <n v="764.19"/>
    <d v="2019-02-03T00:00:00"/>
    <s v="Sun"/>
    <d v="1899-12-30T17:24:00"/>
    <s v="Cash"/>
    <n v="727.8"/>
    <n v="4.7619047620000003"/>
    <n v="36.39"/>
    <n v="7.3"/>
  </r>
  <r>
    <s v="149-15-7606"/>
    <x v="2"/>
    <s v="Mandalay"/>
    <x v="0"/>
    <x v="1"/>
    <x v="3"/>
    <n v="37.32"/>
    <n v="9"/>
    <n v="16.794"/>
    <n v="352.67399999999998"/>
    <d v="2019-03-06T00:00:00"/>
    <s v="Wed"/>
    <d v="1899-12-30T15:31:00"/>
    <s v="Ewallet"/>
    <n v="335.88"/>
    <n v="4.7619047620000003"/>
    <n v="16.794"/>
    <n v="5.0999999999999996"/>
  </r>
  <r>
    <s v="133-77-3154"/>
    <x v="2"/>
    <s v="Mandalay"/>
    <x v="0"/>
    <x v="1"/>
    <x v="6"/>
    <n v="60.18"/>
    <n v="4"/>
    <n v="12.036"/>
    <n v="252.756"/>
    <d v="2019-02-16T00:00:00"/>
    <s v="Sat"/>
    <d v="1899-12-30T18:04:00"/>
    <s v="Credit card"/>
    <n v="240.72"/>
    <n v="4.7619047620000003"/>
    <n v="12.036"/>
    <n v="9.4"/>
  </r>
  <r>
    <s v="169-52-4504"/>
    <x v="0"/>
    <s v="Yangon"/>
    <x v="1"/>
    <x v="0"/>
    <x v="1"/>
    <n v="15.69"/>
    <n v="3"/>
    <n v="2.3534999999999999"/>
    <n v="49.423499999999997"/>
    <d v="2019-03-14T00:00:00"/>
    <s v="Thu"/>
    <d v="1899-12-30T14:13:00"/>
    <s v="Credit card"/>
    <n v="47.07"/>
    <n v="4.7619047620000003"/>
    <n v="2.3534999999999999"/>
    <n v="5.8"/>
  </r>
  <r>
    <s v="250-81-7186"/>
    <x v="1"/>
    <s v="Naypyitaw"/>
    <x v="1"/>
    <x v="0"/>
    <x v="1"/>
    <n v="99.69"/>
    <n v="1"/>
    <n v="4.9844999999999997"/>
    <n v="104.67449999999999"/>
    <d v="2019-02-27T00:00:00"/>
    <s v="Wed"/>
    <d v="1899-12-30T10:23:00"/>
    <s v="Credit card"/>
    <n v="99.69"/>
    <n v="4.7619047620000003"/>
    <n v="4.9844999999999997"/>
    <n v="8"/>
  </r>
  <r>
    <s v="562-12-5430"/>
    <x v="0"/>
    <s v="Yangon"/>
    <x v="0"/>
    <x v="0"/>
    <x v="6"/>
    <n v="88.15"/>
    <n v="3"/>
    <n v="13.2225"/>
    <n v="277.67250000000001"/>
    <d v="2019-01-18T00:00:00"/>
    <s v="Fri"/>
    <d v="1899-12-30T10:11:00"/>
    <s v="Ewallet"/>
    <n v="264.45"/>
    <n v="4.7619047620000003"/>
    <n v="13.2225"/>
    <n v="7.9"/>
  </r>
  <r>
    <s v="816-72-8853"/>
    <x v="0"/>
    <s v="Yangon"/>
    <x v="0"/>
    <x v="0"/>
    <x v="3"/>
    <n v="27.93"/>
    <n v="5"/>
    <n v="6.9824999999999999"/>
    <n v="146.63249999999999"/>
    <d v="2019-01-29T00:00:00"/>
    <s v="Tue"/>
    <d v="1899-12-30T15:48:00"/>
    <s v="Cash"/>
    <n v="139.65"/>
    <n v="4.7619047620000003"/>
    <n v="6.9824999999999999"/>
    <n v="5.9"/>
  </r>
  <r>
    <s v="491-38-3499"/>
    <x v="0"/>
    <s v="Yangon"/>
    <x v="0"/>
    <x v="1"/>
    <x v="6"/>
    <n v="55.45"/>
    <n v="1"/>
    <n v="2.7725"/>
    <n v="58.222499999999997"/>
    <d v="2019-02-26T00:00:00"/>
    <s v="Tue"/>
    <d v="1899-12-30T17:46:00"/>
    <s v="Credit card"/>
    <n v="55.45"/>
    <n v="4.7619047620000003"/>
    <n v="2.7725"/>
    <n v="4.9000000000000004"/>
  </r>
  <r>
    <s v="322-02-2271"/>
    <x v="2"/>
    <s v="Mandalay"/>
    <x v="1"/>
    <x v="0"/>
    <x v="3"/>
    <n v="42.97"/>
    <n v="3"/>
    <n v="6.4455"/>
    <n v="135.35550000000001"/>
    <d v="2019-02-03T00:00:00"/>
    <s v="Sun"/>
    <d v="1899-12-30T11:46:00"/>
    <s v="Cash"/>
    <n v="128.91"/>
    <n v="4.7619047620000003"/>
    <n v="6.4455"/>
    <n v="9.3000000000000007"/>
  </r>
  <r>
    <s v="842-29-4695"/>
    <x v="1"/>
    <s v="Naypyitaw"/>
    <x v="0"/>
    <x v="1"/>
    <x v="3"/>
    <n v="17.14"/>
    <n v="7"/>
    <n v="5.9989999999999997"/>
    <n v="125.979"/>
    <d v="2019-01-16T00:00:00"/>
    <s v="Wed"/>
    <d v="1899-12-30T12:07:00"/>
    <s v="Credit card"/>
    <n v="119.98"/>
    <n v="4.7619047620000003"/>
    <n v="5.9989999999999997"/>
    <n v="7.9"/>
  </r>
  <r>
    <s v="725-67-2480"/>
    <x v="2"/>
    <s v="Mandalay"/>
    <x v="0"/>
    <x v="0"/>
    <x v="6"/>
    <n v="58.75"/>
    <n v="6"/>
    <n v="17.625"/>
    <n v="370.125"/>
    <d v="2019-03-24T00:00:00"/>
    <s v="Sun"/>
    <d v="1899-12-30T18:14:00"/>
    <s v="Credit card"/>
    <n v="352.5"/>
    <n v="4.7619047620000003"/>
    <n v="17.625"/>
    <n v="5.9"/>
  </r>
  <r>
    <s v="641-51-2661"/>
    <x v="1"/>
    <s v="Naypyitaw"/>
    <x v="0"/>
    <x v="0"/>
    <x v="5"/>
    <n v="87.1"/>
    <n v="10"/>
    <n v="43.55"/>
    <n v="914.55"/>
    <d v="2019-02-12T00:00:00"/>
    <s v="Tue"/>
    <d v="1899-12-30T14:45:00"/>
    <s v="Credit card"/>
    <n v="871"/>
    <n v="4.7619047620000003"/>
    <n v="43.55"/>
    <n v="9.9"/>
  </r>
  <r>
    <s v="714-02-3114"/>
    <x v="1"/>
    <s v="Naypyitaw"/>
    <x v="1"/>
    <x v="0"/>
    <x v="3"/>
    <n v="98.8"/>
    <n v="2"/>
    <n v="9.8800000000000008"/>
    <n v="207.48"/>
    <d v="2019-02-21T00:00:00"/>
    <s v="Thu"/>
    <d v="1899-12-30T11:39:00"/>
    <s v="Cash"/>
    <n v="197.6"/>
    <n v="4.7619047620000003"/>
    <n v="9.8800000000000008"/>
    <n v="7.7"/>
  </r>
  <r>
    <s v="518-17-2983"/>
    <x v="0"/>
    <s v="Yangon"/>
    <x v="1"/>
    <x v="0"/>
    <x v="6"/>
    <n v="48.63"/>
    <n v="4"/>
    <n v="9.7260000000000009"/>
    <n v="204.24600000000001"/>
    <d v="2019-02-04T00:00:00"/>
    <s v="Mon"/>
    <d v="1899-12-30T15:44:00"/>
    <s v="Ewallet"/>
    <n v="194.52"/>
    <n v="4.7619047620000003"/>
    <n v="9.7260000000000009"/>
    <n v="7.6"/>
  </r>
  <r>
    <s v="779-42-2410"/>
    <x v="2"/>
    <s v="Mandalay"/>
    <x v="0"/>
    <x v="1"/>
    <x v="5"/>
    <n v="57.74"/>
    <n v="3"/>
    <n v="8.6609999999999996"/>
    <n v="181.881"/>
    <d v="2019-02-20T00:00:00"/>
    <s v="Wed"/>
    <d v="1899-12-30T13:06:00"/>
    <s v="Ewallet"/>
    <n v="173.22"/>
    <n v="4.7619047620000003"/>
    <n v="8.6609999999999996"/>
    <n v="7.7"/>
  </r>
  <r>
    <s v="190-14-3147"/>
    <x v="2"/>
    <s v="Mandalay"/>
    <x v="1"/>
    <x v="0"/>
    <x v="0"/>
    <n v="17.97"/>
    <n v="4"/>
    <n v="3.5939999999999999"/>
    <n v="75.474000000000004"/>
    <d v="2019-02-23T00:00:00"/>
    <s v="Sat"/>
    <d v="1899-12-30T20:43:00"/>
    <s v="Ewallet"/>
    <n v="71.88"/>
    <n v="4.7619047620000003"/>
    <n v="3.5939999999999999"/>
    <n v="6.4"/>
  </r>
  <r>
    <s v="408-66-6712"/>
    <x v="1"/>
    <s v="Naypyitaw"/>
    <x v="0"/>
    <x v="0"/>
    <x v="0"/>
    <n v="47.71"/>
    <n v="6"/>
    <n v="14.313000000000001"/>
    <n v="300.57299999999998"/>
    <d v="2019-02-16T00:00:00"/>
    <s v="Sat"/>
    <d v="1899-12-30T14:19:00"/>
    <s v="Ewallet"/>
    <n v="286.26"/>
    <n v="4.7619047620000003"/>
    <n v="14.313000000000001"/>
    <n v="4.4000000000000004"/>
  </r>
  <r>
    <s v="679-22-6530"/>
    <x v="2"/>
    <s v="Mandalay"/>
    <x v="1"/>
    <x v="0"/>
    <x v="3"/>
    <n v="40.619999999999997"/>
    <n v="2"/>
    <n v="4.0620000000000003"/>
    <n v="85.302000000000007"/>
    <d v="2019-01-17T00:00:00"/>
    <s v="Thu"/>
    <d v="1899-12-30T10:01:00"/>
    <s v="Credit card"/>
    <n v="81.239999999999995"/>
    <n v="4.7619047620000003"/>
    <n v="4.0620000000000003"/>
    <n v="4.0999999999999996"/>
  </r>
  <r>
    <s v="588-47-8641"/>
    <x v="0"/>
    <s v="Yangon"/>
    <x v="0"/>
    <x v="1"/>
    <x v="6"/>
    <n v="56.04"/>
    <n v="10"/>
    <n v="28.02"/>
    <n v="588.41999999999996"/>
    <d v="2019-01-14T00:00:00"/>
    <s v="Mon"/>
    <d v="1899-12-30T19:30:00"/>
    <s v="Ewallet"/>
    <n v="560.4"/>
    <n v="4.7619047620000003"/>
    <n v="28.02"/>
    <n v="4.4000000000000004"/>
  </r>
  <r>
    <s v="642-61-4706"/>
    <x v="2"/>
    <s v="Mandalay"/>
    <x v="0"/>
    <x v="1"/>
    <x v="5"/>
    <n v="93.4"/>
    <n v="2"/>
    <n v="9.34"/>
    <n v="196.14"/>
    <d v="2019-03-30T00:00:00"/>
    <s v="Sat"/>
    <d v="1899-12-30T16:34:00"/>
    <s v="Cash"/>
    <n v="186.8"/>
    <n v="4.7619047620000003"/>
    <n v="9.34"/>
    <n v="5.5"/>
  </r>
  <r>
    <s v="576-31-4774"/>
    <x v="2"/>
    <s v="Mandalay"/>
    <x v="1"/>
    <x v="0"/>
    <x v="0"/>
    <n v="73.41"/>
    <n v="3"/>
    <n v="11.0115"/>
    <n v="231.2415"/>
    <d v="2019-03-02T00:00:00"/>
    <s v="Sat"/>
    <d v="1899-12-30T13:10:00"/>
    <s v="Ewallet"/>
    <n v="220.23"/>
    <n v="4.7619047620000003"/>
    <n v="11.0115"/>
    <n v="4"/>
  </r>
  <r>
    <s v="556-41-6224"/>
    <x v="1"/>
    <s v="Naypyitaw"/>
    <x v="1"/>
    <x v="1"/>
    <x v="0"/>
    <n v="33.64"/>
    <n v="8"/>
    <n v="13.456"/>
    <n v="282.57600000000002"/>
    <d v="2019-02-15T00:00:00"/>
    <s v="Fri"/>
    <d v="1899-12-30T17:10:00"/>
    <s v="Credit card"/>
    <n v="269.12"/>
    <n v="4.7619047620000003"/>
    <n v="13.456"/>
    <n v="9.3000000000000007"/>
  </r>
  <r>
    <s v="811-03-8790"/>
    <x v="0"/>
    <s v="Yangon"/>
    <x v="1"/>
    <x v="0"/>
    <x v="1"/>
    <n v="45.48"/>
    <n v="10"/>
    <n v="22.74"/>
    <n v="477.54"/>
    <d v="2019-03-01T00:00:00"/>
    <s v="Fri"/>
    <d v="1899-12-30T10:22:00"/>
    <s v="Credit card"/>
    <n v="454.8"/>
    <n v="4.7619047620000003"/>
    <n v="22.74"/>
    <n v="4.8"/>
  </r>
  <r>
    <s v="242-11-3142"/>
    <x v="2"/>
    <s v="Mandalay"/>
    <x v="0"/>
    <x v="1"/>
    <x v="6"/>
    <n v="83.77"/>
    <n v="2"/>
    <n v="8.3770000000000007"/>
    <n v="175.917"/>
    <d v="2019-02-24T00:00:00"/>
    <s v="Sun"/>
    <d v="1899-12-30T19:57:00"/>
    <s v="Cash"/>
    <n v="167.54"/>
    <n v="4.7619047620000003"/>
    <n v="8.3770000000000007"/>
    <n v="4.5999999999999996"/>
  </r>
  <r>
    <s v="752-23-3760"/>
    <x v="2"/>
    <s v="Mandalay"/>
    <x v="0"/>
    <x v="0"/>
    <x v="3"/>
    <n v="64.08"/>
    <n v="7"/>
    <n v="22.428000000000001"/>
    <n v="470.988"/>
    <d v="2019-02-19T00:00:00"/>
    <s v="Tue"/>
    <d v="1899-12-30T19:29:00"/>
    <s v="Credit card"/>
    <n v="448.56"/>
    <n v="4.7619047620000003"/>
    <n v="22.428000000000001"/>
    <n v="7.3"/>
  </r>
  <r>
    <s v="274-05-5470"/>
    <x v="0"/>
    <s v="Yangon"/>
    <x v="0"/>
    <x v="0"/>
    <x v="5"/>
    <n v="73.47"/>
    <n v="4"/>
    <n v="14.694000000000001"/>
    <n v="308.57400000000001"/>
    <d v="2019-02-23T00:00:00"/>
    <s v="Sat"/>
    <d v="1899-12-30T18:30:00"/>
    <s v="Cash"/>
    <n v="293.88"/>
    <n v="4.7619047620000003"/>
    <n v="14.694000000000001"/>
    <n v="6"/>
  </r>
  <r>
    <s v="648-94-3045"/>
    <x v="1"/>
    <s v="Naypyitaw"/>
    <x v="1"/>
    <x v="1"/>
    <x v="0"/>
    <n v="58.95"/>
    <n v="10"/>
    <n v="29.475000000000001"/>
    <n v="618.97500000000002"/>
    <d v="2019-02-07T00:00:00"/>
    <s v="Thu"/>
    <d v="1899-12-30T14:27:00"/>
    <s v="Ewallet"/>
    <n v="589.5"/>
    <n v="4.7619047620000003"/>
    <n v="29.475000000000001"/>
    <n v="8.1"/>
  </r>
  <r>
    <s v="130-67-4723"/>
    <x v="0"/>
    <s v="Yangon"/>
    <x v="0"/>
    <x v="1"/>
    <x v="5"/>
    <n v="48.5"/>
    <n v="6"/>
    <n v="14.55"/>
    <n v="305.55"/>
    <d v="2019-01-11T00:00:00"/>
    <s v="Fri"/>
    <d v="1899-12-30T13:57:00"/>
    <s v="Ewallet"/>
    <n v="291"/>
    <n v="4.7619047620000003"/>
    <n v="14.55"/>
    <n v="9.4"/>
  </r>
  <r>
    <s v="528-87-5606"/>
    <x v="2"/>
    <s v="Mandalay"/>
    <x v="0"/>
    <x v="0"/>
    <x v="1"/>
    <n v="39.479999999999997"/>
    <n v="1"/>
    <n v="1.974"/>
    <n v="41.454000000000001"/>
    <d v="2019-02-12T00:00:00"/>
    <s v="Tue"/>
    <d v="1899-12-30T19:43:00"/>
    <s v="Cash"/>
    <n v="39.479999999999997"/>
    <n v="4.7619047620000003"/>
    <n v="1.974"/>
    <n v="6.5"/>
  </r>
  <r>
    <s v="320-85-2052"/>
    <x v="2"/>
    <s v="Mandalay"/>
    <x v="1"/>
    <x v="0"/>
    <x v="3"/>
    <n v="34.81"/>
    <n v="1"/>
    <n v="1.7404999999999999"/>
    <n v="36.5505"/>
    <d v="2019-01-14T00:00:00"/>
    <s v="Mon"/>
    <d v="1899-12-30T10:11:00"/>
    <s v="Credit card"/>
    <n v="34.81"/>
    <n v="4.7619047620000003"/>
    <n v="1.7404999999999999"/>
    <n v="7"/>
  </r>
  <r>
    <s v="370-96-0655"/>
    <x v="1"/>
    <s v="Naypyitaw"/>
    <x v="1"/>
    <x v="0"/>
    <x v="6"/>
    <n v="49.32"/>
    <n v="6"/>
    <n v="14.795999999999999"/>
    <n v="310.71600000000001"/>
    <d v="2019-01-09T00:00:00"/>
    <s v="Wed"/>
    <d v="1899-12-30T13:46:00"/>
    <s v="Ewallet"/>
    <n v="295.92"/>
    <n v="4.7619047620000003"/>
    <n v="14.795999999999999"/>
    <n v="7.1"/>
  </r>
  <r>
    <s v="105-10-6182"/>
    <x v="0"/>
    <s v="Yangon"/>
    <x v="0"/>
    <x v="1"/>
    <x v="6"/>
    <n v="21.48"/>
    <n v="2"/>
    <n v="2.1480000000000001"/>
    <n v="45.107999999999997"/>
    <d v="2019-02-27T00:00:00"/>
    <s v="Wed"/>
    <d v="1899-12-30T12:22:00"/>
    <s v="Ewallet"/>
    <n v="42.96"/>
    <n v="4.7619047620000003"/>
    <n v="2.1480000000000001"/>
    <n v="6.6"/>
  </r>
  <r>
    <s v="510-79-0415"/>
    <x v="2"/>
    <s v="Mandalay"/>
    <x v="0"/>
    <x v="0"/>
    <x v="3"/>
    <n v="23.08"/>
    <n v="6"/>
    <n v="6.9240000000000004"/>
    <n v="145.404"/>
    <d v="2019-01-24T00:00:00"/>
    <s v="Thu"/>
    <d v="1899-12-30T19:20:00"/>
    <s v="Ewallet"/>
    <n v="138.47999999999999"/>
    <n v="4.7619047620000003"/>
    <n v="6.9240000000000004"/>
    <n v="4.9000000000000004"/>
  </r>
  <r>
    <s v="241-96-5076"/>
    <x v="2"/>
    <s v="Mandalay"/>
    <x v="0"/>
    <x v="0"/>
    <x v="2"/>
    <n v="49.1"/>
    <n v="2"/>
    <n v="4.91"/>
    <n v="103.11"/>
    <d v="2019-01-08T00:00:00"/>
    <s v="Tue"/>
    <d v="1899-12-30T12:58:00"/>
    <s v="Credit card"/>
    <n v="98.2"/>
    <n v="4.7619047620000003"/>
    <n v="4.91"/>
    <n v="6.4"/>
  </r>
  <r>
    <s v="767-97-4650"/>
    <x v="2"/>
    <s v="Mandalay"/>
    <x v="0"/>
    <x v="0"/>
    <x v="3"/>
    <n v="64.83"/>
    <n v="2"/>
    <n v="6.4829999999999997"/>
    <n v="136.143"/>
    <d v="2019-01-08T00:00:00"/>
    <s v="Tue"/>
    <d v="1899-12-30T11:59:00"/>
    <s v="Credit card"/>
    <n v="129.66"/>
    <n v="4.7619047620000003"/>
    <n v="6.4829999999999997"/>
    <n v="8"/>
  </r>
  <r>
    <s v="648-83-1321"/>
    <x v="0"/>
    <s v="Yangon"/>
    <x v="0"/>
    <x v="1"/>
    <x v="2"/>
    <n v="63.56"/>
    <n v="10"/>
    <n v="31.78"/>
    <n v="667.38"/>
    <d v="2019-01-16T00:00:00"/>
    <s v="Wed"/>
    <d v="1899-12-30T17:59:00"/>
    <s v="Cash"/>
    <n v="635.6"/>
    <n v="4.7619047620000003"/>
    <n v="31.78"/>
    <n v="4.3"/>
  </r>
  <r>
    <s v="173-57-2300"/>
    <x v="1"/>
    <s v="Naypyitaw"/>
    <x v="0"/>
    <x v="1"/>
    <x v="3"/>
    <n v="72.88"/>
    <n v="2"/>
    <n v="7.2880000000000003"/>
    <n v="153.048"/>
    <d v="2019-03-13T00:00:00"/>
    <s v="Wed"/>
    <d v="1899-12-30T12:51:00"/>
    <s v="Cash"/>
    <n v="145.76"/>
    <n v="4.7619047620000003"/>
    <n v="7.2880000000000003"/>
    <n v="6.1"/>
  </r>
  <r>
    <s v="305-03-2383"/>
    <x v="0"/>
    <s v="Yangon"/>
    <x v="1"/>
    <x v="0"/>
    <x v="5"/>
    <n v="67.099999999999994"/>
    <n v="3"/>
    <n v="10.065"/>
    <n v="211.36500000000001"/>
    <d v="2019-02-15T00:00:00"/>
    <s v="Fri"/>
    <d v="1899-12-30T10:36:00"/>
    <s v="Cash"/>
    <n v="201.3"/>
    <n v="4.7619047620000003"/>
    <n v="10.065"/>
    <n v="7.5"/>
  </r>
  <r>
    <s v="394-55-6384"/>
    <x v="1"/>
    <s v="Naypyitaw"/>
    <x v="0"/>
    <x v="0"/>
    <x v="3"/>
    <n v="70.19"/>
    <n v="9"/>
    <n v="31.5855"/>
    <n v="663.29549999999995"/>
    <d v="2019-01-25T00:00:00"/>
    <s v="Fri"/>
    <d v="1899-12-30T13:38:00"/>
    <s v="Cash"/>
    <n v="631.71"/>
    <n v="4.7619047620000003"/>
    <n v="31.5855"/>
    <n v="6.7"/>
  </r>
  <r>
    <s v="266-20-6657"/>
    <x v="1"/>
    <s v="Naypyitaw"/>
    <x v="0"/>
    <x v="1"/>
    <x v="5"/>
    <n v="55.04"/>
    <n v="7"/>
    <n v="19.263999999999999"/>
    <n v="404.54399999999998"/>
    <d v="2019-03-12T00:00:00"/>
    <s v="Tue"/>
    <d v="1899-12-30T19:39:00"/>
    <s v="Ewallet"/>
    <n v="385.28"/>
    <n v="4.7619047620000003"/>
    <n v="19.263999999999999"/>
    <n v="5.2"/>
  </r>
  <r>
    <s v="689-05-1884"/>
    <x v="0"/>
    <s v="Yangon"/>
    <x v="0"/>
    <x v="1"/>
    <x v="0"/>
    <n v="48.63"/>
    <n v="10"/>
    <n v="24.315000000000001"/>
    <n v="510.61500000000001"/>
    <d v="2019-03-04T00:00:00"/>
    <s v="Mon"/>
    <d v="1899-12-30T12:44:00"/>
    <s v="Cash"/>
    <n v="486.3"/>
    <n v="4.7619047620000003"/>
    <n v="24.315000000000001"/>
    <n v="8.8000000000000007"/>
  </r>
  <r>
    <s v="196-01-2849"/>
    <x v="1"/>
    <s v="Naypyitaw"/>
    <x v="0"/>
    <x v="0"/>
    <x v="6"/>
    <n v="73.38"/>
    <n v="7"/>
    <n v="25.683"/>
    <n v="539.34299999999996"/>
    <d v="2019-02-10T00:00:00"/>
    <s v="Sun"/>
    <d v="1899-12-30T13:56:00"/>
    <s v="Cash"/>
    <n v="513.66"/>
    <n v="4.7619047620000003"/>
    <n v="25.683"/>
    <n v="9.5"/>
  </r>
  <r>
    <s v="372-62-5264"/>
    <x v="1"/>
    <s v="Naypyitaw"/>
    <x v="1"/>
    <x v="0"/>
    <x v="5"/>
    <n v="52.6"/>
    <n v="9"/>
    <n v="23.67"/>
    <n v="497.07"/>
    <d v="2019-01-16T00:00:00"/>
    <s v="Wed"/>
    <d v="1899-12-30T14:42:00"/>
    <s v="Cash"/>
    <n v="473.4"/>
    <n v="4.7619047620000003"/>
    <n v="23.67"/>
    <n v="7.6"/>
  </r>
  <r>
    <s v="800-09-8606"/>
    <x v="0"/>
    <s v="Yangon"/>
    <x v="0"/>
    <x v="0"/>
    <x v="2"/>
    <n v="87.37"/>
    <n v="5"/>
    <n v="21.842500000000001"/>
    <n v="458.6925"/>
    <d v="2019-01-29T00:00:00"/>
    <s v="Tue"/>
    <d v="1899-12-30T19:45:00"/>
    <s v="Cash"/>
    <n v="436.85"/>
    <n v="4.7619047620000003"/>
    <n v="21.842500000000001"/>
    <n v="6.6"/>
  </r>
  <r>
    <s v="182-52-7000"/>
    <x v="0"/>
    <s v="Yangon"/>
    <x v="0"/>
    <x v="0"/>
    <x v="3"/>
    <n v="27.04"/>
    <n v="4"/>
    <n v="5.4080000000000004"/>
    <n v="113.568"/>
    <d v="2019-01-01T00:00:00"/>
    <s v="Tue"/>
    <d v="1899-12-30T20:26:00"/>
    <s v="Ewallet"/>
    <n v="108.16"/>
    <n v="4.7619047620000003"/>
    <n v="5.4080000000000004"/>
    <n v="6.9"/>
  </r>
  <r>
    <s v="826-58-8051"/>
    <x v="2"/>
    <s v="Mandalay"/>
    <x v="1"/>
    <x v="1"/>
    <x v="2"/>
    <n v="62.19"/>
    <n v="4"/>
    <n v="12.438000000000001"/>
    <n v="261.19799999999998"/>
    <d v="2019-01-06T00:00:00"/>
    <s v="Sun"/>
    <d v="1899-12-30T19:46:00"/>
    <s v="Ewallet"/>
    <n v="248.76"/>
    <n v="4.7619047620000003"/>
    <n v="12.438000000000001"/>
    <n v="4.3"/>
  </r>
  <r>
    <s v="868-06-0466"/>
    <x v="0"/>
    <s v="Yangon"/>
    <x v="0"/>
    <x v="1"/>
    <x v="1"/>
    <n v="69.58"/>
    <n v="9"/>
    <n v="31.311"/>
    <n v="657.53099999999995"/>
    <d v="2019-02-19T00:00:00"/>
    <s v="Tue"/>
    <d v="1899-12-30T19:38:00"/>
    <s v="Credit card"/>
    <n v="626.22"/>
    <n v="4.7619047620000003"/>
    <n v="31.311"/>
    <n v="7.8"/>
  </r>
  <r>
    <s v="751-41-9720"/>
    <x v="1"/>
    <s v="Naypyitaw"/>
    <x v="1"/>
    <x v="1"/>
    <x v="2"/>
    <n v="97.5"/>
    <n v="10"/>
    <n v="48.75"/>
    <n v="1023.75"/>
    <d v="2019-01-12T00:00:00"/>
    <s v="Sat"/>
    <d v="1899-12-30T16:18:00"/>
    <s v="Ewallet"/>
    <n v="975"/>
    <n v="4.7619047620000003"/>
    <n v="48.75"/>
    <n v="8"/>
  </r>
  <r>
    <s v="626-43-7888"/>
    <x v="1"/>
    <s v="Naypyitaw"/>
    <x v="1"/>
    <x v="0"/>
    <x v="6"/>
    <n v="60.41"/>
    <n v="8"/>
    <n v="24.164000000000001"/>
    <n v="507.44400000000002"/>
    <d v="2019-02-07T00:00:00"/>
    <s v="Thu"/>
    <d v="1899-12-30T12:23:00"/>
    <s v="Ewallet"/>
    <n v="483.28"/>
    <n v="4.7619047620000003"/>
    <n v="24.164000000000001"/>
    <n v="9.6"/>
  </r>
  <r>
    <s v="176-64-7711"/>
    <x v="2"/>
    <s v="Mandalay"/>
    <x v="1"/>
    <x v="1"/>
    <x v="5"/>
    <n v="32.32"/>
    <n v="3"/>
    <n v="4.8479999999999999"/>
    <n v="101.80800000000001"/>
    <d v="2019-03-27T00:00:00"/>
    <s v="Wed"/>
    <d v="1899-12-30T19:11:00"/>
    <s v="Credit card"/>
    <n v="96.96"/>
    <n v="4.7619047620000003"/>
    <n v="4.8479999999999999"/>
    <n v="4.3"/>
  </r>
  <r>
    <s v="191-29-0321"/>
    <x v="2"/>
    <s v="Mandalay"/>
    <x v="0"/>
    <x v="0"/>
    <x v="6"/>
    <n v="19.77"/>
    <n v="10"/>
    <n v="9.8849999999999998"/>
    <n v="207.58500000000001"/>
    <d v="2019-02-27T00:00:00"/>
    <s v="Wed"/>
    <d v="1899-12-30T18:57:00"/>
    <s v="Credit card"/>
    <n v="197.7"/>
    <n v="4.7619047620000003"/>
    <n v="9.8849999999999998"/>
    <n v="5"/>
  </r>
  <r>
    <s v="729-06-2010"/>
    <x v="2"/>
    <s v="Mandalay"/>
    <x v="0"/>
    <x v="1"/>
    <x v="0"/>
    <n v="80.47"/>
    <n v="9"/>
    <n v="36.211500000000001"/>
    <n v="760.44150000000002"/>
    <d v="2019-01-06T00:00:00"/>
    <s v="Sun"/>
    <d v="1899-12-30T11:18:00"/>
    <s v="Cash"/>
    <n v="724.23"/>
    <n v="4.7619047620000003"/>
    <n v="36.211500000000001"/>
    <n v="9.1999999999999993"/>
  </r>
  <r>
    <s v="640-48-5028"/>
    <x v="2"/>
    <s v="Mandalay"/>
    <x v="0"/>
    <x v="0"/>
    <x v="2"/>
    <n v="88.39"/>
    <n v="9"/>
    <n v="39.775500000000001"/>
    <n v="835.28549999999996"/>
    <d v="2019-03-02T00:00:00"/>
    <s v="Sat"/>
    <d v="1899-12-30T12:40:00"/>
    <s v="Cash"/>
    <n v="795.51"/>
    <n v="4.7619047620000003"/>
    <n v="39.775500000000001"/>
    <n v="6.3"/>
  </r>
  <r>
    <s v="186-79-9562"/>
    <x v="2"/>
    <s v="Mandalay"/>
    <x v="1"/>
    <x v="1"/>
    <x v="0"/>
    <n v="71.77"/>
    <n v="7"/>
    <n v="25.119499999999999"/>
    <n v="527.5095"/>
    <d v="2019-03-29T00:00:00"/>
    <s v="Fri"/>
    <d v="1899-12-30T14:06:00"/>
    <s v="Cash"/>
    <n v="502.39"/>
    <n v="4.7619047620000003"/>
    <n v="25.119499999999999"/>
    <n v="8.9"/>
  </r>
  <r>
    <s v="834-45-5519"/>
    <x v="2"/>
    <s v="Mandalay"/>
    <x v="1"/>
    <x v="0"/>
    <x v="1"/>
    <n v="43"/>
    <n v="4"/>
    <n v="8.6"/>
    <n v="180.6"/>
    <d v="2019-01-31T00:00:00"/>
    <s v="Thu"/>
    <d v="1899-12-30T20:48:00"/>
    <s v="Ewallet"/>
    <n v="172"/>
    <n v="4.7619047620000003"/>
    <n v="8.6"/>
    <n v="7.6"/>
  </r>
  <r>
    <s v="162-65-8559"/>
    <x v="1"/>
    <s v="Naypyitaw"/>
    <x v="0"/>
    <x v="1"/>
    <x v="5"/>
    <n v="68.98"/>
    <n v="1"/>
    <n v="3.4489999999999998"/>
    <n v="72.429000000000002"/>
    <d v="2019-01-21T00:00:00"/>
    <s v="Mon"/>
    <d v="1899-12-30T20:13:00"/>
    <s v="Cash"/>
    <n v="68.98"/>
    <n v="4.7619047620000003"/>
    <n v="3.4489999999999998"/>
    <n v="4.8"/>
  </r>
  <r>
    <s v="760-27-5490"/>
    <x v="1"/>
    <s v="Naypyitaw"/>
    <x v="1"/>
    <x v="1"/>
    <x v="6"/>
    <n v="15.62"/>
    <n v="8"/>
    <n v="6.2480000000000002"/>
    <n v="131.208"/>
    <d v="2019-01-20T00:00:00"/>
    <s v="Sun"/>
    <d v="1899-12-30T20:37:00"/>
    <s v="Ewallet"/>
    <n v="124.96"/>
    <n v="4.7619047620000003"/>
    <n v="6.2480000000000002"/>
    <n v="9.1"/>
  </r>
  <r>
    <s v="445-30-9252"/>
    <x v="0"/>
    <s v="Yangon"/>
    <x v="1"/>
    <x v="1"/>
    <x v="3"/>
    <n v="25.7"/>
    <n v="3"/>
    <n v="3.855"/>
    <n v="80.954999999999998"/>
    <d v="2019-01-17T00:00:00"/>
    <s v="Thu"/>
    <d v="1899-12-30T17:59:00"/>
    <s v="Ewallet"/>
    <n v="77.099999999999994"/>
    <n v="4.7619047620000003"/>
    <n v="3.855"/>
    <n v="6.1"/>
  </r>
  <r>
    <s v="786-94-2700"/>
    <x v="0"/>
    <s v="Yangon"/>
    <x v="0"/>
    <x v="1"/>
    <x v="5"/>
    <n v="80.62"/>
    <n v="6"/>
    <n v="24.186"/>
    <n v="507.90600000000001"/>
    <d v="2019-02-28T00:00:00"/>
    <s v="Thu"/>
    <d v="1899-12-30T20:18:00"/>
    <s v="Cash"/>
    <n v="483.72"/>
    <n v="4.7619047620000003"/>
    <n v="24.186"/>
    <n v="9.1"/>
  </r>
  <r>
    <s v="728-88-7867"/>
    <x v="1"/>
    <s v="Naypyitaw"/>
    <x v="0"/>
    <x v="0"/>
    <x v="2"/>
    <n v="75.53"/>
    <n v="4"/>
    <n v="15.106"/>
    <n v="317.226"/>
    <d v="2019-03-19T00:00:00"/>
    <s v="Tue"/>
    <d v="1899-12-30T15:52:00"/>
    <s v="Ewallet"/>
    <n v="302.12"/>
    <n v="4.7619047620000003"/>
    <n v="15.106"/>
    <n v="8.3000000000000007"/>
  </r>
  <r>
    <s v="183-21-3799"/>
    <x v="1"/>
    <s v="Naypyitaw"/>
    <x v="1"/>
    <x v="0"/>
    <x v="1"/>
    <n v="77.63"/>
    <n v="9"/>
    <n v="34.933500000000002"/>
    <n v="733.60350000000005"/>
    <d v="2019-02-19T00:00:00"/>
    <s v="Tue"/>
    <d v="1899-12-30T15:14:00"/>
    <s v="Ewallet"/>
    <n v="698.67"/>
    <n v="4.7619047620000003"/>
    <n v="34.933500000000002"/>
    <n v="7.2"/>
  </r>
  <r>
    <s v="268-20-3585"/>
    <x v="1"/>
    <s v="Naypyitaw"/>
    <x v="1"/>
    <x v="0"/>
    <x v="0"/>
    <n v="13.85"/>
    <n v="9"/>
    <n v="6.2324999999999999"/>
    <n v="130.88249999999999"/>
    <d v="2019-02-04T00:00:00"/>
    <s v="Mon"/>
    <d v="1899-12-30T12:50:00"/>
    <s v="Ewallet"/>
    <n v="124.65"/>
    <n v="4.7619047620000003"/>
    <n v="6.2324999999999999"/>
    <n v="6"/>
  </r>
  <r>
    <s v="735-32-9839"/>
    <x v="1"/>
    <s v="Naypyitaw"/>
    <x v="0"/>
    <x v="1"/>
    <x v="6"/>
    <n v="98.7"/>
    <n v="8"/>
    <n v="39.479999999999997"/>
    <n v="829.08"/>
    <d v="2019-01-31T00:00:00"/>
    <s v="Thu"/>
    <d v="1899-12-30T10:36:00"/>
    <s v="Ewallet"/>
    <n v="789.6"/>
    <n v="4.7619047620000003"/>
    <n v="39.479999999999997"/>
    <n v="8.5"/>
  </r>
  <r>
    <s v="258-92-7466"/>
    <x v="0"/>
    <s v="Yangon"/>
    <x v="1"/>
    <x v="0"/>
    <x v="0"/>
    <n v="35.68"/>
    <n v="5"/>
    <n v="8.92"/>
    <n v="187.32"/>
    <d v="2019-02-06T00:00:00"/>
    <s v="Wed"/>
    <d v="1899-12-30T18:33:00"/>
    <s v="Credit card"/>
    <n v="178.4"/>
    <n v="4.7619047620000003"/>
    <n v="8.92"/>
    <n v="6.6"/>
  </r>
  <r>
    <s v="857-16-3520"/>
    <x v="0"/>
    <s v="Yangon"/>
    <x v="0"/>
    <x v="0"/>
    <x v="6"/>
    <n v="71.459999999999994"/>
    <n v="7"/>
    <n v="25.010999999999999"/>
    <n v="525.23099999999999"/>
    <d v="2019-03-28T00:00:00"/>
    <s v="Thu"/>
    <d v="1899-12-30T16:06:00"/>
    <s v="Ewallet"/>
    <n v="500.22"/>
    <n v="4.7619047620000003"/>
    <n v="25.010999999999999"/>
    <n v="4.5"/>
  </r>
  <r>
    <s v="482-17-1179"/>
    <x v="0"/>
    <s v="Yangon"/>
    <x v="0"/>
    <x v="1"/>
    <x v="1"/>
    <n v="11.94"/>
    <n v="3"/>
    <n v="1.7909999999999999"/>
    <n v="37.610999999999997"/>
    <d v="2019-01-19T00:00:00"/>
    <s v="Sat"/>
    <d v="1899-12-30T12:47:00"/>
    <s v="Credit card"/>
    <n v="35.82"/>
    <n v="4.7619047620000003"/>
    <n v="1.7909999999999999"/>
    <n v="8.1"/>
  </r>
  <r>
    <s v="788-21-5741"/>
    <x v="0"/>
    <s v="Yangon"/>
    <x v="1"/>
    <x v="1"/>
    <x v="6"/>
    <n v="45.38"/>
    <n v="3"/>
    <n v="6.8070000000000004"/>
    <n v="142.947"/>
    <d v="2019-02-17T00:00:00"/>
    <s v="Sun"/>
    <d v="1899-12-30T13:34:00"/>
    <s v="Credit card"/>
    <n v="136.13999999999999"/>
    <n v="4.7619047620000003"/>
    <n v="6.8070000000000004"/>
    <n v="7.2"/>
  </r>
  <r>
    <s v="821-14-9046"/>
    <x v="2"/>
    <s v="Mandalay"/>
    <x v="0"/>
    <x v="0"/>
    <x v="6"/>
    <n v="17.48"/>
    <n v="6"/>
    <n v="5.2439999999999998"/>
    <n v="110.124"/>
    <d v="2019-01-18T00:00:00"/>
    <s v="Fri"/>
    <d v="1899-12-30T15:04:00"/>
    <s v="Credit card"/>
    <n v="104.88"/>
    <n v="4.7619047620000003"/>
    <n v="5.2439999999999998"/>
    <n v="6.1"/>
  </r>
  <r>
    <s v="418-05-0656"/>
    <x v="2"/>
    <s v="Mandalay"/>
    <x v="1"/>
    <x v="0"/>
    <x v="6"/>
    <n v="25.56"/>
    <n v="7"/>
    <n v="8.9459999999999997"/>
    <n v="187.86600000000001"/>
    <d v="2019-02-02T00:00:00"/>
    <s v="Sat"/>
    <d v="1899-12-30T20:42:00"/>
    <s v="Cash"/>
    <n v="178.92"/>
    <n v="4.7619047620000003"/>
    <n v="8.9459999999999997"/>
    <n v="7.1"/>
  </r>
  <r>
    <s v="678-79-0726"/>
    <x v="1"/>
    <s v="Naypyitaw"/>
    <x v="0"/>
    <x v="0"/>
    <x v="3"/>
    <n v="90.63"/>
    <n v="9"/>
    <n v="40.783499999999997"/>
    <n v="856.45349999999996"/>
    <d v="2019-01-18T00:00:00"/>
    <s v="Fri"/>
    <d v="1899-12-30T15:28:00"/>
    <s v="Cash"/>
    <n v="815.67"/>
    <n v="4.7619047620000003"/>
    <n v="40.783499999999997"/>
    <n v="5.0999999999999996"/>
  </r>
  <r>
    <s v="776-68-1096"/>
    <x v="2"/>
    <s v="Mandalay"/>
    <x v="1"/>
    <x v="1"/>
    <x v="2"/>
    <n v="44.12"/>
    <n v="3"/>
    <n v="6.6180000000000003"/>
    <n v="138.97800000000001"/>
    <d v="2019-03-18T00:00:00"/>
    <s v="Mon"/>
    <d v="1899-12-30T13:45:00"/>
    <s v="Credit card"/>
    <n v="132.36000000000001"/>
    <n v="4.7619047620000003"/>
    <n v="6.6180000000000003"/>
    <n v="7.9"/>
  </r>
  <r>
    <s v="592-46-1692"/>
    <x v="1"/>
    <s v="Naypyitaw"/>
    <x v="0"/>
    <x v="0"/>
    <x v="5"/>
    <n v="36.770000000000003"/>
    <n v="7"/>
    <n v="12.8695"/>
    <n v="270.2595"/>
    <d v="2019-01-11T00:00:00"/>
    <s v="Fri"/>
    <d v="1899-12-30T20:10:00"/>
    <s v="Cash"/>
    <n v="257.39"/>
    <n v="4.7619047620000003"/>
    <n v="12.8695"/>
    <n v="7.4"/>
  </r>
  <r>
    <s v="434-35-9162"/>
    <x v="2"/>
    <s v="Mandalay"/>
    <x v="0"/>
    <x v="1"/>
    <x v="5"/>
    <n v="23.34"/>
    <n v="4"/>
    <n v="4.6680000000000001"/>
    <n v="98.028000000000006"/>
    <d v="2019-02-04T00:00:00"/>
    <s v="Mon"/>
    <d v="1899-12-30T18:53:00"/>
    <s v="Ewallet"/>
    <n v="93.36"/>
    <n v="4.7619047620000003"/>
    <n v="4.6680000000000001"/>
    <n v="7.4"/>
  </r>
  <r>
    <s v="149-14-0304"/>
    <x v="1"/>
    <s v="Naypyitaw"/>
    <x v="0"/>
    <x v="0"/>
    <x v="0"/>
    <n v="28.5"/>
    <n v="8"/>
    <n v="11.4"/>
    <n v="239.4"/>
    <d v="2019-02-06T00:00:00"/>
    <s v="Wed"/>
    <d v="1899-12-30T14:24:00"/>
    <s v="Cash"/>
    <n v="228"/>
    <n v="4.7619047620000003"/>
    <n v="11.4"/>
    <n v="6.6"/>
  </r>
  <r>
    <s v="442-44-6497"/>
    <x v="1"/>
    <s v="Naypyitaw"/>
    <x v="0"/>
    <x v="1"/>
    <x v="2"/>
    <n v="55.57"/>
    <n v="3"/>
    <n v="8.3354999999999997"/>
    <n v="175.0455"/>
    <d v="2019-01-08T00:00:00"/>
    <s v="Tue"/>
    <d v="1899-12-30T11:42:00"/>
    <s v="Credit card"/>
    <n v="166.71"/>
    <n v="4.7619047620000003"/>
    <n v="8.3354999999999997"/>
    <n v="5.9"/>
  </r>
  <r>
    <s v="174-64-0215"/>
    <x v="2"/>
    <s v="Mandalay"/>
    <x v="1"/>
    <x v="1"/>
    <x v="3"/>
    <n v="69.739999999999995"/>
    <n v="10"/>
    <n v="34.869999999999997"/>
    <n v="732.27"/>
    <d v="2019-03-05T00:00:00"/>
    <s v="Tue"/>
    <d v="1899-12-30T17:49:00"/>
    <s v="Credit card"/>
    <n v="697.4"/>
    <n v="4.7619047620000003"/>
    <n v="34.869999999999997"/>
    <n v="8.9"/>
  </r>
  <r>
    <s v="210-74-9613"/>
    <x v="1"/>
    <s v="Naypyitaw"/>
    <x v="1"/>
    <x v="1"/>
    <x v="6"/>
    <n v="97.26"/>
    <n v="4"/>
    <n v="19.452000000000002"/>
    <n v="408.49200000000002"/>
    <d v="2019-03-16T00:00:00"/>
    <s v="Sat"/>
    <d v="1899-12-30T15:33:00"/>
    <s v="Ewallet"/>
    <n v="389.04"/>
    <n v="4.7619047620000003"/>
    <n v="19.452000000000002"/>
    <n v="6.8"/>
  </r>
  <r>
    <s v="299-29-0180"/>
    <x v="2"/>
    <s v="Mandalay"/>
    <x v="0"/>
    <x v="0"/>
    <x v="2"/>
    <n v="52.18"/>
    <n v="7"/>
    <n v="18.263000000000002"/>
    <n v="383.52300000000002"/>
    <d v="2019-03-09T00:00:00"/>
    <s v="Sat"/>
    <d v="1899-12-30T10:54:00"/>
    <s v="Cash"/>
    <n v="365.26"/>
    <n v="4.7619047620000003"/>
    <n v="18.263000000000002"/>
    <n v="9.3000000000000007"/>
  </r>
  <r>
    <s v="247-11-2470"/>
    <x v="0"/>
    <s v="Yangon"/>
    <x v="0"/>
    <x v="0"/>
    <x v="6"/>
    <n v="22.32"/>
    <n v="4"/>
    <n v="4.4640000000000004"/>
    <n v="93.744"/>
    <d v="2019-03-01T00:00:00"/>
    <s v="Fri"/>
    <d v="1899-12-30T16:23:00"/>
    <s v="Credit card"/>
    <n v="89.28"/>
    <n v="4.7619047620000003"/>
    <n v="4.4640000000000004"/>
    <n v="4.4000000000000004"/>
  </r>
  <r>
    <s v="635-28-5728"/>
    <x v="0"/>
    <s v="Yangon"/>
    <x v="1"/>
    <x v="1"/>
    <x v="0"/>
    <n v="56"/>
    <n v="3"/>
    <n v="8.4"/>
    <n v="176.4"/>
    <d v="2019-02-28T00:00:00"/>
    <s v="Thu"/>
    <d v="1899-12-30T19:33:00"/>
    <s v="Ewallet"/>
    <n v="168"/>
    <n v="4.7619047620000003"/>
    <n v="8.4"/>
    <n v="4.8"/>
  </r>
  <r>
    <s v="756-49-0168"/>
    <x v="0"/>
    <s v="Yangon"/>
    <x v="0"/>
    <x v="1"/>
    <x v="6"/>
    <n v="19.7"/>
    <n v="1"/>
    <n v="0.98499999999999999"/>
    <n v="20.684999999999999"/>
    <d v="2019-02-08T00:00:00"/>
    <s v="Fri"/>
    <d v="1899-12-30T11:39:00"/>
    <s v="Ewallet"/>
    <n v="19.7"/>
    <n v="4.7619047620000003"/>
    <n v="0.98499999999999999"/>
    <n v="9.5"/>
  </r>
  <r>
    <s v="438-23-1242"/>
    <x v="2"/>
    <s v="Mandalay"/>
    <x v="1"/>
    <x v="1"/>
    <x v="1"/>
    <n v="75.88"/>
    <n v="7"/>
    <n v="26.558"/>
    <n v="557.71799999999996"/>
    <d v="2019-01-24T00:00:00"/>
    <s v="Thu"/>
    <d v="1899-12-30T10:38:00"/>
    <s v="Ewallet"/>
    <n v="531.16"/>
    <n v="4.7619047620000003"/>
    <n v="26.558"/>
    <n v="8.9"/>
  </r>
  <r>
    <s v="238-45-6950"/>
    <x v="2"/>
    <s v="Mandalay"/>
    <x v="0"/>
    <x v="1"/>
    <x v="5"/>
    <n v="53.72"/>
    <n v="1"/>
    <n v="2.6859999999999999"/>
    <n v="56.405999999999999"/>
    <d v="2019-03-01T00:00:00"/>
    <s v="Fri"/>
    <d v="1899-12-30T20:03:00"/>
    <s v="Ewallet"/>
    <n v="53.72"/>
    <n v="4.7619047620000003"/>
    <n v="2.6859999999999999"/>
    <n v="6.4"/>
  </r>
  <r>
    <s v="607-65-2441"/>
    <x v="1"/>
    <s v="Naypyitaw"/>
    <x v="0"/>
    <x v="1"/>
    <x v="0"/>
    <n v="81.95"/>
    <n v="10"/>
    <n v="40.975000000000001"/>
    <n v="860.47500000000002"/>
    <d v="2019-03-10T00:00:00"/>
    <s v="Sun"/>
    <d v="1899-12-30T12:39:00"/>
    <s v="Credit card"/>
    <n v="819.5"/>
    <n v="4.7619047620000003"/>
    <n v="40.975000000000001"/>
    <n v="6"/>
  </r>
  <r>
    <s v="386-27-7606"/>
    <x v="1"/>
    <s v="Naypyitaw"/>
    <x v="0"/>
    <x v="0"/>
    <x v="2"/>
    <n v="81.2"/>
    <n v="7"/>
    <n v="28.42"/>
    <n v="596.82000000000005"/>
    <d v="2019-03-23T00:00:00"/>
    <s v="Sat"/>
    <d v="1899-12-30T15:59:00"/>
    <s v="Credit card"/>
    <n v="568.4"/>
    <n v="4.7619047620000003"/>
    <n v="28.42"/>
    <n v="8.1"/>
  </r>
  <r>
    <s v="137-63-5492"/>
    <x v="1"/>
    <s v="Naypyitaw"/>
    <x v="1"/>
    <x v="1"/>
    <x v="1"/>
    <n v="58.76"/>
    <n v="10"/>
    <n v="29.38"/>
    <n v="616.98"/>
    <d v="2019-01-29T00:00:00"/>
    <s v="Tue"/>
    <d v="1899-12-30T14:26:00"/>
    <s v="Ewallet"/>
    <n v="587.6"/>
    <n v="4.7619047620000003"/>
    <n v="29.38"/>
    <n v="9"/>
  </r>
  <r>
    <s v="197-77-7132"/>
    <x v="2"/>
    <s v="Mandalay"/>
    <x v="0"/>
    <x v="1"/>
    <x v="1"/>
    <n v="91.56"/>
    <n v="8"/>
    <n v="36.624000000000002"/>
    <n v="769.10400000000004"/>
    <d v="2019-01-12T00:00:00"/>
    <s v="Sat"/>
    <d v="1899-12-30T18:22:00"/>
    <s v="Ewallet"/>
    <n v="732.48"/>
    <n v="4.7619047620000003"/>
    <n v="36.624000000000002"/>
    <n v="6"/>
  </r>
  <r>
    <s v="805-86-0265"/>
    <x v="0"/>
    <s v="Yangon"/>
    <x v="1"/>
    <x v="1"/>
    <x v="2"/>
    <n v="93.96"/>
    <n v="9"/>
    <n v="42.281999999999996"/>
    <n v="887.92200000000003"/>
    <d v="2019-03-20T00:00:00"/>
    <s v="Wed"/>
    <d v="1899-12-30T11:32:00"/>
    <s v="Cash"/>
    <n v="845.64"/>
    <n v="4.7619047620000003"/>
    <n v="42.281999999999996"/>
    <n v="9.8000000000000007"/>
  </r>
  <r>
    <s v="733-29-1227"/>
    <x v="1"/>
    <s v="Naypyitaw"/>
    <x v="1"/>
    <x v="1"/>
    <x v="2"/>
    <n v="55.61"/>
    <n v="7"/>
    <n v="19.4635"/>
    <n v="408.73349999999999"/>
    <d v="2019-03-23T00:00:00"/>
    <s v="Sat"/>
    <d v="1899-12-30T12:41:00"/>
    <s v="Cash"/>
    <n v="389.27"/>
    <n v="4.7619047620000003"/>
    <n v="19.4635"/>
    <n v="8.5"/>
  </r>
  <r>
    <s v="451-73-2711"/>
    <x v="1"/>
    <s v="Naypyitaw"/>
    <x v="1"/>
    <x v="1"/>
    <x v="5"/>
    <n v="84.83"/>
    <n v="1"/>
    <n v="4.2415000000000003"/>
    <n v="89.0715"/>
    <d v="2019-01-14T00:00:00"/>
    <s v="Mon"/>
    <d v="1899-12-30T15:20:00"/>
    <s v="Ewallet"/>
    <n v="84.83"/>
    <n v="4.7619047620000003"/>
    <n v="4.2415000000000003"/>
    <n v="8.8000000000000007"/>
  </r>
  <r>
    <s v="373-14-0504"/>
    <x v="0"/>
    <s v="Yangon"/>
    <x v="0"/>
    <x v="0"/>
    <x v="3"/>
    <n v="71.63"/>
    <n v="2"/>
    <n v="7.1630000000000003"/>
    <n v="150.423"/>
    <d v="2019-02-12T00:00:00"/>
    <s v="Tue"/>
    <d v="1899-12-30T14:33:00"/>
    <s v="Ewallet"/>
    <n v="143.26"/>
    <n v="4.7619047620000003"/>
    <n v="7.1630000000000003"/>
    <n v="8.8000000000000007"/>
  </r>
  <r>
    <s v="546-80-2899"/>
    <x v="0"/>
    <s v="Yangon"/>
    <x v="0"/>
    <x v="1"/>
    <x v="2"/>
    <n v="37.69"/>
    <n v="2"/>
    <n v="3.7690000000000001"/>
    <n v="79.149000000000001"/>
    <d v="2019-02-20T00:00:00"/>
    <s v="Wed"/>
    <d v="1899-12-30T15:29:00"/>
    <s v="Ewallet"/>
    <n v="75.38"/>
    <n v="4.7619047620000003"/>
    <n v="3.7690000000000001"/>
    <n v="9.5"/>
  </r>
  <r>
    <s v="345-68-9016"/>
    <x v="1"/>
    <s v="Naypyitaw"/>
    <x v="0"/>
    <x v="0"/>
    <x v="3"/>
    <n v="31.67"/>
    <n v="8"/>
    <n v="12.667999999999999"/>
    <n v="266.02800000000002"/>
    <d v="2019-01-02T00:00:00"/>
    <s v="Wed"/>
    <d v="1899-12-30T16:19:00"/>
    <s v="Credit card"/>
    <n v="253.36"/>
    <n v="4.7619047620000003"/>
    <n v="12.667999999999999"/>
    <n v="5.6"/>
  </r>
  <r>
    <s v="390-17-5806"/>
    <x v="1"/>
    <s v="Naypyitaw"/>
    <x v="0"/>
    <x v="0"/>
    <x v="5"/>
    <n v="38.42"/>
    <n v="1"/>
    <n v="1.921"/>
    <n v="40.341000000000001"/>
    <d v="2019-02-02T00:00:00"/>
    <s v="Sat"/>
    <d v="1899-12-30T16:33:00"/>
    <s v="Cash"/>
    <n v="38.42"/>
    <n v="4.7619047620000003"/>
    <n v="1.921"/>
    <n v="8.6"/>
  </r>
  <r>
    <s v="457-13-1708"/>
    <x v="2"/>
    <s v="Mandalay"/>
    <x v="0"/>
    <x v="1"/>
    <x v="6"/>
    <n v="65.23"/>
    <n v="10"/>
    <n v="32.615000000000002"/>
    <n v="684.91499999999996"/>
    <d v="2019-01-08T00:00:00"/>
    <s v="Tue"/>
    <d v="1899-12-30T19:07:00"/>
    <s v="Credit card"/>
    <n v="652.29999999999995"/>
    <n v="4.7619047620000003"/>
    <n v="32.615000000000002"/>
    <n v="5.2"/>
  </r>
  <r>
    <s v="664-14-2882"/>
    <x v="1"/>
    <s v="Naypyitaw"/>
    <x v="0"/>
    <x v="0"/>
    <x v="2"/>
    <n v="10.53"/>
    <n v="5"/>
    <n v="2.6324999999999998"/>
    <n v="55.282499999999999"/>
    <d v="2019-01-30T00:00:00"/>
    <s v="Wed"/>
    <d v="1899-12-30T14:43:00"/>
    <s v="Credit card"/>
    <n v="52.65"/>
    <n v="4.7619047620000003"/>
    <n v="2.6324999999999998"/>
    <n v="5.8"/>
  </r>
  <r>
    <s v="487-79-6868"/>
    <x v="2"/>
    <s v="Mandalay"/>
    <x v="0"/>
    <x v="0"/>
    <x v="2"/>
    <n v="12.29"/>
    <n v="9"/>
    <n v="5.5305"/>
    <n v="116.1405"/>
    <d v="2019-03-26T00:00:00"/>
    <s v="Tue"/>
    <d v="1899-12-30T19:28:00"/>
    <s v="Credit card"/>
    <n v="110.61"/>
    <n v="4.7619047620000003"/>
    <n v="5.5305"/>
    <n v="8"/>
  </r>
  <r>
    <s v="314-23-4520"/>
    <x v="1"/>
    <s v="Naypyitaw"/>
    <x v="0"/>
    <x v="1"/>
    <x v="0"/>
    <n v="81.23"/>
    <n v="7"/>
    <n v="28.430499999999999"/>
    <n v="597.04049999999995"/>
    <d v="2019-01-15T00:00:00"/>
    <s v="Tue"/>
    <d v="1899-12-30T20:44:00"/>
    <s v="Cash"/>
    <n v="568.61"/>
    <n v="4.7619047620000003"/>
    <n v="28.430499999999999"/>
    <n v="9"/>
  </r>
  <r>
    <s v="210-30-7976"/>
    <x v="2"/>
    <s v="Mandalay"/>
    <x v="0"/>
    <x v="0"/>
    <x v="6"/>
    <n v="22.32"/>
    <n v="4"/>
    <n v="4.4640000000000004"/>
    <n v="93.744"/>
    <d v="2019-03-14T00:00:00"/>
    <s v="Thu"/>
    <d v="1899-12-30T11:16:00"/>
    <s v="Ewallet"/>
    <n v="89.28"/>
    <n v="4.7619047620000003"/>
    <n v="4.4640000000000004"/>
    <n v="4.0999999999999996"/>
  </r>
  <r>
    <s v="585-86-8361"/>
    <x v="0"/>
    <s v="Yangon"/>
    <x v="1"/>
    <x v="0"/>
    <x v="5"/>
    <n v="27.28"/>
    <n v="5"/>
    <n v="6.82"/>
    <n v="143.22"/>
    <d v="2019-02-03T00:00:00"/>
    <s v="Sun"/>
    <d v="1899-12-30T10:31:00"/>
    <s v="Credit card"/>
    <n v="136.4"/>
    <n v="4.7619047620000003"/>
    <n v="6.82"/>
    <n v="8.6"/>
  </r>
  <r>
    <s v="807-14-7833"/>
    <x v="0"/>
    <s v="Yangon"/>
    <x v="0"/>
    <x v="0"/>
    <x v="1"/>
    <n v="17.420000000000002"/>
    <n v="10"/>
    <n v="8.7100000000000009"/>
    <n v="182.91"/>
    <d v="2019-02-22T00:00:00"/>
    <s v="Fri"/>
    <d v="1899-12-30T12:30:00"/>
    <s v="Ewallet"/>
    <n v="174.2"/>
    <n v="4.7619047620000003"/>
    <n v="8.7100000000000009"/>
    <n v="7"/>
  </r>
  <r>
    <s v="775-72-1988"/>
    <x v="2"/>
    <s v="Mandalay"/>
    <x v="1"/>
    <x v="1"/>
    <x v="2"/>
    <n v="73.28"/>
    <n v="5"/>
    <n v="18.32"/>
    <n v="384.72"/>
    <d v="2019-01-24T00:00:00"/>
    <s v="Thu"/>
    <d v="1899-12-30T15:05:00"/>
    <s v="Ewallet"/>
    <n v="366.4"/>
    <n v="4.7619047620000003"/>
    <n v="18.32"/>
    <n v="8.4"/>
  </r>
  <r>
    <s v="288-38-3758"/>
    <x v="1"/>
    <s v="Naypyitaw"/>
    <x v="0"/>
    <x v="0"/>
    <x v="6"/>
    <n v="84.87"/>
    <n v="3"/>
    <n v="12.730499999999999"/>
    <n v="267.34050000000002"/>
    <d v="2019-01-25T00:00:00"/>
    <s v="Fri"/>
    <d v="1899-12-30T18:30:00"/>
    <s v="Ewallet"/>
    <n v="254.61"/>
    <n v="4.7619047620000003"/>
    <n v="12.730499999999999"/>
    <n v="7.4"/>
  </r>
  <r>
    <s v="652-43-6591"/>
    <x v="0"/>
    <s v="Yangon"/>
    <x v="1"/>
    <x v="0"/>
    <x v="6"/>
    <n v="97.29"/>
    <n v="8"/>
    <n v="38.915999999999997"/>
    <n v="817.23599999999999"/>
    <d v="2019-03-09T00:00:00"/>
    <s v="Sat"/>
    <d v="1899-12-30T13:18:00"/>
    <s v="Credit card"/>
    <n v="778.32"/>
    <n v="4.7619047620000003"/>
    <n v="38.915999999999997"/>
    <n v="6.2"/>
  </r>
  <r>
    <s v="785-96-0615"/>
    <x v="2"/>
    <s v="Mandalay"/>
    <x v="0"/>
    <x v="0"/>
    <x v="1"/>
    <n v="35.74"/>
    <n v="8"/>
    <n v="14.295999999999999"/>
    <n v="300.21600000000001"/>
    <d v="2019-02-17T00:00:00"/>
    <s v="Sun"/>
    <d v="1899-12-30T15:28:00"/>
    <s v="Ewallet"/>
    <n v="285.92"/>
    <n v="4.7619047620000003"/>
    <n v="14.295999999999999"/>
    <n v="4.9000000000000004"/>
  </r>
  <r>
    <s v="406-46-7107"/>
    <x v="0"/>
    <s v="Yangon"/>
    <x v="1"/>
    <x v="0"/>
    <x v="2"/>
    <n v="96.52"/>
    <n v="6"/>
    <n v="28.956"/>
    <n v="608.07600000000002"/>
    <d v="2019-01-11T00:00:00"/>
    <s v="Fri"/>
    <d v="1899-12-30T11:52:00"/>
    <s v="Cash"/>
    <n v="579.12"/>
    <n v="4.7619047620000003"/>
    <n v="28.956"/>
    <n v="4.5"/>
  </r>
  <r>
    <s v="250-17-5703"/>
    <x v="0"/>
    <s v="Yangon"/>
    <x v="0"/>
    <x v="1"/>
    <x v="5"/>
    <n v="18.850000000000001"/>
    <n v="10"/>
    <n v="9.4250000000000007"/>
    <n v="197.92500000000001"/>
    <d v="2019-02-27T00:00:00"/>
    <s v="Wed"/>
    <d v="1899-12-30T18:24:00"/>
    <s v="Ewallet"/>
    <n v="188.5"/>
    <n v="4.7619047620000003"/>
    <n v="9.4250000000000007"/>
    <n v="5.6"/>
  </r>
  <r>
    <s v="156-95-3964"/>
    <x v="0"/>
    <s v="Yangon"/>
    <x v="1"/>
    <x v="0"/>
    <x v="5"/>
    <n v="55.39"/>
    <n v="4"/>
    <n v="11.077999999999999"/>
    <n v="232.63800000000001"/>
    <d v="2019-03-25T00:00:00"/>
    <s v="Mon"/>
    <d v="1899-12-30T15:19:00"/>
    <s v="Ewallet"/>
    <n v="221.56"/>
    <n v="4.7619047620000003"/>
    <n v="11.077999999999999"/>
    <n v="8"/>
  </r>
  <r>
    <s v="842-40-8179"/>
    <x v="2"/>
    <s v="Mandalay"/>
    <x v="0"/>
    <x v="0"/>
    <x v="5"/>
    <n v="77.2"/>
    <n v="10"/>
    <n v="38.6"/>
    <n v="810.6"/>
    <d v="2019-02-11T00:00:00"/>
    <s v="Mon"/>
    <d v="1899-12-30T10:38:00"/>
    <s v="Credit card"/>
    <n v="772"/>
    <n v="4.7619047620000003"/>
    <n v="38.6"/>
    <n v="5.6"/>
  </r>
  <r>
    <s v="525-09-8450"/>
    <x v="2"/>
    <s v="Mandalay"/>
    <x v="1"/>
    <x v="1"/>
    <x v="1"/>
    <n v="72.13"/>
    <n v="10"/>
    <n v="36.064999999999998"/>
    <n v="757.36500000000001"/>
    <d v="2019-01-31T00:00:00"/>
    <s v="Thu"/>
    <d v="1899-12-30T15:12:00"/>
    <s v="Credit card"/>
    <n v="721.3"/>
    <n v="4.7619047620000003"/>
    <n v="36.064999999999998"/>
    <n v="4.2"/>
  </r>
  <r>
    <s v="410-67-1709"/>
    <x v="0"/>
    <s v="Yangon"/>
    <x v="0"/>
    <x v="0"/>
    <x v="6"/>
    <n v="63.88"/>
    <n v="8"/>
    <n v="25.552"/>
    <n v="536.59199999999998"/>
    <d v="2019-01-20T00:00:00"/>
    <s v="Sun"/>
    <d v="1899-12-30T17:48:00"/>
    <s v="Ewallet"/>
    <n v="511.04"/>
    <n v="4.7619047620000003"/>
    <n v="25.552"/>
    <n v="9.9"/>
  </r>
  <r>
    <s v="587-73-4862"/>
    <x v="0"/>
    <s v="Yangon"/>
    <x v="0"/>
    <x v="0"/>
    <x v="0"/>
    <n v="10.69"/>
    <n v="5"/>
    <n v="2.6724999999999999"/>
    <n v="56.122500000000002"/>
    <d v="2019-03-26T00:00:00"/>
    <s v="Tue"/>
    <d v="1899-12-30T11:07:00"/>
    <s v="Ewallet"/>
    <n v="53.45"/>
    <n v="4.7619047620000003"/>
    <n v="2.6724999999999999"/>
    <n v="7.6"/>
  </r>
  <r>
    <s v="787-87-2010"/>
    <x v="0"/>
    <s v="Yangon"/>
    <x v="0"/>
    <x v="1"/>
    <x v="0"/>
    <n v="55.5"/>
    <n v="4"/>
    <n v="11.1"/>
    <n v="233.1"/>
    <d v="2019-01-20T00:00:00"/>
    <s v="Sun"/>
    <d v="1899-12-30T15:48:00"/>
    <s v="Credit card"/>
    <n v="222"/>
    <n v="4.7619047620000003"/>
    <n v="11.1"/>
    <n v="6.6"/>
  </r>
  <r>
    <s v="593-14-4239"/>
    <x v="2"/>
    <s v="Mandalay"/>
    <x v="1"/>
    <x v="0"/>
    <x v="2"/>
    <n v="95.46"/>
    <n v="8"/>
    <n v="38.183999999999997"/>
    <n v="801.86400000000003"/>
    <d v="2019-03-05T00:00:00"/>
    <s v="Tue"/>
    <d v="1899-12-30T19:40:00"/>
    <s v="Ewallet"/>
    <n v="763.68"/>
    <n v="4.7619047620000003"/>
    <n v="38.183999999999997"/>
    <n v="4.7"/>
  </r>
  <r>
    <s v="801-88-0346"/>
    <x v="1"/>
    <s v="Naypyitaw"/>
    <x v="1"/>
    <x v="0"/>
    <x v="6"/>
    <n v="76.06"/>
    <n v="3"/>
    <n v="11.409000000000001"/>
    <n v="239.589"/>
    <d v="2019-01-05T00:00:00"/>
    <s v="Sat"/>
    <d v="1899-12-30T20:30:00"/>
    <s v="Credit card"/>
    <n v="228.18"/>
    <n v="4.7619047620000003"/>
    <n v="11.409000000000001"/>
    <n v="9.8000000000000007"/>
  </r>
  <r>
    <s v="388-76-2555"/>
    <x v="2"/>
    <s v="Mandalay"/>
    <x v="1"/>
    <x v="1"/>
    <x v="3"/>
    <n v="13.69"/>
    <n v="6"/>
    <n v="4.1070000000000002"/>
    <n v="86.247"/>
    <d v="2019-02-13T00:00:00"/>
    <s v="Wed"/>
    <d v="1899-12-30T13:59:00"/>
    <s v="Cash"/>
    <n v="82.14"/>
    <n v="4.7619047620000003"/>
    <n v="4.1070000000000002"/>
    <n v="6.3"/>
  </r>
  <r>
    <s v="711-31-1234"/>
    <x v="2"/>
    <s v="Mandalay"/>
    <x v="1"/>
    <x v="0"/>
    <x v="1"/>
    <n v="95.64"/>
    <n v="4"/>
    <n v="19.128"/>
    <n v="401.68799999999999"/>
    <d v="2019-03-16T00:00:00"/>
    <s v="Sat"/>
    <d v="1899-12-30T18:51:00"/>
    <s v="Cash"/>
    <n v="382.56"/>
    <n v="4.7619047620000003"/>
    <n v="19.128"/>
    <n v="7.9"/>
  </r>
  <r>
    <s v="886-54-6089"/>
    <x v="0"/>
    <s v="Yangon"/>
    <x v="1"/>
    <x v="0"/>
    <x v="2"/>
    <n v="11.43"/>
    <n v="6"/>
    <n v="3.4289999999999998"/>
    <n v="72.009"/>
    <d v="2019-01-15T00:00:00"/>
    <s v="Tue"/>
    <d v="1899-12-30T17:24:00"/>
    <s v="Cash"/>
    <n v="68.58"/>
    <n v="4.7619047620000003"/>
    <n v="3.4289999999999998"/>
    <n v="7.7"/>
  </r>
  <r>
    <s v="707-32-7409"/>
    <x v="2"/>
    <s v="Mandalay"/>
    <x v="0"/>
    <x v="0"/>
    <x v="3"/>
    <n v="95.54"/>
    <n v="4"/>
    <n v="19.108000000000001"/>
    <n v="401.26799999999997"/>
    <d v="2019-02-26T00:00:00"/>
    <s v="Tue"/>
    <d v="1899-12-30T11:58:00"/>
    <s v="Ewallet"/>
    <n v="382.16"/>
    <n v="4.7619047620000003"/>
    <n v="19.108000000000001"/>
    <n v="4.5"/>
  </r>
  <r>
    <s v="759-98-4285"/>
    <x v="1"/>
    <s v="Naypyitaw"/>
    <x v="0"/>
    <x v="0"/>
    <x v="0"/>
    <n v="85.87"/>
    <n v="7"/>
    <n v="30.054500000000001"/>
    <n v="631.14449999999999"/>
    <d v="2019-02-27T00:00:00"/>
    <s v="Wed"/>
    <d v="1899-12-30T19:01:00"/>
    <s v="Credit card"/>
    <n v="601.09"/>
    <n v="4.7619047620000003"/>
    <n v="30.054500000000001"/>
    <n v="8"/>
  </r>
  <r>
    <s v="201-63-8275"/>
    <x v="1"/>
    <s v="Naypyitaw"/>
    <x v="0"/>
    <x v="0"/>
    <x v="3"/>
    <n v="67.989999999999995"/>
    <n v="7"/>
    <n v="23.796500000000002"/>
    <n v="499.72649999999999"/>
    <d v="2019-02-17T00:00:00"/>
    <s v="Sun"/>
    <d v="1899-12-30T16:50:00"/>
    <s v="Ewallet"/>
    <n v="475.93"/>
    <n v="4.7619047620000003"/>
    <n v="23.796500000000002"/>
    <n v="5.7"/>
  </r>
  <r>
    <s v="471-06-8611"/>
    <x v="1"/>
    <s v="Naypyitaw"/>
    <x v="1"/>
    <x v="0"/>
    <x v="5"/>
    <n v="52.42"/>
    <n v="1"/>
    <n v="2.621"/>
    <n v="55.040999999999997"/>
    <d v="2019-02-06T00:00:00"/>
    <s v="Wed"/>
    <d v="1899-12-30T10:22:00"/>
    <s v="Credit card"/>
    <n v="52.42"/>
    <n v="4.7619047620000003"/>
    <n v="2.621"/>
    <n v="6.3"/>
  </r>
  <r>
    <s v="200-16-5952"/>
    <x v="1"/>
    <s v="Naypyitaw"/>
    <x v="0"/>
    <x v="1"/>
    <x v="5"/>
    <n v="65.650000000000006"/>
    <n v="2"/>
    <n v="6.5650000000000004"/>
    <n v="137.86500000000001"/>
    <d v="2019-01-17T00:00:00"/>
    <s v="Thu"/>
    <d v="1899-12-30T16:46:00"/>
    <s v="Cash"/>
    <n v="131.30000000000001"/>
    <n v="4.7619047620000003"/>
    <n v="6.5650000000000004"/>
    <n v="6"/>
  </r>
  <r>
    <s v="120-54-2248"/>
    <x v="2"/>
    <s v="Mandalay"/>
    <x v="1"/>
    <x v="0"/>
    <x v="5"/>
    <n v="28.86"/>
    <n v="5"/>
    <n v="7.2149999999999999"/>
    <n v="151.51499999999999"/>
    <d v="2019-01-22T00:00:00"/>
    <s v="Tue"/>
    <d v="1899-12-30T18:08:00"/>
    <s v="Credit card"/>
    <n v="144.30000000000001"/>
    <n v="4.7619047620000003"/>
    <n v="7.2149999999999999"/>
    <n v="8"/>
  </r>
  <r>
    <s v="102-77-2261"/>
    <x v="1"/>
    <s v="Naypyitaw"/>
    <x v="0"/>
    <x v="1"/>
    <x v="0"/>
    <n v="65.31"/>
    <n v="7"/>
    <n v="22.858499999999999"/>
    <n v="480.02850000000001"/>
    <d v="2019-03-05T00:00:00"/>
    <s v="Tue"/>
    <d v="1899-12-30T18:02:00"/>
    <s v="Credit card"/>
    <n v="457.17"/>
    <n v="4.7619047620000003"/>
    <n v="22.858499999999999"/>
    <n v="4.2"/>
  </r>
  <r>
    <s v="875-31-8302"/>
    <x v="2"/>
    <s v="Mandalay"/>
    <x v="1"/>
    <x v="1"/>
    <x v="3"/>
    <n v="93.38"/>
    <n v="1"/>
    <n v="4.6689999999999996"/>
    <n v="98.049000000000007"/>
    <d v="2019-01-03T00:00:00"/>
    <s v="Thu"/>
    <d v="1899-12-30T13:07:00"/>
    <s v="Cash"/>
    <n v="93.38"/>
    <n v="4.7619047620000003"/>
    <n v="4.6689999999999996"/>
    <n v="9.6"/>
  </r>
  <r>
    <s v="102-06-2002"/>
    <x v="1"/>
    <s v="Naypyitaw"/>
    <x v="0"/>
    <x v="1"/>
    <x v="3"/>
    <n v="25.25"/>
    <n v="5"/>
    <n v="6.3125"/>
    <n v="132.5625"/>
    <d v="2019-03-20T00:00:00"/>
    <s v="Wed"/>
    <d v="1899-12-30T17:52:00"/>
    <s v="Cash"/>
    <n v="126.25"/>
    <n v="4.7619047620000003"/>
    <n v="6.3125"/>
    <n v="6.1"/>
  </r>
  <r>
    <s v="457-94-0464"/>
    <x v="2"/>
    <s v="Mandalay"/>
    <x v="0"/>
    <x v="1"/>
    <x v="1"/>
    <n v="87.87"/>
    <n v="9"/>
    <n v="39.541499999999999"/>
    <n v="830.37149999999997"/>
    <d v="2019-01-31T00:00:00"/>
    <s v="Thu"/>
    <d v="1899-12-30T20:32:00"/>
    <s v="Ewallet"/>
    <n v="790.83"/>
    <n v="4.7619047620000003"/>
    <n v="39.541499999999999"/>
    <n v="5.6"/>
  </r>
  <r>
    <s v="629-42-4133"/>
    <x v="1"/>
    <s v="Naypyitaw"/>
    <x v="1"/>
    <x v="1"/>
    <x v="0"/>
    <n v="21.8"/>
    <n v="8"/>
    <n v="8.7200000000000006"/>
    <n v="183.12"/>
    <d v="2019-02-19T00:00:00"/>
    <s v="Tue"/>
    <d v="1899-12-30T19:24:00"/>
    <s v="Cash"/>
    <n v="174.4"/>
    <n v="4.7619047620000003"/>
    <n v="8.7200000000000006"/>
    <n v="8.3000000000000007"/>
  </r>
  <r>
    <s v="534-53-3526"/>
    <x v="0"/>
    <s v="Yangon"/>
    <x v="1"/>
    <x v="0"/>
    <x v="3"/>
    <n v="94.76"/>
    <n v="4"/>
    <n v="18.952000000000002"/>
    <n v="397.99200000000002"/>
    <d v="2019-02-11T00:00:00"/>
    <s v="Mon"/>
    <d v="1899-12-30T16:06:00"/>
    <s v="Ewallet"/>
    <n v="379.04"/>
    <n v="4.7619047620000003"/>
    <n v="18.952000000000002"/>
    <n v="7.8"/>
  </r>
  <r>
    <s v="307-04-2070"/>
    <x v="0"/>
    <s v="Yangon"/>
    <x v="0"/>
    <x v="0"/>
    <x v="6"/>
    <n v="30.62"/>
    <n v="1"/>
    <n v="1.5309999999999999"/>
    <n v="32.151000000000003"/>
    <d v="2019-02-05T00:00:00"/>
    <s v="Tue"/>
    <d v="1899-12-30T14:14:00"/>
    <s v="Credit card"/>
    <n v="30.62"/>
    <n v="4.7619047620000003"/>
    <n v="1.5309999999999999"/>
    <n v="4.0999999999999996"/>
  </r>
  <r>
    <s v="468-99-7231"/>
    <x v="1"/>
    <s v="Naypyitaw"/>
    <x v="1"/>
    <x v="0"/>
    <x v="2"/>
    <n v="44.01"/>
    <n v="8"/>
    <n v="17.603999999999999"/>
    <n v="369.68400000000003"/>
    <d v="2019-03-03T00:00:00"/>
    <s v="Sun"/>
    <d v="1899-12-30T17:36:00"/>
    <s v="Cash"/>
    <n v="352.08"/>
    <n v="4.7619047620000003"/>
    <n v="17.603999999999999"/>
    <n v="8.8000000000000007"/>
  </r>
  <r>
    <s v="516-77-6464"/>
    <x v="1"/>
    <s v="Naypyitaw"/>
    <x v="0"/>
    <x v="0"/>
    <x v="0"/>
    <n v="10.16"/>
    <n v="5"/>
    <n v="2.54"/>
    <n v="53.34"/>
    <d v="2019-02-24T00:00:00"/>
    <s v="Sun"/>
    <d v="1899-12-30T13:08:00"/>
    <s v="Ewallet"/>
    <n v="50.8"/>
    <n v="4.7619047620000003"/>
    <n v="2.54"/>
    <n v="4.0999999999999996"/>
  </r>
  <r>
    <s v="404-91-5964"/>
    <x v="0"/>
    <s v="Yangon"/>
    <x v="1"/>
    <x v="1"/>
    <x v="1"/>
    <n v="74.58"/>
    <n v="7"/>
    <n v="26.103000000000002"/>
    <n v="548.16300000000001"/>
    <d v="2019-02-04T00:00:00"/>
    <s v="Mon"/>
    <d v="1899-12-30T16:09:00"/>
    <s v="Credit card"/>
    <n v="522.05999999999995"/>
    <n v="4.7619047620000003"/>
    <n v="26.103000000000002"/>
    <n v="9"/>
  </r>
  <r>
    <s v="886-77-9084"/>
    <x v="1"/>
    <s v="Naypyitaw"/>
    <x v="1"/>
    <x v="1"/>
    <x v="1"/>
    <n v="71.89"/>
    <n v="8"/>
    <n v="28.756"/>
    <n v="603.87599999999998"/>
    <d v="2019-02-19T00:00:00"/>
    <s v="Tue"/>
    <d v="1899-12-30T11:33:00"/>
    <s v="Ewallet"/>
    <n v="575.12"/>
    <n v="4.7619047620000003"/>
    <n v="28.756"/>
    <n v="5.5"/>
  </r>
  <r>
    <s v="790-38-4466"/>
    <x v="1"/>
    <s v="Naypyitaw"/>
    <x v="1"/>
    <x v="0"/>
    <x v="0"/>
    <n v="10.99"/>
    <n v="5"/>
    <n v="2.7475000000000001"/>
    <n v="57.697499999999998"/>
    <d v="2019-01-23T00:00:00"/>
    <s v="Wed"/>
    <d v="1899-12-30T10:18:00"/>
    <s v="Credit card"/>
    <n v="54.95"/>
    <n v="4.7619047620000003"/>
    <n v="2.7475000000000001"/>
    <n v="9.3000000000000007"/>
  </r>
  <r>
    <s v="704-10-4056"/>
    <x v="1"/>
    <s v="Naypyitaw"/>
    <x v="0"/>
    <x v="1"/>
    <x v="0"/>
    <n v="60.47"/>
    <n v="3"/>
    <n v="9.0704999999999991"/>
    <n v="190.48050000000001"/>
    <d v="2019-01-14T00:00:00"/>
    <s v="Mon"/>
    <d v="1899-12-30T10:55:00"/>
    <s v="Credit card"/>
    <n v="181.41"/>
    <n v="4.7619047620000003"/>
    <n v="9.0704999999999991"/>
    <n v="5.6"/>
  </r>
  <r>
    <s v="497-37-6538"/>
    <x v="0"/>
    <s v="Yangon"/>
    <x v="1"/>
    <x v="1"/>
    <x v="3"/>
    <n v="58.91"/>
    <n v="7"/>
    <n v="20.618500000000001"/>
    <n v="432.98849999999999"/>
    <d v="2019-01-17T00:00:00"/>
    <s v="Thu"/>
    <d v="1899-12-30T15:15:00"/>
    <s v="Ewallet"/>
    <n v="412.37"/>
    <n v="4.7619047620000003"/>
    <n v="20.618500000000001"/>
    <n v="9.6999999999999993"/>
  </r>
  <r>
    <s v="651-96-5970"/>
    <x v="0"/>
    <s v="Yangon"/>
    <x v="1"/>
    <x v="1"/>
    <x v="6"/>
    <n v="46.41"/>
    <n v="1"/>
    <n v="2.3205"/>
    <n v="48.730499999999999"/>
    <d v="2019-03-03T00:00:00"/>
    <s v="Sun"/>
    <d v="1899-12-30T20:06:00"/>
    <s v="Credit card"/>
    <n v="46.41"/>
    <n v="4.7619047620000003"/>
    <n v="2.3205"/>
    <n v="4"/>
  </r>
  <r>
    <s v="400-80-4065"/>
    <x v="1"/>
    <s v="Naypyitaw"/>
    <x v="0"/>
    <x v="1"/>
    <x v="0"/>
    <n v="68.55"/>
    <n v="4"/>
    <n v="13.71"/>
    <n v="287.91000000000003"/>
    <d v="2019-02-15T00:00:00"/>
    <s v="Fri"/>
    <d v="1899-12-30T20:21:00"/>
    <s v="Credit card"/>
    <n v="274.2"/>
    <n v="4.7619047620000003"/>
    <n v="13.71"/>
    <n v="9.1999999999999993"/>
  </r>
  <r>
    <s v="744-16-7898"/>
    <x v="2"/>
    <s v="Mandalay"/>
    <x v="1"/>
    <x v="0"/>
    <x v="2"/>
    <n v="97.37"/>
    <n v="10"/>
    <n v="48.685000000000002"/>
    <n v="1022.385"/>
    <d v="2019-01-15T00:00:00"/>
    <s v="Tue"/>
    <d v="1899-12-30T13:48:00"/>
    <s v="Credit card"/>
    <n v="973.7"/>
    <n v="4.7619047620000003"/>
    <n v="48.685000000000002"/>
    <n v="4.9000000000000004"/>
  </r>
  <r>
    <s v="263-12-5321"/>
    <x v="0"/>
    <s v="Yangon"/>
    <x v="0"/>
    <x v="1"/>
    <x v="1"/>
    <n v="92.6"/>
    <n v="7"/>
    <n v="32.409999999999997"/>
    <n v="680.61"/>
    <d v="2019-02-27T00:00:00"/>
    <s v="Wed"/>
    <d v="1899-12-30T12:52:00"/>
    <s v="Credit card"/>
    <n v="648.20000000000005"/>
    <n v="4.7619047620000003"/>
    <n v="32.409999999999997"/>
    <n v="9.3000000000000007"/>
  </r>
  <r>
    <s v="702-72-0487"/>
    <x v="0"/>
    <s v="Yangon"/>
    <x v="1"/>
    <x v="0"/>
    <x v="1"/>
    <n v="46.61"/>
    <n v="2"/>
    <n v="4.6609999999999996"/>
    <n v="97.881"/>
    <d v="2019-02-26T00:00:00"/>
    <s v="Tue"/>
    <d v="1899-12-30T12:28:00"/>
    <s v="Credit card"/>
    <n v="93.22"/>
    <n v="4.7619047620000003"/>
    <n v="4.6609999999999996"/>
    <n v="6.6"/>
  </r>
  <r>
    <s v="605-83-1050"/>
    <x v="2"/>
    <s v="Mandalay"/>
    <x v="1"/>
    <x v="1"/>
    <x v="6"/>
    <n v="27.18"/>
    <n v="2"/>
    <n v="2.718"/>
    <n v="57.078000000000003"/>
    <d v="2019-03-15T00:00:00"/>
    <s v="Fri"/>
    <d v="1899-12-30T16:26:00"/>
    <s v="Ewallet"/>
    <n v="54.36"/>
    <n v="4.7619047620000003"/>
    <n v="2.718"/>
    <n v="4.3"/>
  </r>
  <r>
    <s v="443-60-9639"/>
    <x v="1"/>
    <s v="Naypyitaw"/>
    <x v="0"/>
    <x v="0"/>
    <x v="2"/>
    <n v="60.87"/>
    <n v="1"/>
    <n v="3.0434999999999999"/>
    <n v="63.913499999999999"/>
    <d v="2019-01-24T00:00:00"/>
    <s v="Thu"/>
    <d v="1899-12-30T13:24:00"/>
    <s v="Cash"/>
    <n v="60.87"/>
    <n v="4.7619047620000003"/>
    <n v="3.0434999999999999"/>
    <n v="5.5"/>
  </r>
  <r>
    <s v="864-24-7918"/>
    <x v="0"/>
    <s v="Yangon"/>
    <x v="0"/>
    <x v="0"/>
    <x v="3"/>
    <n v="24.49"/>
    <n v="10"/>
    <n v="12.244999999999999"/>
    <n v="257.14499999999998"/>
    <d v="2019-02-22T00:00:00"/>
    <s v="Fri"/>
    <d v="1899-12-30T15:15:00"/>
    <s v="Cash"/>
    <n v="244.9"/>
    <n v="4.7619047620000003"/>
    <n v="12.244999999999999"/>
    <n v="8.1"/>
  </r>
  <r>
    <s v="359-94-5395"/>
    <x v="2"/>
    <s v="Mandalay"/>
    <x v="1"/>
    <x v="1"/>
    <x v="0"/>
    <n v="92.78"/>
    <n v="1"/>
    <n v="4.6390000000000002"/>
    <n v="97.418999999999997"/>
    <d v="2019-03-15T00:00:00"/>
    <s v="Fri"/>
    <d v="1899-12-30T10:50:00"/>
    <s v="Credit card"/>
    <n v="92.78"/>
    <n v="4.7619047620000003"/>
    <n v="4.6390000000000002"/>
    <n v="9.8000000000000007"/>
  </r>
  <r>
    <s v="401-09-4232"/>
    <x v="1"/>
    <s v="Naypyitaw"/>
    <x v="0"/>
    <x v="1"/>
    <x v="2"/>
    <n v="86.69"/>
    <n v="5"/>
    <n v="21.672499999999999"/>
    <n v="455.1225"/>
    <d v="2019-02-11T00:00:00"/>
    <s v="Mon"/>
    <d v="1899-12-30T18:38:00"/>
    <s v="Ewallet"/>
    <n v="433.45"/>
    <n v="4.7619047620000003"/>
    <n v="21.672499999999999"/>
    <n v="9.4"/>
  </r>
  <r>
    <s v="751-15-6198"/>
    <x v="2"/>
    <s v="Mandalay"/>
    <x v="1"/>
    <x v="1"/>
    <x v="3"/>
    <n v="23.01"/>
    <n v="6"/>
    <n v="6.9029999999999996"/>
    <n v="144.96299999999999"/>
    <d v="2019-01-12T00:00:00"/>
    <s v="Sat"/>
    <d v="1899-12-30T16:45:00"/>
    <s v="Ewallet"/>
    <n v="138.06"/>
    <n v="4.7619047620000003"/>
    <n v="6.9029999999999996"/>
    <n v="7.9"/>
  </r>
  <r>
    <s v="324-41-6833"/>
    <x v="1"/>
    <s v="Naypyitaw"/>
    <x v="0"/>
    <x v="0"/>
    <x v="1"/>
    <n v="30.2"/>
    <n v="8"/>
    <n v="12.08"/>
    <n v="253.68"/>
    <d v="2019-03-03T00:00:00"/>
    <s v="Sun"/>
    <d v="1899-12-30T19:30:00"/>
    <s v="Ewallet"/>
    <n v="241.6"/>
    <n v="4.7619047620000003"/>
    <n v="12.08"/>
    <n v="5.0999999999999996"/>
  </r>
  <r>
    <s v="474-33-8305"/>
    <x v="1"/>
    <s v="Naypyitaw"/>
    <x v="0"/>
    <x v="1"/>
    <x v="6"/>
    <n v="67.39"/>
    <n v="7"/>
    <n v="23.586500000000001"/>
    <n v="495.31650000000002"/>
    <d v="2019-03-23T00:00:00"/>
    <s v="Sat"/>
    <d v="1899-12-30T13:23:00"/>
    <s v="Ewallet"/>
    <n v="471.73"/>
    <n v="4.7619047620000003"/>
    <n v="23.586500000000001"/>
    <n v="6.9"/>
  </r>
  <r>
    <s v="759-29-9521"/>
    <x v="0"/>
    <s v="Yangon"/>
    <x v="0"/>
    <x v="0"/>
    <x v="6"/>
    <n v="48.96"/>
    <n v="9"/>
    <n v="22.032"/>
    <n v="462.67200000000003"/>
    <d v="2019-03-04T00:00:00"/>
    <s v="Mon"/>
    <d v="1899-12-30T11:27:00"/>
    <s v="Cash"/>
    <n v="440.64"/>
    <n v="4.7619047620000003"/>
    <n v="22.032"/>
    <n v="8"/>
  </r>
  <r>
    <s v="831-81-6575"/>
    <x v="2"/>
    <s v="Mandalay"/>
    <x v="0"/>
    <x v="0"/>
    <x v="1"/>
    <n v="75.59"/>
    <n v="9"/>
    <n v="34.015500000000003"/>
    <n v="714.32550000000003"/>
    <d v="2019-02-23T00:00:00"/>
    <s v="Sat"/>
    <d v="1899-12-30T11:12:00"/>
    <s v="Cash"/>
    <n v="680.31"/>
    <n v="4.7619047620000003"/>
    <n v="34.015500000000003"/>
    <n v="8"/>
  </r>
  <r>
    <s v="220-68-6701"/>
    <x v="0"/>
    <s v="Yangon"/>
    <x v="1"/>
    <x v="0"/>
    <x v="2"/>
    <n v="77.47"/>
    <n v="4"/>
    <n v="15.494"/>
    <n v="325.37400000000002"/>
    <d v="2019-03-17T00:00:00"/>
    <s v="Sun"/>
    <d v="1899-12-30T16:36:00"/>
    <s v="Cash"/>
    <n v="309.88"/>
    <n v="4.7619047620000003"/>
    <n v="15.494"/>
    <n v="4.2"/>
  </r>
  <r>
    <s v="618-34-8551"/>
    <x v="0"/>
    <s v="Yangon"/>
    <x v="1"/>
    <x v="0"/>
    <x v="3"/>
    <n v="93.18"/>
    <n v="2"/>
    <n v="9.3179999999999996"/>
    <n v="195.678"/>
    <d v="2019-01-16T00:00:00"/>
    <s v="Wed"/>
    <d v="1899-12-30T18:41:00"/>
    <s v="Credit card"/>
    <n v="186.36"/>
    <n v="4.7619047620000003"/>
    <n v="9.3179999999999996"/>
    <n v="8.5"/>
  </r>
  <r>
    <s v="257-60-7754"/>
    <x v="0"/>
    <s v="Yangon"/>
    <x v="1"/>
    <x v="0"/>
    <x v="1"/>
    <n v="50.23"/>
    <n v="4"/>
    <n v="10.045999999999999"/>
    <n v="210.96600000000001"/>
    <d v="2019-01-08T00:00:00"/>
    <s v="Tue"/>
    <d v="1899-12-30T17:12:00"/>
    <s v="Cash"/>
    <n v="200.92"/>
    <n v="4.7619047620000003"/>
    <n v="10.045999999999999"/>
    <n v="9"/>
  </r>
  <r>
    <s v="559-61-5987"/>
    <x v="2"/>
    <s v="Mandalay"/>
    <x v="1"/>
    <x v="0"/>
    <x v="0"/>
    <n v="17.75"/>
    <n v="1"/>
    <n v="0.88749999999999996"/>
    <n v="18.637499999999999"/>
    <d v="2019-01-14T00:00:00"/>
    <s v="Mon"/>
    <d v="1899-12-30T10:38:00"/>
    <s v="Cash"/>
    <n v="17.75"/>
    <n v="4.7619047620000003"/>
    <n v="0.88749999999999996"/>
    <n v="8.6"/>
  </r>
  <r>
    <s v="189-55-2313"/>
    <x v="1"/>
    <s v="Naypyitaw"/>
    <x v="1"/>
    <x v="0"/>
    <x v="6"/>
    <n v="62.18"/>
    <n v="10"/>
    <n v="31.09"/>
    <n v="652.89"/>
    <d v="2019-01-31T00:00:00"/>
    <s v="Thu"/>
    <d v="1899-12-30T10:33:00"/>
    <s v="Ewallet"/>
    <n v="621.79999999999995"/>
    <n v="4.7619047620000003"/>
    <n v="31.09"/>
    <n v="6"/>
  </r>
  <r>
    <s v="565-91-4567"/>
    <x v="2"/>
    <s v="Mandalay"/>
    <x v="1"/>
    <x v="1"/>
    <x v="0"/>
    <n v="10.75"/>
    <n v="8"/>
    <n v="4.3"/>
    <n v="90.3"/>
    <d v="2019-03-15T00:00:00"/>
    <s v="Fri"/>
    <d v="1899-12-30T14:38:00"/>
    <s v="Ewallet"/>
    <n v="86"/>
    <n v="4.7619047620000003"/>
    <n v="4.3"/>
    <n v="6.2"/>
  </r>
  <r>
    <s v="380-60-5336"/>
    <x v="0"/>
    <s v="Yangon"/>
    <x v="1"/>
    <x v="0"/>
    <x v="1"/>
    <n v="40.26"/>
    <n v="10"/>
    <n v="20.13"/>
    <n v="422.73"/>
    <d v="2019-02-24T00:00:00"/>
    <s v="Sun"/>
    <d v="1899-12-30T18:06:00"/>
    <s v="Credit card"/>
    <n v="402.6"/>
    <n v="4.7619047620000003"/>
    <n v="20.13"/>
    <n v="5"/>
  </r>
  <r>
    <s v="815-04-6282"/>
    <x v="1"/>
    <s v="Naypyitaw"/>
    <x v="0"/>
    <x v="0"/>
    <x v="3"/>
    <n v="64.97"/>
    <n v="5"/>
    <n v="16.2425"/>
    <n v="341.09249999999997"/>
    <d v="2019-02-08T00:00:00"/>
    <s v="Fri"/>
    <d v="1899-12-30T12:52:00"/>
    <s v="Credit card"/>
    <n v="324.85000000000002"/>
    <n v="4.7619047620000003"/>
    <n v="16.2425"/>
    <n v="6.5"/>
  </r>
  <r>
    <s v="674-56-6360"/>
    <x v="0"/>
    <s v="Yangon"/>
    <x v="1"/>
    <x v="1"/>
    <x v="1"/>
    <n v="95.15"/>
    <n v="1"/>
    <n v="4.7575000000000003"/>
    <n v="99.907499999999999"/>
    <d v="2019-03-22T00:00:00"/>
    <s v="Fri"/>
    <d v="1899-12-30T14:00:00"/>
    <s v="Cash"/>
    <n v="95.15"/>
    <n v="4.7619047620000003"/>
    <n v="4.7575000000000003"/>
    <n v="6"/>
  </r>
  <r>
    <s v="778-34-2523"/>
    <x v="0"/>
    <s v="Yangon"/>
    <x v="0"/>
    <x v="0"/>
    <x v="1"/>
    <n v="48.62"/>
    <n v="8"/>
    <n v="19.448"/>
    <n v="408.40800000000002"/>
    <d v="2019-01-24T00:00:00"/>
    <s v="Thu"/>
    <d v="1899-12-30T10:57:00"/>
    <s v="Cash"/>
    <n v="388.96"/>
    <n v="4.7619047620000003"/>
    <n v="19.448"/>
    <n v="5"/>
  </r>
  <r>
    <s v="499-27-7781"/>
    <x v="2"/>
    <s v="Mandalay"/>
    <x v="1"/>
    <x v="0"/>
    <x v="5"/>
    <n v="53.21"/>
    <n v="8"/>
    <n v="21.283999999999999"/>
    <n v="446.964"/>
    <d v="2019-03-14T00:00:00"/>
    <s v="Thu"/>
    <d v="1899-12-30T16:45:00"/>
    <s v="Ewallet"/>
    <n v="425.68"/>
    <n v="4.7619047620000003"/>
    <n v="21.283999999999999"/>
    <n v="5"/>
  </r>
  <r>
    <s v="477-59-2456"/>
    <x v="1"/>
    <s v="Naypyitaw"/>
    <x v="1"/>
    <x v="0"/>
    <x v="6"/>
    <n v="45.44"/>
    <n v="7"/>
    <n v="15.904"/>
    <n v="333.98399999999998"/>
    <d v="2019-01-23T00:00:00"/>
    <s v="Wed"/>
    <d v="1899-12-30T11:15:00"/>
    <s v="Cash"/>
    <n v="318.08"/>
    <n v="4.7619047620000003"/>
    <n v="15.904"/>
    <n v="9.1999999999999993"/>
  </r>
  <r>
    <s v="832-51-6761"/>
    <x v="0"/>
    <s v="Yangon"/>
    <x v="1"/>
    <x v="1"/>
    <x v="5"/>
    <n v="33.880000000000003"/>
    <n v="8"/>
    <n v="13.552"/>
    <n v="284.59199999999998"/>
    <d v="2019-01-19T00:00:00"/>
    <s v="Sat"/>
    <d v="1899-12-30T20:29:00"/>
    <s v="Ewallet"/>
    <n v="271.04000000000002"/>
    <n v="4.7619047620000003"/>
    <n v="13.552"/>
    <n v="9.6"/>
  </r>
  <r>
    <s v="869-11-3082"/>
    <x v="2"/>
    <s v="Mandalay"/>
    <x v="0"/>
    <x v="1"/>
    <x v="0"/>
    <n v="96.16"/>
    <n v="4"/>
    <n v="19.231999999999999"/>
    <n v="403.87200000000001"/>
    <d v="2019-01-27T00:00:00"/>
    <s v="Sun"/>
    <d v="1899-12-30T20:03:00"/>
    <s v="Credit card"/>
    <n v="384.64"/>
    <n v="4.7619047620000003"/>
    <n v="19.231999999999999"/>
    <n v="8.4"/>
  </r>
  <r>
    <s v="190-59-3964"/>
    <x v="2"/>
    <s v="Mandalay"/>
    <x v="0"/>
    <x v="1"/>
    <x v="5"/>
    <n v="47.16"/>
    <n v="5"/>
    <n v="11.79"/>
    <n v="247.59"/>
    <d v="2019-02-03T00:00:00"/>
    <s v="Sun"/>
    <d v="1899-12-30T14:35:00"/>
    <s v="Credit card"/>
    <n v="235.8"/>
    <n v="4.7619047620000003"/>
    <n v="11.79"/>
    <n v="6"/>
  </r>
  <r>
    <s v="366-43-6862"/>
    <x v="2"/>
    <s v="Mandalay"/>
    <x v="1"/>
    <x v="1"/>
    <x v="1"/>
    <n v="52.89"/>
    <n v="4"/>
    <n v="10.577999999999999"/>
    <n v="222.13800000000001"/>
    <d v="2019-03-25T00:00:00"/>
    <s v="Mon"/>
    <d v="1899-12-30T16:32:00"/>
    <s v="Ewallet"/>
    <n v="211.56"/>
    <n v="4.7619047620000003"/>
    <n v="10.577999999999999"/>
    <n v="6.7"/>
  </r>
  <r>
    <s v="186-43-8965"/>
    <x v="0"/>
    <s v="Yangon"/>
    <x v="0"/>
    <x v="0"/>
    <x v="2"/>
    <n v="47.68"/>
    <n v="2"/>
    <n v="4.7679999999999998"/>
    <n v="100.128"/>
    <d v="2019-02-24T00:00:00"/>
    <s v="Sun"/>
    <d v="1899-12-30T10:10:00"/>
    <s v="Credit card"/>
    <n v="95.36"/>
    <n v="4.7619047620000003"/>
    <n v="4.7679999999999998"/>
    <n v="4.0999999999999996"/>
  </r>
  <r>
    <s v="784-21-9238"/>
    <x v="1"/>
    <s v="Naypyitaw"/>
    <x v="0"/>
    <x v="1"/>
    <x v="3"/>
    <n v="10.17"/>
    <n v="1"/>
    <n v="0.50849999999999995"/>
    <n v="10.6785"/>
    <d v="2019-02-07T00:00:00"/>
    <s v="Thu"/>
    <d v="1899-12-30T14:15:00"/>
    <s v="Cash"/>
    <n v="10.17"/>
    <n v="4.7619047620000003"/>
    <n v="0.50849999999999995"/>
    <n v="5.9"/>
  </r>
  <r>
    <s v="276-75-6884"/>
    <x v="0"/>
    <s v="Yangon"/>
    <x v="1"/>
    <x v="0"/>
    <x v="0"/>
    <n v="68.709999999999994"/>
    <n v="3"/>
    <n v="10.3065"/>
    <n v="216.4365"/>
    <d v="2019-03-04T00:00:00"/>
    <s v="Mon"/>
    <d v="1899-12-30T10:05:00"/>
    <s v="Cash"/>
    <n v="206.13"/>
    <n v="4.7619047620000003"/>
    <n v="10.3065"/>
    <n v="8.6999999999999993"/>
  </r>
  <r>
    <s v="109-86-4363"/>
    <x v="2"/>
    <s v="Mandalay"/>
    <x v="0"/>
    <x v="0"/>
    <x v="3"/>
    <n v="60.08"/>
    <n v="7"/>
    <n v="21.027999999999999"/>
    <n v="441.58800000000002"/>
    <d v="2019-02-14T00:00:00"/>
    <s v="Thu"/>
    <d v="1899-12-30T11:36:00"/>
    <s v="Credit card"/>
    <n v="420.56"/>
    <n v="4.7619047620000003"/>
    <n v="21.027999999999999"/>
    <n v="4.5"/>
  </r>
  <r>
    <s v="569-76-2760"/>
    <x v="0"/>
    <s v="Yangon"/>
    <x v="0"/>
    <x v="0"/>
    <x v="3"/>
    <n v="22.01"/>
    <n v="4"/>
    <n v="4.4020000000000001"/>
    <n v="92.441999999999993"/>
    <d v="2019-01-29T00:00:00"/>
    <s v="Tue"/>
    <d v="1899-12-30T18:15:00"/>
    <s v="Credit card"/>
    <n v="88.04"/>
    <n v="4.7619047620000003"/>
    <n v="4.4020000000000001"/>
    <n v="6.6"/>
  </r>
  <r>
    <s v="222-42-0244"/>
    <x v="2"/>
    <s v="Mandalay"/>
    <x v="0"/>
    <x v="0"/>
    <x v="0"/>
    <n v="72.11"/>
    <n v="9"/>
    <n v="32.4495"/>
    <n v="681.43949999999995"/>
    <d v="2019-01-28T00:00:00"/>
    <s v="Mon"/>
    <d v="1899-12-30T13:53:00"/>
    <s v="Credit card"/>
    <n v="648.99"/>
    <n v="4.7619047620000003"/>
    <n v="32.4495"/>
    <n v="7.7"/>
  </r>
  <r>
    <s v="760-53-9233"/>
    <x v="0"/>
    <s v="Yangon"/>
    <x v="0"/>
    <x v="1"/>
    <x v="6"/>
    <n v="41.28"/>
    <n v="3"/>
    <n v="6.1920000000000002"/>
    <n v="130.03200000000001"/>
    <d v="2019-03-26T00:00:00"/>
    <s v="Tue"/>
    <d v="1899-12-30T18:37:00"/>
    <s v="Credit card"/>
    <n v="123.84"/>
    <n v="4.7619047620000003"/>
    <n v="6.1920000000000002"/>
    <n v="8.5"/>
  </r>
  <r>
    <s v="538-22-0304"/>
    <x v="1"/>
    <s v="Naypyitaw"/>
    <x v="1"/>
    <x v="1"/>
    <x v="1"/>
    <n v="64.95"/>
    <n v="10"/>
    <n v="32.475000000000001"/>
    <n v="681.97500000000002"/>
    <d v="2019-03-24T00:00:00"/>
    <s v="Sun"/>
    <d v="1899-12-30T18:27:00"/>
    <s v="Cash"/>
    <n v="649.5"/>
    <n v="4.7619047620000003"/>
    <n v="32.475000000000001"/>
    <n v="5.2"/>
  </r>
  <r>
    <s v="416-17-9926"/>
    <x v="0"/>
    <s v="Yangon"/>
    <x v="0"/>
    <x v="0"/>
    <x v="1"/>
    <n v="74.22"/>
    <n v="10"/>
    <n v="37.11"/>
    <n v="779.31"/>
    <d v="2019-01-01T00:00:00"/>
    <s v="Tue"/>
    <d v="1899-12-30T14:42:00"/>
    <s v="Credit card"/>
    <n v="742.2"/>
    <n v="4.7619047620000003"/>
    <n v="37.11"/>
    <n v="4.3"/>
  </r>
  <r>
    <s v="237-44-6163"/>
    <x v="0"/>
    <s v="Yangon"/>
    <x v="1"/>
    <x v="1"/>
    <x v="1"/>
    <n v="10.56"/>
    <n v="8"/>
    <n v="4.2240000000000002"/>
    <n v="88.703999999999994"/>
    <d v="2019-01-24T00:00:00"/>
    <s v="Thu"/>
    <d v="1899-12-30T17:43:00"/>
    <s v="Cash"/>
    <n v="84.48"/>
    <n v="4.7619047620000003"/>
    <n v="4.2240000000000002"/>
    <n v="7.6"/>
  </r>
  <r>
    <s v="636-17-0325"/>
    <x v="2"/>
    <s v="Mandalay"/>
    <x v="1"/>
    <x v="1"/>
    <x v="0"/>
    <n v="62.57"/>
    <n v="4"/>
    <n v="12.513999999999999"/>
    <n v="262.79399999999998"/>
    <d v="2019-02-25T00:00:00"/>
    <s v="Mon"/>
    <d v="1899-12-30T18:37:00"/>
    <s v="Cash"/>
    <n v="250.28"/>
    <n v="4.7619047620000003"/>
    <n v="12.513999999999999"/>
    <n v="9.5"/>
  </r>
  <r>
    <s v="343-75-9322"/>
    <x v="2"/>
    <s v="Mandalay"/>
    <x v="0"/>
    <x v="0"/>
    <x v="3"/>
    <n v="11.85"/>
    <n v="8"/>
    <n v="4.74"/>
    <n v="99.54"/>
    <d v="2019-01-09T00:00:00"/>
    <s v="Wed"/>
    <d v="1899-12-30T16:34:00"/>
    <s v="Cash"/>
    <n v="94.8"/>
    <n v="4.7619047620000003"/>
    <n v="4.74"/>
    <n v="4.0999999999999996"/>
  </r>
  <r>
    <s v="528-14-9470"/>
    <x v="0"/>
    <s v="Yangon"/>
    <x v="0"/>
    <x v="1"/>
    <x v="0"/>
    <n v="91.3"/>
    <n v="1"/>
    <n v="4.5650000000000004"/>
    <n v="95.864999999999995"/>
    <d v="2019-02-14T00:00:00"/>
    <s v="Thu"/>
    <d v="1899-12-30T14:42:00"/>
    <s v="Ewallet"/>
    <n v="91.3"/>
    <n v="4.7619047620000003"/>
    <n v="4.5650000000000004"/>
    <n v="9.1999999999999993"/>
  </r>
  <r>
    <s v="427-45-9297"/>
    <x v="2"/>
    <s v="Mandalay"/>
    <x v="0"/>
    <x v="0"/>
    <x v="2"/>
    <n v="40.729999999999997"/>
    <n v="7"/>
    <n v="14.2555"/>
    <n v="299.3655"/>
    <d v="2019-03-12T00:00:00"/>
    <s v="Tue"/>
    <d v="1899-12-30T11:01:00"/>
    <s v="Ewallet"/>
    <n v="285.11"/>
    <n v="4.7619047620000003"/>
    <n v="14.2555"/>
    <n v="5.4"/>
  </r>
  <r>
    <s v="807-34-3742"/>
    <x v="0"/>
    <s v="Yangon"/>
    <x v="1"/>
    <x v="1"/>
    <x v="6"/>
    <n v="52.38"/>
    <n v="1"/>
    <n v="2.6190000000000002"/>
    <n v="54.999000000000002"/>
    <d v="2019-03-26T00:00:00"/>
    <s v="Tue"/>
    <d v="1899-12-30T19:44:00"/>
    <s v="Cash"/>
    <n v="52.38"/>
    <n v="4.7619047620000003"/>
    <n v="2.6190000000000002"/>
    <n v="5.8"/>
  </r>
  <r>
    <s v="288-62-1085"/>
    <x v="0"/>
    <s v="Yangon"/>
    <x v="0"/>
    <x v="1"/>
    <x v="6"/>
    <n v="38.54"/>
    <n v="5"/>
    <n v="9.6349999999999998"/>
    <n v="202.33500000000001"/>
    <d v="2019-01-09T00:00:00"/>
    <s v="Wed"/>
    <d v="1899-12-30T13:34:00"/>
    <s v="Ewallet"/>
    <n v="192.7"/>
    <n v="4.7619047620000003"/>
    <n v="9.6349999999999998"/>
    <n v="5.6"/>
  </r>
  <r>
    <s v="670-71-7306"/>
    <x v="2"/>
    <s v="Mandalay"/>
    <x v="1"/>
    <x v="1"/>
    <x v="3"/>
    <n v="44.63"/>
    <n v="6"/>
    <n v="13.388999999999999"/>
    <n v="281.16899999999998"/>
    <d v="2019-01-02T00:00:00"/>
    <s v="Wed"/>
    <d v="1899-12-30T20:08:00"/>
    <s v="Credit card"/>
    <n v="267.77999999999997"/>
    <n v="4.7619047620000003"/>
    <n v="13.388999999999999"/>
    <n v="5.0999999999999996"/>
  </r>
  <r>
    <s v="660-29-7083"/>
    <x v="1"/>
    <s v="Naypyitaw"/>
    <x v="1"/>
    <x v="1"/>
    <x v="1"/>
    <n v="55.87"/>
    <n v="10"/>
    <n v="27.934999999999999"/>
    <n v="586.63499999999999"/>
    <d v="2019-01-15T00:00:00"/>
    <s v="Tue"/>
    <d v="1899-12-30T15:01:00"/>
    <s v="Cash"/>
    <n v="558.70000000000005"/>
    <n v="4.7619047620000003"/>
    <n v="27.934999999999999"/>
    <n v="5.8"/>
  </r>
  <r>
    <s v="271-77-8740"/>
    <x v="1"/>
    <s v="Naypyitaw"/>
    <x v="0"/>
    <x v="0"/>
    <x v="3"/>
    <n v="29.22"/>
    <n v="6"/>
    <n v="8.766"/>
    <n v="184.08600000000001"/>
    <d v="2019-01-01T00:00:00"/>
    <s v="Tue"/>
    <d v="1899-12-30T11:40:00"/>
    <s v="Ewallet"/>
    <n v="175.32"/>
    <n v="4.7619047620000003"/>
    <n v="8.766"/>
    <n v="5"/>
  </r>
  <r>
    <s v="497-36-0989"/>
    <x v="0"/>
    <s v="Yangon"/>
    <x v="1"/>
    <x v="1"/>
    <x v="6"/>
    <n v="51.94"/>
    <n v="3"/>
    <n v="7.7910000000000004"/>
    <n v="163.61099999999999"/>
    <d v="2019-02-15T00:00:00"/>
    <s v="Fri"/>
    <d v="1899-12-30T15:21:00"/>
    <s v="Cash"/>
    <n v="155.82"/>
    <n v="4.7619047620000003"/>
    <n v="7.7910000000000004"/>
    <n v="7.9"/>
  </r>
  <r>
    <s v="291-59-1384"/>
    <x v="2"/>
    <s v="Mandalay"/>
    <x v="1"/>
    <x v="1"/>
    <x v="1"/>
    <n v="60.3"/>
    <n v="1"/>
    <n v="3.0150000000000001"/>
    <n v="63.314999999999998"/>
    <d v="2019-02-28T00:00:00"/>
    <s v="Thu"/>
    <d v="1899-12-30T17:38:00"/>
    <s v="Cash"/>
    <n v="60.3"/>
    <n v="4.7619047620000003"/>
    <n v="3.0150000000000001"/>
    <n v="6"/>
  </r>
  <r>
    <s v="860-73-6466"/>
    <x v="0"/>
    <s v="Yangon"/>
    <x v="0"/>
    <x v="0"/>
    <x v="3"/>
    <n v="39.47"/>
    <n v="2"/>
    <n v="3.9470000000000001"/>
    <n v="82.887"/>
    <d v="2019-03-02T00:00:00"/>
    <s v="Sat"/>
    <d v="1899-12-30T16:16:00"/>
    <s v="Credit card"/>
    <n v="78.94"/>
    <n v="4.7619047620000003"/>
    <n v="3.9470000000000001"/>
    <n v="5"/>
  </r>
  <r>
    <s v="549-23-9016"/>
    <x v="1"/>
    <s v="Naypyitaw"/>
    <x v="0"/>
    <x v="0"/>
    <x v="5"/>
    <n v="14.87"/>
    <n v="2"/>
    <n v="1.4870000000000001"/>
    <n v="31.227"/>
    <d v="2019-02-13T00:00:00"/>
    <s v="Wed"/>
    <d v="1899-12-30T18:15:00"/>
    <s v="Credit card"/>
    <n v="29.74"/>
    <n v="4.7619047620000003"/>
    <n v="1.4870000000000001"/>
    <n v="8.9"/>
  </r>
  <r>
    <s v="896-34-0956"/>
    <x v="0"/>
    <s v="Yangon"/>
    <x v="1"/>
    <x v="1"/>
    <x v="6"/>
    <n v="21.32"/>
    <n v="1"/>
    <n v="1.0660000000000001"/>
    <n v="22.385999999999999"/>
    <d v="2019-01-26T00:00:00"/>
    <s v="Sat"/>
    <d v="1899-12-30T12:43:00"/>
    <s v="Cash"/>
    <n v="21.32"/>
    <n v="4.7619047620000003"/>
    <n v="1.0660000000000001"/>
    <n v="5.9"/>
  </r>
  <r>
    <s v="804-38-3935"/>
    <x v="0"/>
    <s v="Yangon"/>
    <x v="0"/>
    <x v="1"/>
    <x v="1"/>
    <n v="93.78"/>
    <n v="3"/>
    <n v="14.067"/>
    <n v="295.40699999999998"/>
    <d v="2019-01-30T00:00:00"/>
    <s v="Wed"/>
    <d v="1899-12-30T11:32:00"/>
    <s v="Credit card"/>
    <n v="281.33999999999997"/>
    <n v="4.7619047620000003"/>
    <n v="14.067"/>
    <n v="5.9"/>
  </r>
  <r>
    <s v="585-90-0249"/>
    <x v="0"/>
    <s v="Yangon"/>
    <x v="0"/>
    <x v="1"/>
    <x v="1"/>
    <n v="73.260000000000005"/>
    <n v="1"/>
    <n v="3.6629999999999998"/>
    <n v="76.923000000000002"/>
    <d v="2019-01-27T00:00:00"/>
    <s v="Sun"/>
    <d v="1899-12-30T18:08:00"/>
    <s v="Ewallet"/>
    <n v="73.260000000000005"/>
    <n v="4.7619047620000003"/>
    <n v="3.6629999999999998"/>
    <n v="9.6999999999999993"/>
  </r>
  <r>
    <s v="862-29-5914"/>
    <x v="1"/>
    <s v="Naypyitaw"/>
    <x v="1"/>
    <x v="0"/>
    <x v="3"/>
    <n v="22.38"/>
    <n v="1"/>
    <n v="1.119"/>
    <n v="23.498999999999999"/>
    <d v="2019-01-30T00:00:00"/>
    <s v="Wed"/>
    <d v="1899-12-30T17:08:00"/>
    <s v="Credit card"/>
    <n v="22.38"/>
    <n v="4.7619047620000003"/>
    <n v="1.119"/>
    <n v="8.6"/>
  </r>
  <r>
    <s v="845-94-6841"/>
    <x v="1"/>
    <s v="Naypyitaw"/>
    <x v="0"/>
    <x v="0"/>
    <x v="5"/>
    <n v="72.88"/>
    <n v="9"/>
    <n v="32.795999999999999"/>
    <n v="688.71600000000001"/>
    <d v="2019-01-08T00:00:00"/>
    <s v="Tue"/>
    <d v="1899-12-30T19:38:00"/>
    <s v="Cash"/>
    <n v="655.92"/>
    <n v="4.7619047620000003"/>
    <n v="32.795999999999999"/>
    <n v="4"/>
  </r>
  <r>
    <s v="125-45-2293"/>
    <x v="0"/>
    <s v="Yangon"/>
    <x v="1"/>
    <x v="0"/>
    <x v="6"/>
    <n v="99.1"/>
    <n v="6"/>
    <n v="29.73"/>
    <n v="624.33000000000004"/>
    <d v="2019-01-19T00:00:00"/>
    <s v="Sat"/>
    <d v="1899-12-30T13:11:00"/>
    <s v="Cash"/>
    <n v="594.6"/>
    <n v="4.7619047620000003"/>
    <n v="29.73"/>
    <n v="4.2"/>
  </r>
  <r>
    <s v="843-73-4724"/>
    <x v="0"/>
    <s v="Yangon"/>
    <x v="1"/>
    <x v="1"/>
    <x v="6"/>
    <n v="74.099999999999994"/>
    <n v="1"/>
    <n v="3.7050000000000001"/>
    <n v="77.805000000000007"/>
    <d v="2019-01-25T00:00:00"/>
    <s v="Fri"/>
    <d v="1899-12-30T11:05:00"/>
    <s v="Cash"/>
    <n v="74.099999999999994"/>
    <n v="4.7619047620000003"/>
    <n v="3.7050000000000001"/>
    <n v="9.1999999999999993"/>
  </r>
  <r>
    <s v="409-33-9708"/>
    <x v="0"/>
    <s v="Yangon"/>
    <x v="1"/>
    <x v="0"/>
    <x v="6"/>
    <n v="98.48"/>
    <n v="2"/>
    <n v="9.8480000000000008"/>
    <n v="206.80799999999999"/>
    <d v="2019-02-19T00:00:00"/>
    <s v="Tue"/>
    <d v="1899-12-30T10:12:00"/>
    <s v="Ewallet"/>
    <n v="196.96"/>
    <n v="4.7619047620000003"/>
    <n v="9.8480000000000008"/>
    <n v="9.1999999999999993"/>
  </r>
  <r>
    <s v="658-66-3967"/>
    <x v="1"/>
    <s v="Naypyitaw"/>
    <x v="1"/>
    <x v="1"/>
    <x v="0"/>
    <n v="53.19"/>
    <n v="7"/>
    <n v="18.616499999999998"/>
    <n v="390.94650000000001"/>
    <d v="2019-01-14T00:00:00"/>
    <s v="Mon"/>
    <d v="1899-12-30T15:42:00"/>
    <s v="Ewallet"/>
    <n v="372.33"/>
    <n v="4.7619047620000003"/>
    <n v="18.616499999999998"/>
    <n v="5"/>
  </r>
  <r>
    <s v="866-70-2814"/>
    <x v="2"/>
    <s v="Mandalay"/>
    <x v="1"/>
    <x v="0"/>
    <x v="1"/>
    <n v="52.79"/>
    <n v="10"/>
    <n v="26.395"/>
    <n v="554.29499999999996"/>
    <d v="2019-02-25T00:00:00"/>
    <s v="Mon"/>
    <d v="1899-12-30T11:58:00"/>
    <s v="Ewallet"/>
    <n v="527.9"/>
    <n v="4.7619047620000003"/>
    <n v="26.395"/>
    <n v="10"/>
  </r>
  <r>
    <s v="160-22-2687"/>
    <x v="0"/>
    <s v="Yangon"/>
    <x v="0"/>
    <x v="0"/>
    <x v="0"/>
    <n v="95.95"/>
    <n v="5"/>
    <n v="23.987500000000001"/>
    <n v="503.73750000000001"/>
    <d v="2019-01-23T00:00:00"/>
    <s v="Wed"/>
    <d v="1899-12-30T14:21:00"/>
    <s v="Ewallet"/>
    <n v="479.75"/>
    <n v="4.7619047620000003"/>
    <n v="23.987500000000001"/>
    <n v="8.8000000000000007"/>
  </r>
  <r>
    <s v="895-03-6665"/>
    <x v="2"/>
    <s v="Mandalay"/>
    <x v="1"/>
    <x v="0"/>
    <x v="6"/>
    <n v="36.51"/>
    <n v="9"/>
    <n v="16.429500000000001"/>
    <n v="345.01949999999999"/>
    <d v="2019-02-16T00:00:00"/>
    <s v="Sat"/>
    <d v="1899-12-30T10:52:00"/>
    <s v="Cash"/>
    <n v="328.59"/>
    <n v="4.7619047620000003"/>
    <n v="16.429500000000001"/>
    <n v="4.2"/>
  </r>
  <r>
    <s v="770-42-8960"/>
    <x v="2"/>
    <s v="Mandalay"/>
    <x v="1"/>
    <x v="1"/>
    <x v="5"/>
    <n v="21.12"/>
    <n v="8"/>
    <n v="8.4480000000000004"/>
    <n v="177.40799999999999"/>
    <d v="2019-01-01T00:00:00"/>
    <s v="Tue"/>
    <d v="1899-12-30T19:31:00"/>
    <s v="Cash"/>
    <n v="168.96"/>
    <n v="4.7619047620000003"/>
    <n v="8.4480000000000004"/>
    <n v="6.3"/>
  </r>
  <r>
    <s v="748-45-2862"/>
    <x v="0"/>
    <s v="Yangon"/>
    <x v="0"/>
    <x v="0"/>
    <x v="2"/>
    <n v="28.31"/>
    <n v="4"/>
    <n v="5.6619999999999999"/>
    <n v="118.902"/>
    <d v="2019-03-07T00:00:00"/>
    <s v="Thu"/>
    <d v="1899-12-30T18:35:00"/>
    <s v="Cash"/>
    <n v="113.24"/>
    <n v="4.7619047620000003"/>
    <n v="5.6619999999999999"/>
    <n v="8.1999999999999993"/>
  </r>
  <r>
    <s v="234-36-2483"/>
    <x v="2"/>
    <s v="Mandalay"/>
    <x v="1"/>
    <x v="1"/>
    <x v="0"/>
    <n v="57.59"/>
    <n v="6"/>
    <n v="17.277000000000001"/>
    <n v="362.81700000000001"/>
    <d v="2019-02-15T00:00:00"/>
    <s v="Fri"/>
    <d v="1899-12-30T13:51:00"/>
    <s v="Cash"/>
    <n v="345.54"/>
    <n v="4.7619047620000003"/>
    <n v="17.277000000000001"/>
    <n v="5.0999999999999996"/>
  </r>
  <r>
    <s v="316-66-3011"/>
    <x v="0"/>
    <s v="Yangon"/>
    <x v="0"/>
    <x v="0"/>
    <x v="5"/>
    <n v="47.63"/>
    <n v="9"/>
    <n v="21.433499999999999"/>
    <n v="450.1035"/>
    <d v="2019-01-23T00:00:00"/>
    <s v="Wed"/>
    <d v="1899-12-30T12:35:00"/>
    <s v="Cash"/>
    <n v="428.67"/>
    <n v="4.7619047620000003"/>
    <n v="21.433499999999999"/>
    <n v="5"/>
  </r>
  <r>
    <s v="848-95-6252"/>
    <x v="1"/>
    <s v="Naypyitaw"/>
    <x v="0"/>
    <x v="0"/>
    <x v="2"/>
    <n v="86.27"/>
    <n v="1"/>
    <n v="4.3135000000000003"/>
    <n v="90.583500000000001"/>
    <d v="2019-02-20T00:00:00"/>
    <s v="Wed"/>
    <d v="1899-12-30T13:24:00"/>
    <s v="Ewallet"/>
    <n v="86.27"/>
    <n v="4.7619047620000003"/>
    <n v="4.3135000000000003"/>
    <n v="7"/>
  </r>
  <r>
    <s v="840-76-5966"/>
    <x v="0"/>
    <s v="Yangon"/>
    <x v="0"/>
    <x v="1"/>
    <x v="3"/>
    <n v="12.76"/>
    <n v="2"/>
    <n v="1.276"/>
    <n v="26.795999999999999"/>
    <d v="2019-01-08T00:00:00"/>
    <s v="Tue"/>
    <d v="1899-12-30T18:06:00"/>
    <s v="Ewallet"/>
    <n v="25.52"/>
    <n v="4.7619047620000003"/>
    <n v="1.276"/>
    <n v="7.8"/>
  </r>
  <r>
    <s v="152-03-4217"/>
    <x v="2"/>
    <s v="Mandalay"/>
    <x v="1"/>
    <x v="0"/>
    <x v="2"/>
    <n v="11.28"/>
    <n v="9"/>
    <n v="5.0759999999999996"/>
    <n v="106.596"/>
    <d v="2019-03-17T00:00:00"/>
    <s v="Sun"/>
    <d v="1899-12-30T11:55:00"/>
    <s v="Credit card"/>
    <n v="101.52"/>
    <n v="4.7619047620000003"/>
    <n v="5.0759999999999996"/>
    <n v="4.3"/>
  </r>
  <r>
    <s v="533-66-5566"/>
    <x v="2"/>
    <s v="Mandalay"/>
    <x v="1"/>
    <x v="0"/>
    <x v="2"/>
    <n v="51.07"/>
    <n v="7"/>
    <n v="17.874500000000001"/>
    <n v="375.36450000000002"/>
    <d v="2019-01-12T00:00:00"/>
    <s v="Sat"/>
    <d v="1899-12-30T11:42:00"/>
    <s v="Cash"/>
    <n v="357.49"/>
    <n v="4.7619047620000003"/>
    <n v="17.874500000000001"/>
    <n v="7"/>
  </r>
  <r>
    <s v="124-31-1458"/>
    <x v="0"/>
    <s v="Yangon"/>
    <x v="0"/>
    <x v="0"/>
    <x v="1"/>
    <n v="79.59"/>
    <n v="3"/>
    <n v="11.938499999999999"/>
    <n v="250.70849999999999"/>
    <d v="2019-01-08T00:00:00"/>
    <s v="Tue"/>
    <d v="1899-12-30T14:30:00"/>
    <s v="Cash"/>
    <n v="238.77"/>
    <n v="4.7619047620000003"/>
    <n v="11.938499999999999"/>
    <n v="6.6"/>
  </r>
  <r>
    <s v="176-78-1170"/>
    <x v="1"/>
    <s v="Naypyitaw"/>
    <x v="0"/>
    <x v="1"/>
    <x v="0"/>
    <n v="33.81"/>
    <n v="3"/>
    <n v="5.0715000000000003"/>
    <n v="106.50149999999999"/>
    <d v="2019-01-26T00:00:00"/>
    <s v="Sat"/>
    <d v="1899-12-30T15:11:00"/>
    <s v="Ewallet"/>
    <n v="101.43"/>
    <n v="4.7619047620000003"/>
    <n v="5.0715000000000003"/>
    <n v="7.3"/>
  </r>
  <r>
    <s v="361-59-0574"/>
    <x v="2"/>
    <s v="Mandalay"/>
    <x v="0"/>
    <x v="1"/>
    <x v="3"/>
    <n v="90.53"/>
    <n v="8"/>
    <n v="36.212000000000003"/>
    <n v="760.452"/>
    <d v="2019-03-15T00:00:00"/>
    <s v="Fri"/>
    <d v="1899-12-30T14:48:00"/>
    <s v="Credit card"/>
    <n v="724.24"/>
    <n v="4.7619047620000003"/>
    <n v="36.212000000000003"/>
    <n v="6.5"/>
  </r>
  <r>
    <s v="101-81-4070"/>
    <x v="1"/>
    <s v="Naypyitaw"/>
    <x v="0"/>
    <x v="0"/>
    <x v="0"/>
    <n v="62.82"/>
    <n v="2"/>
    <n v="6.282"/>
    <n v="131.922"/>
    <d v="2019-01-17T00:00:00"/>
    <s v="Thu"/>
    <d v="1899-12-30T12:36:00"/>
    <s v="Ewallet"/>
    <n v="125.64"/>
    <n v="4.7619047620000003"/>
    <n v="6.282"/>
    <n v="4.9000000000000004"/>
  </r>
  <r>
    <s v="631-34-1880"/>
    <x v="1"/>
    <s v="Naypyitaw"/>
    <x v="0"/>
    <x v="1"/>
    <x v="5"/>
    <n v="24.31"/>
    <n v="3"/>
    <n v="3.6465000000000001"/>
    <n v="76.576499999999996"/>
    <d v="2019-01-08T00:00:00"/>
    <s v="Tue"/>
    <d v="1899-12-30T19:09:00"/>
    <s v="Credit card"/>
    <n v="72.930000000000007"/>
    <n v="4.7619047620000003"/>
    <n v="3.6465000000000001"/>
    <n v="4.3"/>
  </r>
  <r>
    <s v="852-82-2749"/>
    <x v="0"/>
    <s v="Yangon"/>
    <x v="1"/>
    <x v="1"/>
    <x v="3"/>
    <n v="64.59"/>
    <n v="4"/>
    <n v="12.917999999999999"/>
    <n v="271.27800000000002"/>
    <d v="2019-01-06T00:00:00"/>
    <s v="Sun"/>
    <d v="1899-12-30T13:35:00"/>
    <s v="Ewallet"/>
    <n v="258.36"/>
    <n v="4.7619047620000003"/>
    <n v="12.917999999999999"/>
    <n v="9.3000000000000007"/>
  </r>
  <r>
    <s v="873-14-6353"/>
    <x v="0"/>
    <s v="Yangon"/>
    <x v="0"/>
    <x v="1"/>
    <x v="5"/>
    <n v="24.82"/>
    <n v="7"/>
    <n v="8.6869999999999994"/>
    <n v="182.42699999999999"/>
    <d v="2019-02-16T00:00:00"/>
    <s v="Sat"/>
    <d v="1899-12-30T10:33:00"/>
    <s v="Credit card"/>
    <n v="173.74"/>
    <n v="4.7619047620000003"/>
    <n v="8.6869999999999994"/>
    <n v="7.1"/>
  </r>
  <r>
    <s v="584-66-4073"/>
    <x v="1"/>
    <s v="Naypyitaw"/>
    <x v="1"/>
    <x v="1"/>
    <x v="6"/>
    <n v="56.5"/>
    <n v="1"/>
    <n v="2.8250000000000002"/>
    <n v="59.325000000000003"/>
    <d v="2019-03-13T00:00:00"/>
    <s v="Wed"/>
    <d v="1899-12-30T15:45:00"/>
    <s v="Ewallet"/>
    <n v="56.5"/>
    <n v="4.7619047620000003"/>
    <n v="2.8250000000000002"/>
    <n v="9.6"/>
  </r>
  <r>
    <s v="544-55-9589"/>
    <x v="2"/>
    <s v="Mandalay"/>
    <x v="0"/>
    <x v="0"/>
    <x v="1"/>
    <n v="21.43"/>
    <n v="10"/>
    <n v="10.715"/>
    <n v="225.01499999999999"/>
    <d v="2019-01-28T00:00:00"/>
    <s v="Mon"/>
    <d v="1899-12-30T11:51:00"/>
    <s v="Cash"/>
    <n v="214.3"/>
    <n v="4.7619047620000003"/>
    <n v="10.715"/>
    <n v="6.2"/>
  </r>
  <r>
    <s v="166-19-2553"/>
    <x v="0"/>
    <s v="Yangon"/>
    <x v="0"/>
    <x v="1"/>
    <x v="3"/>
    <n v="89.06"/>
    <n v="6"/>
    <n v="26.718"/>
    <n v="561.07799999999997"/>
    <d v="2019-01-18T00:00:00"/>
    <s v="Fri"/>
    <d v="1899-12-30T17:26:00"/>
    <s v="Cash"/>
    <n v="534.36"/>
    <n v="4.7619047620000003"/>
    <n v="26.718"/>
    <n v="9.9"/>
  </r>
  <r>
    <s v="737-88-5876"/>
    <x v="0"/>
    <s v="Yangon"/>
    <x v="0"/>
    <x v="1"/>
    <x v="2"/>
    <n v="23.29"/>
    <n v="4"/>
    <n v="4.6580000000000004"/>
    <n v="97.817999999999998"/>
    <d v="2019-03-19T00:00:00"/>
    <s v="Tue"/>
    <d v="1899-12-30T11:52:00"/>
    <s v="Credit card"/>
    <n v="93.16"/>
    <n v="4.7619047620000003"/>
    <n v="4.6580000000000004"/>
    <n v="5.9"/>
  </r>
  <r>
    <s v="154-87-7367"/>
    <x v="1"/>
    <s v="Naypyitaw"/>
    <x v="1"/>
    <x v="1"/>
    <x v="2"/>
    <n v="65.260000000000005"/>
    <n v="8"/>
    <n v="26.103999999999999"/>
    <n v="548.18399999999997"/>
    <d v="2019-03-15T00:00:00"/>
    <s v="Fri"/>
    <d v="1899-12-30T14:04:00"/>
    <s v="Ewallet"/>
    <n v="522.08000000000004"/>
    <n v="4.7619047620000003"/>
    <n v="26.103999999999999"/>
    <n v="6.3"/>
  </r>
  <r>
    <s v="885-56-0389"/>
    <x v="1"/>
    <s v="Naypyitaw"/>
    <x v="0"/>
    <x v="1"/>
    <x v="6"/>
    <n v="52.35"/>
    <n v="1"/>
    <n v="2.6175000000000002"/>
    <n v="54.967500000000001"/>
    <d v="2019-02-12T00:00:00"/>
    <s v="Tue"/>
    <d v="1899-12-30T17:49:00"/>
    <s v="Cash"/>
    <n v="52.35"/>
    <n v="4.7619047620000003"/>
    <n v="2.6175000000000002"/>
    <n v="4"/>
  </r>
  <r>
    <s v="608-05-3804"/>
    <x v="2"/>
    <s v="Mandalay"/>
    <x v="0"/>
    <x v="1"/>
    <x v="1"/>
    <n v="39.75"/>
    <n v="1"/>
    <n v="1.9875"/>
    <n v="41.737499999999997"/>
    <d v="2019-02-25T00:00:00"/>
    <s v="Mon"/>
    <d v="1899-12-30T20:19:00"/>
    <s v="Cash"/>
    <n v="39.75"/>
    <n v="4.7619047620000003"/>
    <n v="1.9875"/>
    <n v="6.1"/>
  </r>
  <r>
    <s v="448-61-3783"/>
    <x v="0"/>
    <s v="Yangon"/>
    <x v="1"/>
    <x v="0"/>
    <x v="1"/>
    <n v="90.02"/>
    <n v="8"/>
    <n v="36.008000000000003"/>
    <n v="756.16800000000001"/>
    <d v="2019-03-21T00:00:00"/>
    <s v="Thu"/>
    <d v="1899-12-30T16:08:00"/>
    <s v="Credit card"/>
    <n v="720.16"/>
    <n v="4.7619047620000003"/>
    <n v="36.008000000000003"/>
    <n v="4.5"/>
  </r>
  <r>
    <s v="761-49-0439"/>
    <x v="2"/>
    <s v="Mandalay"/>
    <x v="0"/>
    <x v="0"/>
    <x v="1"/>
    <n v="12.1"/>
    <n v="8"/>
    <n v="4.84"/>
    <n v="101.64"/>
    <d v="2019-01-19T00:00:00"/>
    <s v="Sat"/>
    <d v="1899-12-30T10:17:00"/>
    <s v="Ewallet"/>
    <n v="96.8"/>
    <n v="4.7619047620000003"/>
    <n v="4.84"/>
    <n v="8.6"/>
  </r>
  <r>
    <s v="490-95-0021"/>
    <x v="2"/>
    <s v="Mandalay"/>
    <x v="0"/>
    <x v="0"/>
    <x v="5"/>
    <n v="33.21"/>
    <n v="10"/>
    <n v="16.605"/>
    <n v="348.70499999999998"/>
    <d v="2019-01-08T00:00:00"/>
    <s v="Tue"/>
    <d v="1899-12-30T14:25:00"/>
    <s v="Ewallet"/>
    <n v="332.1"/>
    <n v="4.7619047620000003"/>
    <n v="16.605"/>
    <n v="6"/>
  </r>
  <r>
    <s v="115-38-7388"/>
    <x v="1"/>
    <s v="Naypyitaw"/>
    <x v="0"/>
    <x v="0"/>
    <x v="6"/>
    <n v="10.18"/>
    <n v="8"/>
    <n v="4.0720000000000001"/>
    <n v="85.512"/>
    <d v="2019-03-30T00:00:00"/>
    <s v="Sat"/>
    <d v="1899-12-30T12:51:00"/>
    <s v="Credit card"/>
    <n v="81.44"/>
    <n v="4.7619047620000003"/>
    <n v="4.0720000000000001"/>
    <n v="9.5"/>
  </r>
  <r>
    <s v="311-13-6971"/>
    <x v="2"/>
    <s v="Mandalay"/>
    <x v="0"/>
    <x v="1"/>
    <x v="3"/>
    <n v="31.99"/>
    <n v="10"/>
    <n v="15.994999999999999"/>
    <n v="335.89499999999998"/>
    <d v="2019-02-20T00:00:00"/>
    <s v="Wed"/>
    <d v="1899-12-30T15:18:00"/>
    <s v="Credit card"/>
    <n v="319.89999999999998"/>
    <n v="4.7619047620000003"/>
    <n v="15.994999999999999"/>
    <n v="9.9"/>
  </r>
  <r>
    <s v="291-55-6563"/>
    <x v="0"/>
    <s v="Yangon"/>
    <x v="0"/>
    <x v="0"/>
    <x v="2"/>
    <n v="34.42"/>
    <n v="6"/>
    <n v="10.326000000000001"/>
    <n v="216.846"/>
    <d v="2019-03-30T00:00:00"/>
    <s v="Sat"/>
    <d v="1899-12-30T12:45:00"/>
    <s v="Ewallet"/>
    <n v="206.52"/>
    <n v="4.7619047620000003"/>
    <n v="10.326000000000001"/>
    <n v="7.5"/>
  </r>
  <r>
    <s v="548-48-3156"/>
    <x v="0"/>
    <s v="Yangon"/>
    <x v="0"/>
    <x v="0"/>
    <x v="5"/>
    <n v="83.34"/>
    <n v="2"/>
    <n v="8.3339999999999996"/>
    <n v="175.01400000000001"/>
    <d v="2019-03-19T00:00:00"/>
    <s v="Tue"/>
    <d v="1899-12-30T13:37:00"/>
    <s v="Cash"/>
    <n v="166.68"/>
    <n v="4.7619047620000003"/>
    <n v="8.3339999999999996"/>
    <n v="7.6"/>
  </r>
  <r>
    <s v="460-93-5834"/>
    <x v="0"/>
    <s v="Yangon"/>
    <x v="1"/>
    <x v="1"/>
    <x v="3"/>
    <n v="45.58"/>
    <n v="7"/>
    <n v="15.952999999999999"/>
    <n v="335.01299999999998"/>
    <d v="2019-01-13T00:00:00"/>
    <s v="Sun"/>
    <d v="1899-12-30T10:03:00"/>
    <s v="Cash"/>
    <n v="319.06"/>
    <n v="4.7619047620000003"/>
    <n v="15.952999999999999"/>
    <n v="5"/>
  </r>
  <r>
    <s v="325-89-4209"/>
    <x v="0"/>
    <s v="Yangon"/>
    <x v="0"/>
    <x v="1"/>
    <x v="5"/>
    <n v="87.9"/>
    <n v="1"/>
    <n v="4.3949999999999996"/>
    <n v="92.295000000000002"/>
    <d v="2019-02-05T00:00:00"/>
    <s v="Tue"/>
    <d v="1899-12-30T19:42:00"/>
    <s v="Ewallet"/>
    <n v="87.9"/>
    <n v="4.7619047620000003"/>
    <n v="4.3949999999999996"/>
    <n v="6.7"/>
  </r>
  <r>
    <s v="884-80-6021"/>
    <x v="0"/>
    <s v="Yangon"/>
    <x v="0"/>
    <x v="0"/>
    <x v="1"/>
    <n v="73.47"/>
    <n v="10"/>
    <n v="36.734999999999999"/>
    <n v="771.43499999999995"/>
    <d v="2019-03-23T00:00:00"/>
    <s v="Sat"/>
    <d v="1899-12-30T13:14:00"/>
    <s v="Ewallet"/>
    <n v="734.7"/>
    <n v="4.7619047620000003"/>
    <n v="36.734999999999999"/>
    <n v="9.5"/>
  </r>
  <r>
    <s v="137-74-8729"/>
    <x v="1"/>
    <s v="Naypyitaw"/>
    <x v="1"/>
    <x v="0"/>
    <x v="6"/>
    <n v="12.19"/>
    <n v="8"/>
    <n v="4.8760000000000003"/>
    <n v="102.396"/>
    <d v="2019-03-13T00:00:00"/>
    <s v="Wed"/>
    <d v="1899-12-30T12:47:00"/>
    <s v="Ewallet"/>
    <n v="97.52"/>
    <n v="4.7619047620000003"/>
    <n v="4.8760000000000003"/>
    <n v="6.8"/>
  </r>
  <r>
    <s v="880-46-5796"/>
    <x v="0"/>
    <s v="Yangon"/>
    <x v="0"/>
    <x v="1"/>
    <x v="3"/>
    <n v="76.92"/>
    <n v="10"/>
    <n v="38.46"/>
    <n v="807.66"/>
    <d v="2019-03-17T00:00:00"/>
    <s v="Sun"/>
    <d v="1899-12-30T19:53:00"/>
    <s v="Ewallet"/>
    <n v="769.2"/>
    <n v="4.7619047620000003"/>
    <n v="38.46"/>
    <n v="5.6"/>
  </r>
  <r>
    <s v="389-70-2397"/>
    <x v="1"/>
    <s v="Naypyitaw"/>
    <x v="1"/>
    <x v="0"/>
    <x v="0"/>
    <n v="83.66"/>
    <n v="5"/>
    <n v="20.914999999999999"/>
    <n v="439.21499999999997"/>
    <d v="2019-02-21T00:00:00"/>
    <s v="Thu"/>
    <d v="1899-12-30T10:26:00"/>
    <s v="Cash"/>
    <n v="418.3"/>
    <n v="4.7619047620000003"/>
    <n v="20.914999999999999"/>
    <n v="7.2"/>
  </r>
  <r>
    <s v="114-35-5271"/>
    <x v="2"/>
    <s v="Mandalay"/>
    <x v="1"/>
    <x v="0"/>
    <x v="1"/>
    <n v="57.91"/>
    <n v="8"/>
    <n v="23.164000000000001"/>
    <n v="486.44400000000002"/>
    <d v="2019-02-07T00:00:00"/>
    <s v="Thu"/>
    <d v="1899-12-30T15:06:00"/>
    <s v="Cash"/>
    <n v="463.28"/>
    <n v="4.7619047620000003"/>
    <n v="23.164000000000001"/>
    <n v="8.1"/>
  </r>
  <r>
    <s v="607-76-6216"/>
    <x v="1"/>
    <s v="Naypyitaw"/>
    <x v="0"/>
    <x v="0"/>
    <x v="6"/>
    <n v="92.49"/>
    <n v="5"/>
    <n v="23.122499999999999"/>
    <n v="485.57249999999999"/>
    <d v="2019-03-02T00:00:00"/>
    <s v="Sat"/>
    <d v="1899-12-30T16:35:00"/>
    <s v="Credit card"/>
    <n v="462.45"/>
    <n v="4.7619047620000003"/>
    <n v="23.122499999999999"/>
    <n v="8.6"/>
  </r>
  <r>
    <s v="715-20-1673"/>
    <x v="2"/>
    <s v="Mandalay"/>
    <x v="1"/>
    <x v="1"/>
    <x v="1"/>
    <n v="28.38"/>
    <n v="5"/>
    <n v="7.0949999999999998"/>
    <n v="148.995"/>
    <d v="2019-03-06T00:00:00"/>
    <s v="Wed"/>
    <d v="1899-12-30T20:57:00"/>
    <s v="Cash"/>
    <n v="141.9"/>
    <n v="4.7619047620000003"/>
    <n v="7.0949999999999998"/>
    <n v="9.4"/>
  </r>
  <r>
    <s v="811-35-1094"/>
    <x v="2"/>
    <s v="Mandalay"/>
    <x v="0"/>
    <x v="1"/>
    <x v="1"/>
    <n v="50.45"/>
    <n v="6"/>
    <n v="15.135"/>
    <n v="317.83499999999998"/>
    <d v="2019-02-06T00:00:00"/>
    <s v="Wed"/>
    <d v="1899-12-30T15:16:00"/>
    <s v="Credit card"/>
    <n v="302.7"/>
    <n v="4.7619047620000003"/>
    <n v="15.135"/>
    <n v="8.9"/>
  </r>
  <r>
    <s v="699-88-1972"/>
    <x v="2"/>
    <s v="Mandalay"/>
    <x v="1"/>
    <x v="1"/>
    <x v="0"/>
    <n v="99.16"/>
    <n v="8"/>
    <n v="39.664000000000001"/>
    <n v="832.94399999999996"/>
    <d v="2019-01-28T00:00:00"/>
    <s v="Mon"/>
    <d v="1899-12-30T17:47:00"/>
    <s v="Credit card"/>
    <n v="793.28"/>
    <n v="4.7619047620000003"/>
    <n v="39.664000000000001"/>
    <n v="4.2"/>
  </r>
  <r>
    <s v="781-84-8059"/>
    <x v="1"/>
    <s v="Naypyitaw"/>
    <x v="1"/>
    <x v="1"/>
    <x v="6"/>
    <n v="60.74"/>
    <n v="7"/>
    <n v="21.259"/>
    <n v="446.43900000000002"/>
    <d v="2019-01-18T00:00:00"/>
    <s v="Fri"/>
    <d v="1899-12-30T16:23:00"/>
    <s v="Ewallet"/>
    <n v="425.18"/>
    <n v="4.7619047620000003"/>
    <n v="21.259"/>
    <n v="5"/>
  </r>
  <r>
    <s v="409-49-6995"/>
    <x v="1"/>
    <s v="Naypyitaw"/>
    <x v="0"/>
    <x v="0"/>
    <x v="5"/>
    <n v="47.27"/>
    <n v="6"/>
    <n v="14.180999999999999"/>
    <n v="297.80099999999999"/>
    <d v="2019-02-05T00:00:00"/>
    <s v="Tue"/>
    <d v="1899-12-30T10:17:00"/>
    <s v="Cash"/>
    <n v="283.62"/>
    <n v="4.7619047620000003"/>
    <n v="14.180999999999999"/>
    <n v="8.8000000000000007"/>
  </r>
  <r>
    <s v="725-54-0677"/>
    <x v="1"/>
    <s v="Naypyitaw"/>
    <x v="0"/>
    <x v="1"/>
    <x v="0"/>
    <n v="85.6"/>
    <n v="7"/>
    <n v="29.96"/>
    <n v="629.16"/>
    <d v="2019-03-02T00:00:00"/>
    <s v="Sat"/>
    <d v="1899-12-30T13:50:00"/>
    <s v="Cash"/>
    <n v="599.20000000000005"/>
    <n v="4.7619047620000003"/>
    <n v="29.96"/>
    <n v="5.3"/>
  </r>
  <r>
    <s v="146-09-5432"/>
    <x v="0"/>
    <s v="Yangon"/>
    <x v="0"/>
    <x v="1"/>
    <x v="5"/>
    <n v="35.04"/>
    <n v="9"/>
    <n v="15.768000000000001"/>
    <n v="331.12799999999999"/>
    <d v="2019-02-09T00:00:00"/>
    <s v="Sat"/>
    <d v="1899-12-30T19:17:00"/>
    <s v="Ewallet"/>
    <n v="315.36"/>
    <n v="4.7619047620000003"/>
    <n v="15.768000000000001"/>
    <n v="4.5999999999999996"/>
  </r>
  <r>
    <s v="377-79-7592"/>
    <x v="1"/>
    <s v="Naypyitaw"/>
    <x v="0"/>
    <x v="0"/>
    <x v="1"/>
    <n v="44.84"/>
    <n v="9"/>
    <n v="20.178000000000001"/>
    <n v="423.738"/>
    <d v="2019-01-14T00:00:00"/>
    <s v="Mon"/>
    <d v="1899-12-30T14:00:00"/>
    <s v="Credit card"/>
    <n v="403.56"/>
    <n v="4.7619047620000003"/>
    <n v="20.178000000000001"/>
    <n v="7.5"/>
  </r>
  <r>
    <s v="509-10-0516"/>
    <x v="2"/>
    <s v="Mandalay"/>
    <x v="1"/>
    <x v="1"/>
    <x v="2"/>
    <n v="45.97"/>
    <n v="4"/>
    <n v="9.1940000000000008"/>
    <n v="193.07400000000001"/>
    <d v="2019-02-09T00:00:00"/>
    <s v="Sat"/>
    <d v="1899-12-30T12:02:00"/>
    <s v="Ewallet"/>
    <n v="183.88"/>
    <n v="4.7619047620000003"/>
    <n v="9.1940000000000008"/>
    <n v="5.0999999999999996"/>
  </r>
  <r>
    <s v="595-94-9924"/>
    <x v="0"/>
    <s v="Yangon"/>
    <x v="0"/>
    <x v="0"/>
    <x v="0"/>
    <n v="27.73"/>
    <n v="5"/>
    <n v="6.9325000000000001"/>
    <n v="145.58250000000001"/>
    <d v="2019-03-26T00:00:00"/>
    <s v="Tue"/>
    <d v="1899-12-30T20:21:00"/>
    <s v="Credit card"/>
    <n v="138.65"/>
    <n v="4.7619047620000003"/>
    <n v="6.9325000000000001"/>
    <n v="4.2"/>
  </r>
  <r>
    <s v="865-41-9075"/>
    <x v="0"/>
    <s v="Yangon"/>
    <x v="1"/>
    <x v="1"/>
    <x v="5"/>
    <n v="11.53"/>
    <n v="7"/>
    <n v="4.0354999999999999"/>
    <n v="84.745500000000007"/>
    <d v="2019-01-28T00:00:00"/>
    <s v="Mon"/>
    <d v="1899-12-30T17:35:00"/>
    <s v="Cash"/>
    <n v="80.709999999999994"/>
    <n v="4.7619047620000003"/>
    <n v="4.0354999999999999"/>
    <n v="8.1"/>
  </r>
  <r>
    <s v="545-07-8534"/>
    <x v="1"/>
    <s v="Naypyitaw"/>
    <x v="1"/>
    <x v="0"/>
    <x v="0"/>
    <n v="58.32"/>
    <n v="2"/>
    <n v="5.8319999999999999"/>
    <n v="122.47199999999999"/>
    <d v="2019-02-14T00:00:00"/>
    <s v="Thu"/>
    <d v="1899-12-30T12:42:00"/>
    <s v="Ewallet"/>
    <n v="116.64"/>
    <n v="4.7619047620000003"/>
    <n v="5.8319999999999999"/>
    <n v="6"/>
  </r>
  <r>
    <s v="118-62-1812"/>
    <x v="1"/>
    <s v="Naypyitaw"/>
    <x v="0"/>
    <x v="0"/>
    <x v="2"/>
    <n v="78.38"/>
    <n v="4"/>
    <n v="15.676"/>
    <n v="329.19600000000003"/>
    <d v="2019-03-24T00:00:00"/>
    <s v="Sun"/>
    <d v="1899-12-30T17:56:00"/>
    <s v="Cash"/>
    <n v="313.52"/>
    <n v="4.7619047620000003"/>
    <n v="15.676"/>
    <n v="7.9"/>
  </r>
  <r>
    <s v="450-42-3339"/>
    <x v="1"/>
    <s v="Naypyitaw"/>
    <x v="1"/>
    <x v="1"/>
    <x v="0"/>
    <n v="84.61"/>
    <n v="10"/>
    <n v="42.305"/>
    <n v="888.40499999999997"/>
    <d v="2019-02-09T00:00:00"/>
    <s v="Sat"/>
    <d v="1899-12-30T18:58:00"/>
    <s v="Credit card"/>
    <n v="846.1"/>
    <n v="4.7619047620000003"/>
    <n v="42.305"/>
    <n v="8.8000000000000007"/>
  </r>
  <r>
    <s v="851-98-3555"/>
    <x v="2"/>
    <s v="Mandalay"/>
    <x v="1"/>
    <x v="0"/>
    <x v="0"/>
    <n v="82.88"/>
    <n v="5"/>
    <n v="20.72"/>
    <n v="435.12"/>
    <d v="2019-03-24T00:00:00"/>
    <s v="Sun"/>
    <d v="1899-12-30T14:08:00"/>
    <s v="Credit card"/>
    <n v="414.4"/>
    <n v="4.7619047620000003"/>
    <n v="20.72"/>
    <n v="6.6"/>
  </r>
  <r>
    <s v="186-71-5196"/>
    <x v="0"/>
    <s v="Yangon"/>
    <x v="0"/>
    <x v="0"/>
    <x v="5"/>
    <n v="79.540000000000006"/>
    <n v="2"/>
    <n v="7.9539999999999997"/>
    <n v="167.03399999999999"/>
    <d v="2019-03-27T00:00:00"/>
    <s v="Wed"/>
    <d v="1899-12-30T16:30:00"/>
    <s v="Ewallet"/>
    <n v="159.08000000000001"/>
    <n v="4.7619047620000003"/>
    <n v="7.9539999999999997"/>
    <n v="6.2"/>
  </r>
  <r>
    <s v="624-01-8356"/>
    <x v="2"/>
    <s v="Mandalay"/>
    <x v="1"/>
    <x v="0"/>
    <x v="2"/>
    <n v="49.01"/>
    <n v="10"/>
    <n v="24.504999999999999"/>
    <n v="514.60500000000002"/>
    <d v="2019-01-27T00:00:00"/>
    <s v="Sun"/>
    <d v="1899-12-30T10:44:00"/>
    <s v="Credit card"/>
    <n v="490.1"/>
    <n v="4.7619047620000003"/>
    <n v="24.504999999999999"/>
    <n v="4.2"/>
  </r>
  <r>
    <s v="313-66-9943"/>
    <x v="2"/>
    <s v="Mandalay"/>
    <x v="0"/>
    <x v="0"/>
    <x v="5"/>
    <n v="29.15"/>
    <n v="3"/>
    <n v="4.3724999999999996"/>
    <n v="91.822500000000005"/>
    <d v="2019-03-27T00:00:00"/>
    <s v="Wed"/>
    <d v="1899-12-30T20:29:00"/>
    <s v="Credit card"/>
    <n v="87.45"/>
    <n v="4.7619047620000003"/>
    <n v="4.3724999999999996"/>
    <n v="7.3"/>
  </r>
  <r>
    <s v="151-27-8496"/>
    <x v="1"/>
    <s v="Naypyitaw"/>
    <x v="1"/>
    <x v="0"/>
    <x v="1"/>
    <n v="56.13"/>
    <n v="4"/>
    <n v="11.226000000000001"/>
    <n v="235.74600000000001"/>
    <d v="2019-01-19T00:00:00"/>
    <s v="Sat"/>
    <d v="1899-12-30T11:43:00"/>
    <s v="Ewallet"/>
    <n v="224.52"/>
    <n v="4.7619047620000003"/>
    <n v="11.226000000000001"/>
    <n v="8.6"/>
  </r>
  <r>
    <s v="453-33-6436"/>
    <x v="0"/>
    <s v="Yangon"/>
    <x v="1"/>
    <x v="0"/>
    <x v="2"/>
    <n v="93.12"/>
    <n v="8"/>
    <n v="37.247999999999998"/>
    <n v="782.20799999999997"/>
    <d v="2019-02-07T00:00:00"/>
    <s v="Thu"/>
    <d v="1899-12-30T10:09:00"/>
    <s v="Cash"/>
    <n v="744.96"/>
    <n v="4.7619047620000003"/>
    <n v="37.247999999999998"/>
    <n v="6.8"/>
  </r>
  <r>
    <s v="522-57-8364"/>
    <x v="0"/>
    <s v="Yangon"/>
    <x v="0"/>
    <x v="1"/>
    <x v="6"/>
    <n v="51.34"/>
    <n v="8"/>
    <n v="20.536000000000001"/>
    <n v="431.25599999999997"/>
    <d v="2019-01-31T00:00:00"/>
    <s v="Thu"/>
    <d v="1899-12-30T10:00:00"/>
    <s v="Ewallet"/>
    <n v="410.72"/>
    <n v="4.7619047620000003"/>
    <n v="20.536000000000001"/>
    <n v="7.6"/>
  </r>
  <r>
    <s v="459-45-2396"/>
    <x v="0"/>
    <s v="Yangon"/>
    <x v="0"/>
    <x v="0"/>
    <x v="5"/>
    <n v="99.6"/>
    <n v="3"/>
    <n v="14.94"/>
    <n v="313.74"/>
    <d v="2019-02-25T00:00:00"/>
    <s v="Mon"/>
    <d v="1899-12-30T18:45:00"/>
    <s v="Cash"/>
    <n v="298.8"/>
    <n v="4.7619047620000003"/>
    <n v="14.94"/>
    <n v="5.8"/>
  </r>
  <r>
    <s v="717-96-4189"/>
    <x v="1"/>
    <s v="Naypyitaw"/>
    <x v="1"/>
    <x v="0"/>
    <x v="1"/>
    <n v="35.49"/>
    <n v="6"/>
    <n v="10.647"/>
    <n v="223.58699999999999"/>
    <d v="2019-02-02T00:00:00"/>
    <s v="Sat"/>
    <d v="1899-12-30T12:40:00"/>
    <s v="Cash"/>
    <n v="212.94"/>
    <n v="4.7619047620000003"/>
    <n v="10.647"/>
    <n v="4.0999999999999996"/>
  </r>
  <r>
    <s v="722-13-2115"/>
    <x v="1"/>
    <s v="Naypyitaw"/>
    <x v="0"/>
    <x v="1"/>
    <x v="3"/>
    <n v="42.85"/>
    <n v="1"/>
    <n v="2.1425000000000001"/>
    <n v="44.9925"/>
    <d v="2019-03-14T00:00:00"/>
    <s v="Thu"/>
    <d v="1899-12-30T15:36:00"/>
    <s v="Credit card"/>
    <n v="42.85"/>
    <n v="4.7619047620000003"/>
    <n v="2.1425000000000001"/>
    <n v="9.3000000000000007"/>
  </r>
  <r>
    <s v="749-81-8133"/>
    <x v="0"/>
    <s v="Yangon"/>
    <x v="1"/>
    <x v="0"/>
    <x v="6"/>
    <n v="94.67"/>
    <n v="4"/>
    <n v="18.934000000000001"/>
    <n v="397.61399999999998"/>
    <d v="2019-03-11T00:00:00"/>
    <s v="Mon"/>
    <d v="1899-12-30T12:04:00"/>
    <s v="Cash"/>
    <n v="378.68"/>
    <n v="4.7619047620000003"/>
    <n v="18.934000000000001"/>
    <n v="6.8"/>
  </r>
  <r>
    <s v="777-67-2495"/>
    <x v="2"/>
    <s v="Mandalay"/>
    <x v="1"/>
    <x v="1"/>
    <x v="2"/>
    <n v="68.97"/>
    <n v="3"/>
    <n v="10.345499999999999"/>
    <n v="217.25550000000001"/>
    <d v="2019-02-22T00:00:00"/>
    <s v="Fri"/>
    <d v="1899-12-30T11:26:00"/>
    <s v="Ewallet"/>
    <n v="206.91"/>
    <n v="4.7619047620000003"/>
    <n v="10.345499999999999"/>
    <n v="8.6999999999999993"/>
  </r>
  <r>
    <s v="636-98-3364"/>
    <x v="2"/>
    <s v="Mandalay"/>
    <x v="0"/>
    <x v="0"/>
    <x v="1"/>
    <n v="26.26"/>
    <n v="3"/>
    <n v="3.9390000000000001"/>
    <n v="82.718999999999994"/>
    <d v="2019-03-02T00:00:00"/>
    <s v="Sat"/>
    <d v="1899-12-30T12:36:00"/>
    <s v="Ewallet"/>
    <n v="78.78"/>
    <n v="4.7619047620000003"/>
    <n v="3.9390000000000001"/>
    <n v="6.3"/>
  </r>
  <r>
    <s v="246-55-6923"/>
    <x v="1"/>
    <s v="Naypyitaw"/>
    <x v="0"/>
    <x v="0"/>
    <x v="2"/>
    <n v="35.79"/>
    <n v="9"/>
    <n v="16.105499999999999"/>
    <n v="338.21550000000002"/>
    <d v="2019-03-10T00:00:00"/>
    <s v="Sun"/>
    <d v="1899-12-30T15:06:00"/>
    <s v="Credit card"/>
    <n v="322.11"/>
    <n v="4.7619047620000003"/>
    <n v="16.105499999999999"/>
    <n v="5.0999999999999996"/>
  </r>
  <r>
    <s v="181-82-6255"/>
    <x v="2"/>
    <s v="Mandalay"/>
    <x v="1"/>
    <x v="0"/>
    <x v="2"/>
    <n v="16.37"/>
    <n v="6"/>
    <n v="4.9109999999999996"/>
    <n v="103.131"/>
    <d v="2019-02-08T00:00:00"/>
    <s v="Fri"/>
    <d v="1899-12-30T10:58:00"/>
    <s v="Cash"/>
    <n v="98.22"/>
    <n v="4.7619047620000003"/>
    <n v="4.9109999999999996"/>
    <n v="7"/>
  </r>
  <r>
    <s v="838-02-1821"/>
    <x v="1"/>
    <s v="Naypyitaw"/>
    <x v="0"/>
    <x v="0"/>
    <x v="2"/>
    <n v="12.73"/>
    <n v="2"/>
    <n v="1.2729999999999999"/>
    <n v="26.733000000000001"/>
    <d v="2019-02-22T00:00:00"/>
    <s v="Fri"/>
    <d v="1899-12-30T12:10:00"/>
    <s v="Credit card"/>
    <n v="25.46"/>
    <n v="4.7619047620000003"/>
    <n v="1.2729999999999999"/>
    <n v="5.2"/>
  </r>
  <r>
    <s v="887-42-0517"/>
    <x v="1"/>
    <s v="Naypyitaw"/>
    <x v="1"/>
    <x v="0"/>
    <x v="3"/>
    <n v="83.14"/>
    <n v="7"/>
    <n v="29.099"/>
    <n v="611.07899999999995"/>
    <d v="2019-01-10T00:00:00"/>
    <s v="Thu"/>
    <d v="1899-12-30T10:31:00"/>
    <s v="Credit card"/>
    <n v="581.98"/>
    <n v="4.7619047620000003"/>
    <n v="29.099"/>
    <n v="6.6"/>
  </r>
  <r>
    <s v="457-12-0244"/>
    <x v="1"/>
    <s v="Naypyitaw"/>
    <x v="0"/>
    <x v="0"/>
    <x v="3"/>
    <n v="35.22"/>
    <n v="6"/>
    <n v="10.566000000000001"/>
    <n v="221.886"/>
    <d v="2019-03-14T00:00:00"/>
    <s v="Thu"/>
    <d v="1899-12-30T13:49:00"/>
    <s v="Ewallet"/>
    <n v="211.32"/>
    <n v="4.7619047620000003"/>
    <n v="10.566000000000001"/>
    <n v="6.5"/>
  </r>
  <r>
    <s v="226-34-0034"/>
    <x v="2"/>
    <s v="Mandalay"/>
    <x v="1"/>
    <x v="0"/>
    <x v="1"/>
    <n v="13.78"/>
    <n v="4"/>
    <n v="2.7559999999999998"/>
    <n v="57.875999999999998"/>
    <d v="2019-01-10T00:00:00"/>
    <s v="Thu"/>
    <d v="1899-12-30T11:10:00"/>
    <s v="Ewallet"/>
    <n v="55.12"/>
    <n v="4.7619047620000003"/>
    <n v="2.7559999999999998"/>
    <n v="9"/>
  </r>
  <r>
    <s v="321-49-7382"/>
    <x v="2"/>
    <s v="Mandalay"/>
    <x v="0"/>
    <x v="1"/>
    <x v="3"/>
    <n v="88.31"/>
    <n v="1"/>
    <n v="4.4154999999999998"/>
    <n v="92.725499999999997"/>
    <d v="2019-02-15T00:00:00"/>
    <s v="Fri"/>
    <d v="1899-12-30T17:38:00"/>
    <s v="Credit card"/>
    <n v="88.31"/>
    <n v="4.7619047620000003"/>
    <n v="4.4154999999999998"/>
    <n v="5.2"/>
  </r>
  <r>
    <s v="397-25-8725"/>
    <x v="0"/>
    <s v="Yangon"/>
    <x v="0"/>
    <x v="0"/>
    <x v="0"/>
    <n v="39.619999999999997"/>
    <n v="9"/>
    <n v="17.829000000000001"/>
    <n v="374.40899999999999"/>
    <d v="2019-01-13T00:00:00"/>
    <s v="Sun"/>
    <d v="1899-12-30T17:54:00"/>
    <s v="Credit card"/>
    <n v="356.58"/>
    <n v="4.7619047620000003"/>
    <n v="17.829000000000001"/>
    <n v="6.8"/>
  </r>
  <r>
    <s v="431-66-2305"/>
    <x v="2"/>
    <s v="Mandalay"/>
    <x v="1"/>
    <x v="0"/>
    <x v="1"/>
    <n v="88.25"/>
    <n v="9"/>
    <n v="39.712499999999999"/>
    <n v="833.96249999999998"/>
    <d v="2019-02-15T00:00:00"/>
    <s v="Fri"/>
    <d v="1899-12-30T20:51:00"/>
    <s v="Credit card"/>
    <n v="794.25"/>
    <n v="4.7619047620000003"/>
    <n v="39.712499999999999"/>
    <n v="7.6"/>
  </r>
  <r>
    <s v="825-94-5922"/>
    <x v="2"/>
    <s v="Mandalay"/>
    <x v="1"/>
    <x v="1"/>
    <x v="3"/>
    <n v="25.31"/>
    <n v="2"/>
    <n v="2.5310000000000001"/>
    <n v="53.151000000000003"/>
    <d v="2019-03-02T00:00:00"/>
    <s v="Sat"/>
    <d v="1899-12-30T19:26:00"/>
    <s v="Ewallet"/>
    <n v="50.62"/>
    <n v="4.7619047620000003"/>
    <n v="2.5310000000000001"/>
    <n v="7.2"/>
  </r>
  <r>
    <s v="641-62-7288"/>
    <x v="2"/>
    <s v="Mandalay"/>
    <x v="1"/>
    <x v="1"/>
    <x v="2"/>
    <n v="99.92"/>
    <n v="6"/>
    <n v="29.975999999999999"/>
    <n v="629.49599999999998"/>
    <d v="2019-03-24T00:00:00"/>
    <s v="Sun"/>
    <d v="1899-12-30T13:33:00"/>
    <s v="Ewallet"/>
    <n v="599.52"/>
    <n v="4.7619047620000003"/>
    <n v="29.975999999999999"/>
    <n v="7.1"/>
  </r>
  <r>
    <s v="756-93-1854"/>
    <x v="1"/>
    <s v="Naypyitaw"/>
    <x v="0"/>
    <x v="0"/>
    <x v="6"/>
    <n v="83.35"/>
    <n v="2"/>
    <n v="8.3350000000000009"/>
    <n v="175.035"/>
    <d v="2019-02-02T00:00:00"/>
    <s v="Sat"/>
    <d v="1899-12-30T14:05:00"/>
    <s v="Credit card"/>
    <n v="166.7"/>
    <n v="4.7619047620000003"/>
    <n v="8.3350000000000009"/>
    <n v="9.5"/>
  </r>
  <r>
    <s v="243-55-8457"/>
    <x v="0"/>
    <s v="Yangon"/>
    <x v="1"/>
    <x v="0"/>
    <x v="5"/>
    <n v="74.44"/>
    <n v="10"/>
    <n v="37.22"/>
    <n v="781.62"/>
    <d v="2019-02-27T00:00:00"/>
    <s v="Wed"/>
    <d v="1899-12-30T11:40:00"/>
    <s v="Ewallet"/>
    <n v="744.4"/>
    <n v="4.7619047620000003"/>
    <n v="37.22"/>
    <n v="5.0999999999999996"/>
  </r>
  <r>
    <s v="458-10-8612"/>
    <x v="1"/>
    <s v="Naypyitaw"/>
    <x v="1"/>
    <x v="1"/>
    <x v="0"/>
    <n v="64.08"/>
    <n v="7"/>
    <n v="22.428000000000001"/>
    <n v="470.988"/>
    <d v="2019-01-20T00:00:00"/>
    <s v="Sun"/>
    <d v="1899-12-30T12:27:00"/>
    <s v="Ewallet"/>
    <n v="448.56"/>
    <n v="4.7619047620000003"/>
    <n v="22.428000000000001"/>
    <n v="7.6"/>
  </r>
  <r>
    <s v="501-61-1753"/>
    <x v="2"/>
    <s v="Mandalay"/>
    <x v="1"/>
    <x v="0"/>
    <x v="2"/>
    <n v="63.15"/>
    <n v="6"/>
    <n v="18.945"/>
    <n v="397.84500000000003"/>
    <d v="2019-01-03T00:00:00"/>
    <s v="Thu"/>
    <d v="1899-12-30T20:24:00"/>
    <s v="Ewallet"/>
    <n v="378.9"/>
    <n v="4.7619047620000003"/>
    <n v="18.945"/>
    <n v="9.8000000000000007"/>
  </r>
  <r>
    <s v="235-06-8510"/>
    <x v="1"/>
    <s v="Naypyitaw"/>
    <x v="0"/>
    <x v="1"/>
    <x v="2"/>
    <n v="85.72"/>
    <n v="3"/>
    <n v="12.858000000000001"/>
    <n v="270.01799999999997"/>
    <d v="2019-01-24T00:00:00"/>
    <s v="Thu"/>
    <d v="1899-12-30T20:59:00"/>
    <s v="Ewallet"/>
    <n v="257.16000000000003"/>
    <n v="4.7619047620000003"/>
    <n v="12.858000000000001"/>
    <n v="5.0999999999999996"/>
  </r>
  <r>
    <s v="433-08-7822"/>
    <x v="1"/>
    <s v="Naypyitaw"/>
    <x v="1"/>
    <x v="0"/>
    <x v="0"/>
    <n v="78.89"/>
    <n v="7"/>
    <n v="27.611499999999999"/>
    <n v="579.8415"/>
    <d v="2019-01-05T00:00:00"/>
    <s v="Sat"/>
    <d v="1899-12-30T19:48:00"/>
    <s v="Ewallet"/>
    <n v="552.23"/>
    <n v="4.7619047620000003"/>
    <n v="27.611499999999999"/>
    <n v="7.5"/>
  </r>
  <r>
    <s v="361-85-2571"/>
    <x v="0"/>
    <s v="Yangon"/>
    <x v="1"/>
    <x v="0"/>
    <x v="3"/>
    <n v="89.48"/>
    <n v="5"/>
    <n v="22.37"/>
    <n v="469.77"/>
    <d v="2019-03-30T00:00:00"/>
    <s v="Sat"/>
    <d v="1899-12-30T10:18:00"/>
    <s v="Cash"/>
    <n v="447.4"/>
    <n v="4.7619047620000003"/>
    <n v="22.37"/>
    <n v="7.4"/>
  </r>
  <r>
    <s v="131-70-8179"/>
    <x v="0"/>
    <s v="Yangon"/>
    <x v="0"/>
    <x v="0"/>
    <x v="0"/>
    <n v="92.09"/>
    <n v="3"/>
    <n v="13.813499999999999"/>
    <n v="290.08350000000002"/>
    <d v="2019-02-17T00:00:00"/>
    <s v="Sun"/>
    <d v="1899-12-30T16:27:00"/>
    <s v="Cash"/>
    <n v="276.27"/>
    <n v="4.7619047620000003"/>
    <n v="13.813499999999999"/>
    <n v="4.2"/>
  </r>
  <r>
    <s v="500-02-2261"/>
    <x v="1"/>
    <s v="Naypyitaw"/>
    <x v="1"/>
    <x v="0"/>
    <x v="5"/>
    <n v="57.29"/>
    <n v="6"/>
    <n v="17.187000000000001"/>
    <n v="360.92700000000002"/>
    <d v="2019-03-21T00:00:00"/>
    <s v="Thu"/>
    <d v="1899-12-30T17:04:00"/>
    <s v="Ewallet"/>
    <n v="343.74"/>
    <n v="4.7619047620000003"/>
    <n v="17.187000000000001"/>
    <n v="5.9"/>
  </r>
  <r>
    <s v="720-72-2436"/>
    <x v="0"/>
    <s v="Yangon"/>
    <x v="1"/>
    <x v="1"/>
    <x v="5"/>
    <n v="66.52"/>
    <n v="4"/>
    <n v="13.304"/>
    <n v="279.38400000000001"/>
    <d v="2019-03-02T00:00:00"/>
    <s v="Sat"/>
    <d v="1899-12-30T18:14:00"/>
    <s v="Ewallet"/>
    <n v="266.08"/>
    <n v="4.7619047620000003"/>
    <n v="13.304"/>
    <n v="6.9"/>
  </r>
  <r>
    <s v="702-83-5291"/>
    <x v="1"/>
    <s v="Naypyitaw"/>
    <x v="0"/>
    <x v="1"/>
    <x v="6"/>
    <n v="99.82"/>
    <n v="9"/>
    <n v="44.918999999999997"/>
    <n v="943.29899999999998"/>
    <d v="2019-03-27T00:00:00"/>
    <s v="Wed"/>
    <d v="1899-12-30T10:43:00"/>
    <s v="Cash"/>
    <n v="898.38"/>
    <n v="4.7619047620000003"/>
    <n v="44.918999999999997"/>
    <n v="6.6"/>
  </r>
  <r>
    <s v="809-69-9497"/>
    <x v="0"/>
    <s v="Yangon"/>
    <x v="1"/>
    <x v="0"/>
    <x v="2"/>
    <n v="45.68"/>
    <n v="10"/>
    <n v="22.84"/>
    <n v="479.64"/>
    <d v="2019-01-19T00:00:00"/>
    <s v="Sat"/>
    <d v="1899-12-30T19:30:00"/>
    <s v="Ewallet"/>
    <n v="456.8"/>
    <n v="4.7619047620000003"/>
    <n v="22.84"/>
    <n v="5.7"/>
  </r>
  <r>
    <s v="449-16-6770"/>
    <x v="0"/>
    <s v="Yangon"/>
    <x v="1"/>
    <x v="1"/>
    <x v="0"/>
    <n v="50.79"/>
    <n v="5"/>
    <n v="12.6975"/>
    <n v="266.64749999999998"/>
    <d v="2019-02-19T00:00:00"/>
    <s v="Tue"/>
    <d v="1899-12-30T14:53:00"/>
    <s v="Credit card"/>
    <n v="253.95"/>
    <n v="4.7619047620000003"/>
    <n v="12.6975"/>
    <n v="5.3"/>
  </r>
  <r>
    <s v="333-23-2632"/>
    <x v="0"/>
    <s v="Yangon"/>
    <x v="0"/>
    <x v="1"/>
    <x v="0"/>
    <n v="10.08"/>
    <n v="7"/>
    <n v="3.528"/>
    <n v="74.087999999999994"/>
    <d v="2019-03-28T00:00:00"/>
    <s v="Thu"/>
    <d v="1899-12-30T20:14:00"/>
    <s v="Cash"/>
    <n v="70.56"/>
    <n v="4.7619047620000003"/>
    <n v="3.528"/>
    <n v="4.2"/>
  </r>
  <r>
    <s v="489-82-1237"/>
    <x v="0"/>
    <s v="Yangon"/>
    <x v="1"/>
    <x v="0"/>
    <x v="1"/>
    <n v="93.88"/>
    <n v="7"/>
    <n v="32.857999999999997"/>
    <n v="690.01800000000003"/>
    <d v="2019-01-05T00:00:00"/>
    <s v="Sat"/>
    <d v="1899-12-30T11:51:00"/>
    <s v="Credit card"/>
    <n v="657.16"/>
    <n v="4.7619047620000003"/>
    <n v="32.857999999999997"/>
    <n v="7.3"/>
  </r>
  <r>
    <s v="859-97-6048"/>
    <x v="1"/>
    <s v="Naypyitaw"/>
    <x v="0"/>
    <x v="1"/>
    <x v="1"/>
    <n v="84.25"/>
    <n v="2"/>
    <n v="8.4250000000000007"/>
    <n v="176.92500000000001"/>
    <d v="2019-03-26T00:00:00"/>
    <s v="Tue"/>
    <d v="1899-12-30T14:13:00"/>
    <s v="Credit card"/>
    <n v="168.5"/>
    <n v="4.7619047620000003"/>
    <n v="8.4250000000000007"/>
    <n v="5.3"/>
  </r>
  <r>
    <s v="676-10-2200"/>
    <x v="2"/>
    <s v="Mandalay"/>
    <x v="0"/>
    <x v="1"/>
    <x v="6"/>
    <n v="53.78"/>
    <n v="1"/>
    <n v="2.6890000000000001"/>
    <n v="56.469000000000001"/>
    <d v="2019-02-03T00:00:00"/>
    <s v="Sun"/>
    <d v="1899-12-30T20:13:00"/>
    <s v="Ewallet"/>
    <n v="53.78"/>
    <n v="4.7619047620000003"/>
    <n v="2.6890000000000001"/>
    <n v="4.7"/>
  </r>
  <r>
    <s v="373-88-1424"/>
    <x v="1"/>
    <s v="Naypyitaw"/>
    <x v="0"/>
    <x v="1"/>
    <x v="2"/>
    <n v="35.81"/>
    <n v="5"/>
    <n v="8.9525000000000006"/>
    <n v="188.0025"/>
    <d v="2019-02-06T00:00:00"/>
    <s v="Wed"/>
    <d v="1899-12-30T18:44:00"/>
    <s v="Ewallet"/>
    <n v="179.05"/>
    <n v="4.7619047620000003"/>
    <n v="8.9525000000000006"/>
    <n v="7.9"/>
  </r>
  <r>
    <s v="365-16-4334"/>
    <x v="2"/>
    <s v="Mandalay"/>
    <x v="1"/>
    <x v="0"/>
    <x v="5"/>
    <n v="26.43"/>
    <n v="8"/>
    <n v="10.571999999999999"/>
    <n v="222.012"/>
    <d v="2019-02-24T00:00:00"/>
    <s v="Sun"/>
    <d v="1899-12-30T14:26:00"/>
    <s v="Ewallet"/>
    <n v="211.44"/>
    <n v="4.7619047620000003"/>
    <n v="10.571999999999999"/>
    <n v="8.9"/>
  </r>
  <r>
    <s v="503-21-4385"/>
    <x v="2"/>
    <s v="Mandalay"/>
    <x v="0"/>
    <x v="1"/>
    <x v="0"/>
    <n v="39.909999999999997"/>
    <n v="3"/>
    <n v="5.9865000000000004"/>
    <n v="125.7165"/>
    <d v="2019-02-21T00:00:00"/>
    <s v="Thu"/>
    <d v="1899-12-30T12:40:00"/>
    <s v="Ewallet"/>
    <n v="119.73"/>
    <n v="4.7619047620000003"/>
    <n v="5.9865000000000004"/>
    <n v="9.3000000000000007"/>
  </r>
  <r>
    <s v="305-89-2768"/>
    <x v="2"/>
    <s v="Mandalay"/>
    <x v="0"/>
    <x v="0"/>
    <x v="2"/>
    <n v="21.9"/>
    <n v="3"/>
    <n v="3.2850000000000001"/>
    <n v="68.984999999999999"/>
    <d v="2019-01-09T00:00:00"/>
    <s v="Wed"/>
    <d v="1899-12-30T18:43:00"/>
    <s v="Ewallet"/>
    <n v="65.7"/>
    <n v="4.7619047620000003"/>
    <n v="3.2850000000000001"/>
    <n v="4.7"/>
  </r>
  <r>
    <s v="574-80-1489"/>
    <x v="2"/>
    <s v="Mandalay"/>
    <x v="0"/>
    <x v="0"/>
    <x v="5"/>
    <n v="62.85"/>
    <n v="4"/>
    <n v="12.57"/>
    <n v="263.97000000000003"/>
    <d v="2019-02-25T00:00:00"/>
    <s v="Mon"/>
    <d v="1899-12-30T13:22:00"/>
    <s v="Ewallet"/>
    <n v="251.4"/>
    <n v="4.7619047620000003"/>
    <n v="12.57"/>
    <n v="8.6999999999999993"/>
  </r>
  <r>
    <s v="784-08-0310"/>
    <x v="1"/>
    <s v="Naypyitaw"/>
    <x v="0"/>
    <x v="0"/>
    <x v="5"/>
    <n v="21.04"/>
    <n v="4"/>
    <n v="4.2080000000000002"/>
    <n v="88.367999999999995"/>
    <d v="2019-01-13T00:00:00"/>
    <s v="Sun"/>
    <d v="1899-12-30T13:58:00"/>
    <s v="Cash"/>
    <n v="84.16"/>
    <n v="4.7619047620000003"/>
    <n v="4.2080000000000002"/>
    <n v="7.6"/>
  </r>
  <r>
    <s v="200-40-6154"/>
    <x v="2"/>
    <s v="Mandalay"/>
    <x v="0"/>
    <x v="1"/>
    <x v="2"/>
    <n v="65.91"/>
    <n v="6"/>
    <n v="19.773"/>
    <n v="415.233"/>
    <d v="2019-02-09T00:00:00"/>
    <s v="Sat"/>
    <d v="1899-12-30T11:45:00"/>
    <s v="Cash"/>
    <n v="395.46"/>
    <n v="4.7619047620000003"/>
    <n v="19.773"/>
    <n v="5.7"/>
  </r>
  <r>
    <s v="846-10-0341"/>
    <x v="0"/>
    <s v="Yangon"/>
    <x v="1"/>
    <x v="0"/>
    <x v="6"/>
    <n v="42.57"/>
    <n v="7"/>
    <n v="14.8995"/>
    <n v="312.8895"/>
    <d v="2019-01-06T00:00:00"/>
    <s v="Sun"/>
    <d v="1899-12-30T11:51:00"/>
    <s v="Cash"/>
    <n v="297.99"/>
    <n v="4.7619047620000003"/>
    <n v="14.8995"/>
    <n v="6.8"/>
  </r>
  <r>
    <s v="577-34-7579"/>
    <x v="1"/>
    <s v="Naypyitaw"/>
    <x v="0"/>
    <x v="1"/>
    <x v="5"/>
    <n v="50.49"/>
    <n v="9"/>
    <n v="22.720500000000001"/>
    <n v="477.13049999999998"/>
    <d v="2019-01-10T00:00:00"/>
    <s v="Thu"/>
    <d v="1899-12-30T17:16:00"/>
    <s v="Cash"/>
    <n v="454.41"/>
    <n v="4.7619047620000003"/>
    <n v="22.720500000000001"/>
    <n v="5.4"/>
  </r>
  <r>
    <s v="430-02-3888"/>
    <x v="2"/>
    <s v="Mandalay"/>
    <x v="1"/>
    <x v="1"/>
    <x v="1"/>
    <n v="46.02"/>
    <n v="6"/>
    <n v="13.805999999999999"/>
    <n v="289.92599999999999"/>
    <d v="2019-02-07T00:00:00"/>
    <s v="Thu"/>
    <d v="1899-12-30T15:55:00"/>
    <s v="Cash"/>
    <n v="276.12"/>
    <n v="4.7619047620000003"/>
    <n v="13.805999999999999"/>
    <n v="7.1"/>
  </r>
  <r>
    <s v="867-47-1948"/>
    <x v="1"/>
    <s v="Naypyitaw"/>
    <x v="1"/>
    <x v="0"/>
    <x v="2"/>
    <n v="15.8"/>
    <n v="10"/>
    <n v="7.9"/>
    <n v="165.9"/>
    <d v="2019-01-09T00:00:00"/>
    <s v="Wed"/>
    <d v="1899-12-30T12:07:00"/>
    <s v="Cash"/>
    <n v="158"/>
    <n v="4.7619047620000003"/>
    <n v="7.9"/>
    <n v="7.8"/>
  </r>
  <r>
    <s v="384-59-6655"/>
    <x v="0"/>
    <s v="Yangon"/>
    <x v="0"/>
    <x v="0"/>
    <x v="5"/>
    <n v="98.66"/>
    <n v="9"/>
    <n v="44.396999999999998"/>
    <n v="932.33699999999999"/>
    <d v="2019-02-19T00:00:00"/>
    <s v="Tue"/>
    <d v="1899-12-30T15:07:00"/>
    <s v="Cash"/>
    <n v="887.94"/>
    <n v="4.7619047620000003"/>
    <n v="44.396999999999998"/>
    <n v="8.4"/>
  </r>
  <r>
    <s v="256-58-3609"/>
    <x v="1"/>
    <s v="Naypyitaw"/>
    <x v="0"/>
    <x v="1"/>
    <x v="6"/>
    <n v="91.98"/>
    <n v="1"/>
    <n v="4.5990000000000002"/>
    <n v="96.578999999999994"/>
    <d v="2019-03-18T00:00:00"/>
    <s v="Mon"/>
    <d v="1899-12-30T15:29:00"/>
    <s v="Cash"/>
    <n v="91.98"/>
    <n v="4.7619047620000003"/>
    <n v="4.5990000000000002"/>
    <n v="9.8000000000000007"/>
  </r>
  <r>
    <s v="324-92-3863"/>
    <x v="0"/>
    <s v="Yangon"/>
    <x v="0"/>
    <x v="1"/>
    <x v="1"/>
    <n v="20.89"/>
    <n v="2"/>
    <n v="2.089"/>
    <n v="43.869"/>
    <d v="2019-02-05T00:00:00"/>
    <s v="Tue"/>
    <d v="1899-12-30T18:45:00"/>
    <s v="Cash"/>
    <n v="41.78"/>
    <n v="4.7619047620000003"/>
    <n v="2.089"/>
    <n v="9.8000000000000007"/>
  </r>
  <r>
    <s v="593-08-5916"/>
    <x v="0"/>
    <s v="Yangon"/>
    <x v="1"/>
    <x v="0"/>
    <x v="6"/>
    <n v="15.5"/>
    <n v="1"/>
    <n v="0.77500000000000002"/>
    <n v="16.274999999999999"/>
    <d v="2019-03-19T00:00:00"/>
    <s v="Tue"/>
    <d v="1899-12-30T15:23:00"/>
    <s v="Credit card"/>
    <n v="15.5"/>
    <n v="4.7619047620000003"/>
    <n v="0.77500000000000002"/>
    <n v="7.4"/>
  </r>
  <r>
    <s v="364-34-2972"/>
    <x v="1"/>
    <s v="Naypyitaw"/>
    <x v="0"/>
    <x v="1"/>
    <x v="1"/>
    <n v="96.82"/>
    <n v="3"/>
    <n v="14.523"/>
    <n v="304.983"/>
    <d v="2019-03-30T00:00:00"/>
    <s v="Sat"/>
    <d v="1899-12-30T20:37:00"/>
    <s v="Cash"/>
    <n v="290.45999999999998"/>
    <n v="4.7619047620000003"/>
    <n v="14.523"/>
    <n v="6.7"/>
  </r>
  <r>
    <s v="794-42-3736"/>
    <x v="2"/>
    <s v="Mandalay"/>
    <x v="1"/>
    <x v="1"/>
    <x v="5"/>
    <n v="33.33"/>
    <n v="2"/>
    <n v="3.3330000000000002"/>
    <n v="69.992999999999995"/>
    <d v="2019-01-26T00:00:00"/>
    <s v="Sat"/>
    <d v="1899-12-30T14:41:00"/>
    <s v="Credit card"/>
    <n v="66.66"/>
    <n v="4.7619047620000003"/>
    <n v="3.3330000000000002"/>
    <n v="6.4"/>
  </r>
  <r>
    <s v="172-42-8274"/>
    <x v="2"/>
    <s v="Mandalay"/>
    <x v="1"/>
    <x v="0"/>
    <x v="1"/>
    <n v="38.270000000000003"/>
    <n v="2"/>
    <n v="3.827"/>
    <n v="80.367000000000004"/>
    <d v="2019-03-02T00:00:00"/>
    <s v="Sat"/>
    <d v="1899-12-30T18:18:00"/>
    <s v="Credit card"/>
    <n v="76.540000000000006"/>
    <n v="4.7619047620000003"/>
    <n v="3.827"/>
    <n v="5.8"/>
  </r>
  <r>
    <s v="558-60-5016"/>
    <x v="0"/>
    <s v="Yangon"/>
    <x v="1"/>
    <x v="0"/>
    <x v="2"/>
    <n v="33.299999999999997"/>
    <n v="9"/>
    <n v="14.984999999999999"/>
    <n v="314.685"/>
    <d v="2019-03-04T00:00:00"/>
    <s v="Mon"/>
    <d v="1899-12-30T15:27:00"/>
    <s v="Ewallet"/>
    <n v="299.7"/>
    <n v="4.7619047620000003"/>
    <n v="14.984999999999999"/>
    <n v="7.2"/>
  </r>
  <r>
    <s v="195-06-0432"/>
    <x v="0"/>
    <s v="Yangon"/>
    <x v="0"/>
    <x v="1"/>
    <x v="2"/>
    <n v="81.010000000000005"/>
    <n v="3"/>
    <n v="12.1515"/>
    <n v="255.1815"/>
    <d v="2019-01-13T00:00:00"/>
    <s v="Sun"/>
    <d v="1899-12-30T12:55:00"/>
    <s v="Credit card"/>
    <n v="243.03"/>
    <n v="4.7619047620000003"/>
    <n v="12.1515"/>
    <n v="9.3000000000000007"/>
  </r>
  <r>
    <s v="605-03-2706"/>
    <x v="0"/>
    <s v="Yangon"/>
    <x v="1"/>
    <x v="0"/>
    <x v="0"/>
    <n v="15.8"/>
    <n v="3"/>
    <n v="2.37"/>
    <n v="49.77"/>
    <d v="2019-03-25T00:00:00"/>
    <s v="Mon"/>
    <d v="1899-12-30T18:02:00"/>
    <s v="Cash"/>
    <n v="47.4"/>
    <n v="4.7619047620000003"/>
    <n v="2.37"/>
    <n v="9.5"/>
  </r>
  <r>
    <s v="214-30-2776"/>
    <x v="2"/>
    <s v="Mandalay"/>
    <x v="0"/>
    <x v="0"/>
    <x v="1"/>
    <n v="34.49"/>
    <n v="5"/>
    <n v="8.6225000000000005"/>
    <n v="181.07249999999999"/>
    <d v="2019-03-11T00:00:00"/>
    <s v="Mon"/>
    <d v="1899-12-30T19:44:00"/>
    <s v="Credit card"/>
    <n v="172.45"/>
    <n v="4.7619047620000003"/>
    <n v="8.6225000000000005"/>
    <n v="9"/>
  </r>
  <r>
    <s v="746-04-1077"/>
    <x v="2"/>
    <s v="Mandalay"/>
    <x v="0"/>
    <x v="0"/>
    <x v="5"/>
    <n v="84.63"/>
    <n v="10"/>
    <n v="42.314999999999998"/>
    <n v="888.61500000000001"/>
    <d v="2019-01-01T00:00:00"/>
    <s v="Tue"/>
    <d v="1899-12-30T11:36:00"/>
    <s v="Credit card"/>
    <n v="846.3"/>
    <n v="4.7619047620000003"/>
    <n v="42.314999999999998"/>
    <n v="9"/>
  </r>
  <r>
    <s v="448-34-8700"/>
    <x v="2"/>
    <s v="Mandalay"/>
    <x v="0"/>
    <x v="1"/>
    <x v="2"/>
    <n v="36.909999999999997"/>
    <n v="7"/>
    <n v="12.9185"/>
    <n v="271.2885"/>
    <d v="2019-02-10T00:00:00"/>
    <s v="Sun"/>
    <d v="1899-12-30T13:51:00"/>
    <s v="Ewallet"/>
    <n v="258.37"/>
    <n v="4.7619047620000003"/>
    <n v="12.9185"/>
    <n v="6.7"/>
  </r>
  <r>
    <s v="452-04-8808"/>
    <x v="2"/>
    <s v="Mandalay"/>
    <x v="1"/>
    <x v="1"/>
    <x v="1"/>
    <n v="87.08"/>
    <n v="7"/>
    <n v="30.478000000000002"/>
    <n v="640.03800000000001"/>
    <d v="2019-01-26T00:00:00"/>
    <s v="Sat"/>
    <d v="1899-12-30T15:17:00"/>
    <s v="Cash"/>
    <n v="609.55999999999995"/>
    <n v="4.7619047620000003"/>
    <n v="30.478000000000002"/>
    <n v="5.5"/>
  </r>
  <r>
    <s v="531-56-4728"/>
    <x v="0"/>
    <s v="Yangon"/>
    <x v="1"/>
    <x v="1"/>
    <x v="2"/>
    <n v="80.08"/>
    <n v="3"/>
    <n v="12.012"/>
    <n v="252.25200000000001"/>
    <d v="2019-02-11T00:00:00"/>
    <s v="Mon"/>
    <d v="1899-12-30T15:29:00"/>
    <s v="Cash"/>
    <n v="240.24"/>
    <n v="4.7619047620000003"/>
    <n v="12.012"/>
    <n v="5.4"/>
  </r>
  <r>
    <s v="744-82-9138"/>
    <x v="1"/>
    <s v="Naypyitaw"/>
    <x v="1"/>
    <x v="1"/>
    <x v="6"/>
    <n v="86.13"/>
    <n v="2"/>
    <n v="8.6129999999999995"/>
    <n v="180.87299999999999"/>
    <d v="2019-02-07T00:00:00"/>
    <s v="Thu"/>
    <d v="1899-12-30T17:59:00"/>
    <s v="Cash"/>
    <n v="172.26"/>
    <n v="4.7619047620000003"/>
    <n v="8.6129999999999995"/>
    <n v="8.1999999999999993"/>
  </r>
  <r>
    <s v="883-69-1285"/>
    <x v="2"/>
    <s v="Mandalay"/>
    <x v="0"/>
    <x v="1"/>
    <x v="6"/>
    <n v="49.92"/>
    <n v="2"/>
    <n v="4.992"/>
    <n v="104.83199999999999"/>
    <d v="2019-03-06T00:00:00"/>
    <s v="Wed"/>
    <d v="1899-12-30T11:55:00"/>
    <s v="Credit card"/>
    <n v="99.84"/>
    <n v="4.7619047620000003"/>
    <n v="4.992"/>
    <n v="7"/>
  </r>
  <r>
    <s v="221-25-5073"/>
    <x v="0"/>
    <s v="Yangon"/>
    <x v="1"/>
    <x v="0"/>
    <x v="5"/>
    <n v="74.66"/>
    <n v="4"/>
    <n v="14.932"/>
    <n v="313.572"/>
    <d v="2019-03-04T00:00:00"/>
    <s v="Mon"/>
    <d v="1899-12-30T10:39:00"/>
    <s v="Cash"/>
    <n v="298.64"/>
    <n v="4.7619047620000003"/>
    <n v="14.932"/>
    <n v="8.5"/>
  </r>
  <r>
    <s v="518-71-6847"/>
    <x v="2"/>
    <s v="Mandalay"/>
    <x v="0"/>
    <x v="1"/>
    <x v="5"/>
    <n v="26.6"/>
    <n v="6"/>
    <n v="7.98"/>
    <n v="167.58"/>
    <d v="2019-02-26T00:00:00"/>
    <s v="Tue"/>
    <d v="1899-12-30T15:10:00"/>
    <s v="Ewallet"/>
    <n v="159.6"/>
    <n v="4.7619047620000003"/>
    <n v="7.98"/>
    <n v="4.9000000000000004"/>
  </r>
  <r>
    <s v="156-20-0370"/>
    <x v="2"/>
    <s v="Mandalay"/>
    <x v="1"/>
    <x v="0"/>
    <x v="1"/>
    <n v="25.45"/>
    <n v="1"/>
    <n v="1.2725"/>
    <n v="26.7225"/>
    <d v="2019-03-10T00:00:00"/>
    <s v="Sun"/>
    <d v="1899-12-30T18:10:00"/>
    <s v="Credit card"/>
    <n v="25.45"/>
    <n v="4.7619047620000003"/>
    <n v="1.2725"/>
    <n v="5.0999999999999996"/>
  </r>
  <r>
    <s v="151-33-7434"/>
    <x v="2"/>
    <s v="Mandalay"/>
    <x v="1"/>
    <x v="0"/>
    <x v="5"/>
    <n v="67.77"/>
    <n v="1"/>
    <n v="3.3885000000000001"/>
    <n v="71.158500000000004"/>
    <d v="2019-02-04T00:00:00"/>
    <s v="Mon"/>
    <d v="1899-12-30T20:43:00"/>
    <s v="Credit card"/>
    <n v="67.77"/>
    <n v="4.7619047620000003"/>
    <n v="3.3885000000000001"/>
    <n v="6.5"/>
  </r>
  <r>
    <s v="728-47-9078"/>
    <x v="1"/>
    <s v="Naypyitaw"/>
    <x v="0"/>
    <x v="1"/>
    <x v="5"/>
    <n v="59.59"/>
    <n v="4"/>
    <n v="11.917999999999999"/>
    <n v="250.27799999999999"/>
    <d v="2019-01-19T00:00:00"/>
    <s v="Sat"/>
    <d v="1899-12-30T12:46:00"/>
    <s v="Cash"/>
    <n v="238.36"/>
    <n v="4.7619047620000003"/>
    <n v="11.917999999999999"/>
    <n v="9.8000000000000007"/>
  </r>
  <r>
    <s v="809-46-1866"/>
    <x v="0"/>
    <s v="Yangon"/>
    <x v="1"/>
    <x v="1"/>
    <x v="0"/>
    <n v="58.15"/>
    <n v="4"/>
    <n v="11.63"/>
    <n v="244.23"/>
    <d v="2019-01-23T00:00:00"/>
    <s v="Wed"/>
    <d v="1899-12-30T17:44:00"/>
    <s v="Cash"/>
    <n v="232.6"/>
    <n v="4.7619047620000003"/>
    <n v="11.63"/>
    <n v="8.4"/>
  </r>
  <r>
    <s v="139-32-4183"/>
    <x v="0"/>
    <s v="Yangon"/>
    <x v="0"/>
    <x v="0"/>
    <x v="3"/>
    <n v="97.48"/>
    <n v="9"/>
    <n v="43.866"/>
    <n v="921.18600000000004"/>
    <d v="2019-03-14T00:00:00"/>
    <s v="Thu"/>
    <d v="1899-12-30T14:19:00"/>
    <s v="Ewallet"/>
    <n v="877.32"/>
    <n v="4.7619047620000003"/>
    <n v="43.866"/>
    <n v="7.4"/>
  </r>
  <r>
    <s v="148-41-7930"/>
    <x v="1"/>
    <s v="Naypyitaw"/>
    <x v="1"/>
    <x v="1"/>
    <x v="0"/>
    <n v="99.96"/>
    <n v="7"/>
    <n v="34.985999999999997"/>
    <n v="734.70600000000002"/>
    <d v="2019-01-23T00:00:00"/>
    <s v="Wed"/>
    <d v="1899-12-30T10:33:00"/>
    <s v="Cash"/>
    <n v="699.72"/>
    <n v="4.7619047620000003"/>
    <n v="34.985999999999997"/>
    <n v="6.1"/>
  </r>
  <r>
    <s v="189-40-5216"/>
    <x v="1"/>
    <s v="Naypyitaw"/>
    <x v="1"/>
    <x v="1"/>
    <x v="1"/>
    <n v="96.37"/>
    <n v="7"/>
    <n v="33.729500000000002"/>
    <n v="708.31949999999995"/>
    <d v="2019-01-09T00:00:00"/>
    <s v="Wed"/>
    <d v="1899-12-30T11:40:00"/>
    <s v="Cash"/>
    <n v="674.59"/>
    <n v="4.7619047620000003"/>
    <n v="33.729500000000002"/>
    <n v="6"/>
  </r>
  <r>
    <s v="374-38-5555"/>
    <x v="2"/>
    <s v="Mandalay"/>
    <x v="1"/>
    <x v="0"/>
    <x v="6"/>
    <n v="63.71"/>
    <n v="5"/>
    <n v="15.9275"/>
    <n v="334.47750000000002"/>
    <d v="2019-02-07T00:00:00"/>
    <s v="Thu"/>
    <d v="1899-12-30T19:30:00"/>
    <s v="Ewallet"/>
    <n v="318.55"/>
    <n v="4.7619047620000003"/>
    <n v="15.9275"/>
    <n v="8.5"/>
  </r>
  <r>
    <s v="764-44-8999"/>
    <x v="2"/>
    <s v="Mandalay"/>
    <x v="1"/>
    <x v="0"/>
    <x v="0"/>
    <n v="14.76"/>
    <n v="2"/>
    <n v="1.476"/>
    <n v="30.995999999999999"/>
    <d v="2019-02-18T00:00:00"/>
    <s v="Mon"/>
    <d v="1899-12-30T14:42:00"/>
    <s v="Ewallet"/>
    <n v="29.52"/>
    <n v="4.7619047620000003"/>
    <n v="1.476"/>
    <n v="4.3"/>
  </r>
  <r>
    <s v="552-44-5977"/>
    <x v="2"/>
    <s v="Mandalay"/>
    <x v="0"/>
    <x v="1"/>
    <x v="0"/>
    <n v="62"/>
    <n v="8"/>
    <n v="24.8"/>
    <n v="520.79999999999995"/>
    <d v="2019-01-03T00:00:00"/>
    <s v="Thu"/>
    <d v="1899-12-30T19:08:00"/>
    <s v="Credit card"/>
    <n v="496"/>
    <n v="4.7619047620000003"/>
    <n v="24.8"/>
    <n v="6.2"/>
  </r>
  <r>
    <s v="267-62-7380"/>
    <x v="1"/>
    <s v="Naypyitaw"/>
    <x v="0"/>
    <x v="1"/>
    <x v="1"/>
    <n v="82.34"/>
    <n v="10"/>
    <n v="41.17"/>
    <n v="864.57"/>
    <d v="2019-03-29T00:00:00"/>
    <s v="Fri"/>
    <d v="1899-12-30T19:12:00"/>
    <s v="Ewallet"/>
    <n v="823.4"/>
    <n v="4.7619047620000003"/>
    <n v="41.17"/>
    <n v="4.3"/>
  </r>
  <r>
    <s v="430-53-4718"/>
    <x v="2"/>
    <s v="Mandalay"/>
    <x v="0"/>
    <x v="1"/>
    <x v="0"/>
    <n v="75.37"/>
    <n v="8"/>
    <n v="30.148"/>
    <n v="633.10799999999995"/>
    <d v="2019-01-28T00:00:00"/>
    <s v="Mon"/>
    <d v="1899-12-30T15:46:00"/>
    <s v="Credit card"/>
    <n v="602.96"/>
    <n v="4.7619047620000003"/>
    <n v="30.148"/>
    <n v="8.4"/>
  </r>
  <r>
    <s v="886-18-2897"/>
    <x v="0"/>
    <s v="Yangon"/>
    <x v="1"/>
    <x v="0"/>
    <x v="5"/>
    <n v="56.56"/>
    <n v="5"/>
    <n v="14.14"/>
    <n v="296.94"/>
    <d v="2019-03-22T00:00:00"/>
    <s v="Fri"/>
    <d v="1899-12-30T19:06:00"/>
    <s v="Credit card"/>
    <n v="282.8"/>
    <n v="4.7619047620000003"/>
    <n v="14.14"/>
    <n v="4.5"/>
  </r>
  <r>
    <s v="602-16-6955"/>
    <x v="2"/>
    <s v="Mandalay"/>
    <x v="1"/>
    <x v="0"/>
    <x v="3"/>
    <n v="76.599999999999994"/>
    <n v="10"/>
    <n v="38.299999999999997"/>
    <n v="804.3"/>
    <d v="2019-01-24T00:00:00"/>
    <s v="Thu"/>
    <d v="1899-12-30T18:10:00"/>
    <s v="Ewallet"/>
    <n v="766"/>
    <n v="4.7619047620000003"/>
    <n v="38.299999999999997"/>
    <n v="6"/>
  </r>
  <r>
    <s v="745-74-0715"/>
    <x v="0"/>
    <s v="Yangon"/>
    <x v="1"/>
    <x v="1"/>
    <x v="1"/>
    <n v="58.03"/>
    <n v="2"/>
    <n v="5.8029999999999999"/>
    <n v="121.863"/>
    <d v="2019-03-10T00:00:00"/>
    <s v="Sun"/>
    <d v="1899-12-30T20:46:00"/>
    <s v="Ewallet"/>
    <n v="116.06"/>
    <n v="4.7619047620000003"/>
    <n v="5.8029999999999999"/>
    <n v="8.8000000000000007"/>
  </r>
  <r>
    <s v="690-01-6631"/>
    <x v="2"/>
    <s v="Mandalay"/>
    <x v="1"/>
    <x v="1"/>
    <x v="6"/>
    <n v="17.489999999999998"/>
    <n v="10"/>
    <n v="8.7449999999999992"/>
    <n v="183.64500000000001"/>
    <d v="2019-02-22T00:00:00"/>
    <s v="Fri"/>
    <d v="1899-12-30T18:35:00"/>
    <s v="Ewallet"/>
    <n v="174.9"/>
    <n v="4.7619047620000003"/>
    <n v="8.7449999999999992"/>
    <n v="6.6"/>
  </r>
  <r>
    <s v="652-49-6720"/>
    <x v="1"/>
    <s v="Naypyitaw"/>
    <x v="0"/>
    <x v="0"/>
    <x v="1"/>
    <n v="60.95"/>
    <n v="1"/>
    <n v="3.0474999999999999"/>
    <n v="63.997500000000002"/>
    <d v="2019-02-18T00:00:00"/>
    <s v="Mon"/>
    <d v="1899-12-30T11:40:00"/>
    <s v="Ewallet"/>
    <n v="60.95"/>
    <n v="4.7619047620000003"/>
    <n v="3.0474999999999999"/>
    <n v="5.9"/>
  </r>
  <r>
    <s v="233-67-5758"/>
    <x v="1"/>
    <s v="Naypyitaw"/>
    <x v="1"/>
    <x v="1"/>
    <x v="0"/>
    <n v="40.35"/>
    <n v="1"/>
    <n v="2.0175000000000001"/>
    <n v="42.3675"/>
    <d v="2019-01-29T00:00:00"/>
    <s v="Tue"/>
    <d v="1899-12-30T13:46:00"/>
    <s v="Ewallet"/>
    <n v="40.35"/>
    <n v="4.7619047620000003"/>
    <n v="2.0175000000000001"/>
    <n v="6.2"/>
  </r>
  <r>
    <s v="303-96-2227"/>
    <x v="2"/>
    <s v="Mandalay"/>
    <x v="1"/>
    <x v="0"/>
    <x v="2"/>
    <n v="97.38"/>
    <n v="10"/>
    <n v="48.69"/>
    <n v="1022.49"/>
    <d v="2019-03-02T00:00:00"/>
    <s v="Sat"/>
    <d v="1899-12-30T17:16:00"/>
    <s v="Ewallet"/>
    <n v="973.8"/>
    <n v="4.7619047620000003"/>
    <n v="48.69"/>
    <n v="4.4000000000000004"/>
  </r>
  <r>
    <s v="727-02-1313"/>
    <x v="0"/>
    <s v="Yangon"/>
    <x v="0"/>
    <x v="1"/>
    <x v="5"/>
    <n v="31.84"/>
    <n v="1"/>
    <n v="1.5920000000000001"/>
    <n v="33.432000000000002"/>
    <d v="2019-02-09T00:00:00"/>
    <s v="Sat"/>
    <d v="1899-12-30T13:22:00"/>
    <s v="Cash"/>
    <n v="31.84"/>
    <n v="4.7619047620000003"/>
    <n v="1.5920000000000001"/>
    <n v="7.7"/>
  </r>
  <r>
    <s v="347-56-2442"/>
    <x v="0"/>
    <s v="Yangon"/>
    <x v="1"/>
    <x v="1"/>
    <x v="2"/>
    <n v="65.819999999999993"/>
    <n v="1"/>
    <n v="3.2909999999999999"/>
    <n v="69.111000000000004"/>
    <d v="2019-02-22T00:00:00"/>
    <s v="Fri"/>
    <d v="1899-12-30T15:33:00"/>
    <s v="Cash"/>
    <n v="65.819999999999993"/>
    <n v="4.7619047620000003"/>
    <n v="3.2909999999999999"/>
    <n v="4.0999999999999996"/>
  </r>
  <r>
    <s v="849-09-3807"/>
    <x v="0"/>
    <s v="Yangon"/>
    <x v="0"/>
    <x v="0"/>
    <x v="6"/>
    <n v="88.34"/>
    <n v="7"/>
    <n v="30.919"/>
    <n v="649.29899999999998"/>
    <d v="2019-02-18T00:00:00"/>
    <s v="Mon"/>
    <d v="1899-12-30T13:28:00"/>
    <s v="Cash"/>
    <n v="618.38"/>
    <n v="4.7619047620000003"/>
    <n v="30.919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Health and beauty"/>
    <n v="74.69"/>
    <n v="7"/>
    <n v="26.141500000000001"/>
    <n v="548.97149999999999"/>
    <d v="2019-01-05T00:00:00"/>
    <x v="0"/>
    <d v="1899-12-30T13:08:00"/>
    <s v="Ewallet"/>
    <n v="522.83000000000004"/>
    <n v="4.7619047620000003"/>
    <n v="26.141500000000001"/>
    <n v="9.1"/>
  </r>
  <r>
    <s v="Electronic accessories"/>
    <n v="15.28"/>
    <n v="5"/>
    <n v="3.82"/>
    <n v="80.22"/>
    <d v="2019-03-08T00:00:00"/>
    <x v="1"/>
    <d v="1899-12-30T10:29:00"/>
    <s v="Cash"/>
    <n v="76.400000000000006"/>
    <n v="4.7619047620000003"/>
    <n v="3.82"/>
    <n v="9.6"/>
  </r>
  <r>
    <s v="Home and lifestyle"/>
    <n v="46.33"/>
    <n v="7"/>
    <n v="16.215499999999999"/>
    <n v="340.52550000000002"/>
    <d v="2019-03-03T00:00:00"/>
    <x v="2"/>
    <d v="1899-12-30T13:23:00"/>
    <s v="Credit card"/>
    <n v="324.31"/>
    <n v="4.7619047620000003"/>
    <n v="16.215499999999999"/>
    <n v="7.4"/>
  </r>
  <r>
    <s v="Health and beauty"/>
    <n v="58.22"/>
    <n v="8"/>
    <n v="23.288"/>
    <n v="489.048"/>
    <d v="2019-01-27T00:00:00"/>
    <x v="2"/>
    <d v="1899-12-30T20:33:00"/>
    <s v="Ewallet"/>
    <n v="465.76"/>
    <n v="4.7619047620000003"/>
    <n v="23.288"/>
    <n v="8.4"/>
  </r>
  <r>
    <s v="Sports and travel"/>
    <n v="86.31"/>
    <n v="7"/>
    <n v="30.208500000000001"/>
    <n v="634.37850000000003"/>
    <d v="2019-02-08T00:00:00"/>
    <x v="1"/>
    <d v="1899-12-30T10:37:00"/>
    <s v="Ewallet"/>
    <n v="604.16999999999996"/>
    <n v="4.7619047620000003"/>
    <n v="30.208500000000001"/>
    <n v="5.3"/>
  </r>
  <r>
    <s v="Electronic accessories"/>
    <n v="85.39"/>
    <n v="7"/>
    <n v="29.886500000000002"/>
    <n v="627.61649999999997"/>
    <d v="2019-03-25T00:00:00"/>
    <x v="3"/>
    <d v="1899-12-30T18:30:00"/>
    <s v="Ewallet"/>
    <n v="597.73"/>
    <n v="4.7619047620000003"/>
    <n v="29.886500000000002"/>
    <n v="4.0999999999999996"/>
  </r>
  <r>
    <s v="Electronic accessories"/>
    <n v="68.84"/>
    <n v="6"/>
    <n v="20.652000000000001"/>
    <n v="433.69200000000001"/>
    <d v="2019-02-25T00:00:00"/>
    <x v="3"/>
    <d v="1899-12-30T14:36:00"/>
    <s v="Ewallet"/>
    <n v="413.04"/>
    <n v="4.7619047620000003"/>
    <n v="20.652000000000001"/>
    <n v="5.8"/>
  </r>
  <r>
    <s v="Work"/>
    <n v="73.56"/>
    <n v="10"/>
    <n v="36.78"/>
    <n v="772.38"/>
    <d v="2019-02-24T00:00:00"/>
    <x v="2"/>
    <d v="1899-12-30T11:38:00"/>
    <s v="Ewallet"/>
    <n v="735.6"/>
    <n v="4.7619047620000003"/>
    <n v="36.78"/>
    <n v="8"/>
  </r>
  <r>
    <s v="Health and beauty"/>
    <n v="36.26"/>
    <n v="2"/>
    <n v="3.6259999999999999"/>
    <n v="76.146000000000001"/>
    <d v="2019-01-10T00:00:00"/>
    <x v="4"/>
    <d v="1899-12-30T17:15:00"/>
    <s v="Credit card"/>
    <n v="72.52"/>
    <n v="4.7619047620000003"/>
    <n v="3.6259999999999999"/>
    <n v="7.2"/>
  </r>
  <r>
    <s v="Food and beverages"/>
    <n v="54.84"/>
    <n v="3"/>
    <n v="8.2260000000000009"/>
    <n v="172.74600000000001"/>
    <d v="2019-02-20T00:00:00"/>
    <x v="5"/>
    <d v="1899-12-30T13:27:00"/>
    <s v="Credit card"/>
    <n v="164.52"/>
    <n v="4.7619047620000003"/>
    <n v="8.2260000000000009"/>
    <n v="5.9"/>
  </r>
  <r>
    <s v="Fashion accessories"/>
    <n v="14.48"/>
    <n v="4"/>
    <n v="2.8959999999999999"/>
    <n v="60.816000000000003"/>
    <d v="2019-02-06T00:00:00"/>
    <x v="5"/>
    <d v="1899-12-30T18:07:00"/>
    <s v="Ewallet"/>
    <n v="57.92"/>
    <n v="4.7619047620000003"/>
    <n v="2.8959999999999999"/>
    <n v="4.5"/>
  </r>
  <r>
    <s v="Electronic accessories"/>
    <n v="25.51"/>
    <n v="4"/>
    <n v="5.1020000000000003"/>
    <n v="107.142"/>
    <d v="2019-03-09T00:00:00"/>
    <x v="0"/>
    <d v="1899-12-30T17:03:00"/>
    <s v="Cash"/>
    <n v="102.04"/>
    <n v="4.7619047620000003"/>
    <n v="5.1020000000000003"/>
    <n v="6.8"/>
  </r>
  <r>
    <s v="Electronic accessories"/>
    <n v="46.95"/>
    <n v="5"/>
    <n v="11.737500000000001"/>
    <n v="246.48750000000001"/>
    <d v="2019-02-12T00:00:00"/>
    <x v="6"/>
    <d v="1899-12-30T10:25:00"/>
    <s v="Ewallet"/>
    <n v="234.75"/>
    <n v="4.7619047620000003"/>
    <n v="11.737500000000001"/>
    <n v="7.1"/>
  </r>
  <r>
    <s v="Food and beverages"/>
    <n v="43.19"/>
    <n v="10"/>
    <n v="21.594999999999999"/>
    <n v="453.495"/>
    <d v="2019-02-07T00:00:00"/>
    <x v="4"/>
    <d v="1899-12-30T16:48:00"/>
    <s v="Ewallet"/>
    <n v="431.9"/>
    <n v="4.7619047620000003"/>
    <n v="21.594999999999999"/>
    <n v="8.1999999999999993"/>
  </r>
  <r>
    <s v="Health and beauty"/>
    <n v="71.38"/>
    <n v="10"/>
    <n v="35.69"/>
    <n v="749.49"/>
    <d v="2019-03-29T00:00:00"/>
    <x v="1"/>
    <d v="1899-12-30T19:21:00"/>
    <s v="Cash"/>
    <n v="713.8"/>
    <n v="4.7619047620000003"/>
    <n v="35.69"/>
    <n v="5.7"/>
  </r>
  <r>
    <s v="Sports and travel"/>
    <n v="93.72"/>
    <n v="6"/>
    <n v="28.116"/>
    <n v="590.43600000000004"/>
    <d v="2019-01-15T00:00:00"/>
    <x v="6"/>
    <d v="1899-12-30T16:19:00"/>
    <s v="Cash"/>
    <n v="562.32000000000005"/>
    <n v="4.7619047620000003"/>
    <n v="28.116"/>
    <n v="4.5"/>
  </r>
  <r>
    <s v="Health and beauty"/>
    <n v="68.930000000000007"/>
    <n v="7"/>
    <n v="24.125499999999999"/>
    <n v="506.63549999999998"/>
    <d v="2019-03-11T00:00:00"/>
    <x v="3"/>
    <d v="1899-12-30T11:03:00"/>
    <s v="Credit card"/>
    <n v="482.51"/>
    <n v="4.7619047620000003"/>
    <n v="24.125499999999999"/>
    <n v="4.5999999999999996"/>
  </r>
  <r>
    <s v="Sports and travel"/>
    <n v="72.61"/>
    <n v="6"/>
    <n v="21.783000000000001"/>
    <n v="457.44299999999998"/>
    <d v="2019-01-01T00:00:00"/>
    <x v="6"/>
    <d v="1899-12-30T10:39:00"/>
    <s v="Credit card"/>
    <n v="435.66"/>
    <n v="4.7619047620000003"/>
    <n v="21.783000000000001"/>
    <n v="6.9"/>
  </r>
  <r>
    <s v="Food and beverages"/>
    <n v="54.67"/>
    <n v="3"/>
    <n v="8.2004999999999999"/>
    <n v="172.2105"/>
    <d v="2019-01-21T00:00:00"/>
    <x v="3"/>
    <d v="1899-12-30T18:00:00"/>
    <s v="Credit card"/>
    <n v="164.01"/>
    <n v="4.7619047620000003"/>
    <n v="8.2004999999999999"/>
    <n v="8.6"/>
  </r>
  <r>
    <s v="Home and lifestyle"/>
    <n v="40.299999999999997"/>
    <n v="2"/>
    <n v="4.03"/>
    <n v="84.63"/>
    <d v="2019-03-11T00:00:00"/>
    <x v="3"/>
    <d v="1899-12-30T15:30:00"/>
    <s v="Ewallet"/>
    <n v="80.599999999999994"/>
    <n v="4.7619047620000003"/>
    <n v="4.03"/>
    <n v="4.4000000000000004"/>
  </r>
  <r>
    <s v="Electronic accessories"/>
    <n v="86.04"/>
    <n v="5"/>
    <n v="21.51"/>
    <n v="451.71"/>
    <d v="2019-02-25T00:00:00"/>
    <x v="3"/>
    <d v="1899-12-30T11:24:00"/>
    <s v="Ewallet"/>
    <n v="430.2"/>
    <n v="4.7619047620000003"/>
    <n v="21.51"/>
    <n v="4.8"/>
  </r>
  <r>
    <s v="Health and beauty"/>
    <n v="87.98"/>
    <n v="3"/>
    <n v="13.196999999999999"/>
    <n v="277.137"/>
    <d v="2019-03-05T00:00:00"/>
    <x v="6"/>
    <d v="1899-12-30T10:40:00"/>
    <s v="Ewallet"/>
    <n v="263.94"/>
    <n v="4.7619047620000003"/>
    <n v="13.196999999999999"/>
    <n v="5.0999999999999996"/>
  </r>
  <r>
    <s v="Home and lifestyle"/>
    <n v="33.200000000000003"/>
    <n v="2"/>
    <n v="3.32"/>
    <n v="69.72"/>
    <d v="2019-03-15T00:00:00"/>
    <x v="1"/>
    <d v="1899-12-30T12:20:00"/>
    <s v="Credit card"/>
    <n v="66.400000000000006"/>
    <n v="4.7619047620000003"/>
    <n v="3.32"/>
    <n v="4.4000000000000004"/>
  </r>
  <r>
    <s v="Electronic accessories"/>
    <n v="34.56"/>
    <n v="5"/>
    <n v="8.64"/>
    <n v="181.44"/>
    <d v="2019-02-17T00:00:00"/>
    <x v="2"/>
    <d v="1899-12-30T11:15:00"/>
    <s v="Ewallet"/>
    <n v="172.8"/>
    <n v="4.7619047620000003"/>
    <n v="8.64"/>
    <n v="9.9"/>
  </r>
  <r>
    <s v="Sports and travel"/>
    <n v="88.63"/>
    <n v="3"/>
    <n v="13.294499999999999"/>
    <n v="279.18450000000001"/>
    <d v="2019-03-02T00:00:00"/>
    <x v="0"/>
    <d v="1899-12-30T17:36:00"/>
    <s v="Ewallet"/>
    <n v="265.89"/>
    <n v="4.7619047620000003"/>
    <n v="13.294499999999999"/>
    <n v="6"/>
  </r>
  <r>
    <s v="Home and lifestyle"/>
    <n v="52.59"/>
    <n v="8"/>
    <n v="21.036000000000001"/>
    <n v="441.75599999999997"/>
    <d v="2019-03-22T00:00:00"/>
    <x v="1"/>
    <d v="1899-12-30T19:20:00"/>
    <s v="Credit card"/>
    <n v="420.72"/>
    <n v="4.7619047620000003"/>
    <n v="21.036000000000001"/>
    <n v="8.5"/>
  </r>
  <r>
    <s v="Fashion accessories"/>
    <n v="33.520000000000003"/>
    <n v="1"/>
    <n v="1.6759999999999999"/>
    <n v="35.195999999999998"/>
    <d v="2019-02-08T00:00:00"/>
    <x v="1"/>
    <d v="1899-12-30T15:31:00"/>
    <s v="Cash"/>
    <n v="33.520000000000003"/>
    <n v="4.7619047620000003"/>
    <n v="1.6759999999999999"/>
    <n v="6.7"/>
  </r>
  <r>
    <s v="Fashion accessories"/>
    <n v="87.67"/>
    <n v="2"/>
    <n v="8.7669999999999995"/>
    <n v="184.107"/>
    <d v="2019-03-10T00:00:00"/>
    <x v="2"/>
    <d v="1899-12-30T12:17:00"/>
    <s v="Credit card"/>
    <n v="175.34"/>
    <n v="4.7619047620000003"/>
    <n v="8.7669999999999995"/>
    <n v="7.7"/>
  </r>
  <r>
    <s v="Food and beverages"/>
    <n v="88.36"/>
    <n v="5"/>
    <n v="22.09"/>
    <n v="463.89"/>
    <d v="2019-01-25T00:00:00"/>
    <x v="1"/>
    <d v="1899-12-30T19:48:00"/>
    <s v="Cash"/>
    <n v="441.8"/>
    <n v="4.7619047620000003"/>
    <n v="22.09"/>
    <n v="9.6"/>
  </r>
  <r>
    <s v="Health and beauty"/>
    <n v="24.89"/>
    <n v="9"/>
    <n v="11.2005"/>
    <n v="235.2105"/>
    <d v="2019-03-15T00:00:00"/>
    <x v="1"/>
    <d v="1899-12-30T15:36:00"/>
    <s v="Cash"/>
    <n v="224.01"/>
    <n v="4.7619047620000003"/>
    <n v="11.2005"/>
    <n v="7.4"/>
  </r>
  <r>
    <s v="Fashion accessories"/>
    <n v="94.13"/>
    <n v="5"/>
    <n v="23.532499999999999"/>
    <n v="494.1825"/>
    <d v="2019-02-25T00:00:00"/>
    <x v="3"/>
    <d v="1899-12-30T19:39:00"/>
    <s v="Credit card"/>
    <n v="470.65"/>
    <n v="4.7619047620000003"/>
    <n v="23.532499999999999"/>
    <n v="4.8"/>
  </r>
  <r>
    <s v="Sports and travel"/>
    <n v="78.069999999999993"/>
    <n v="9"/>
    <n v="35.131500000000003"/>
    <n v="737.76149999999996"/>
    <d v="2019-01-28T00:00:00"/>
    <x v="3"/>
    <d v="1899-12-30T12:43:00"/>
    <s v="Cash"/>
    <n v="702.63"/>
    <n v="4.7619047620000003"/>
    <n v="35.131500000000003"/>
    <n v="4.5"/>
  </r>
  <r>
    <s v="Sports and travel"/>
    <n v="83.78"/>
    <n v="8"/>
    <n v="33.512"/>
    <n v="703.75199999999995"/>
    <d v="2019-01-10T00:00:00"/>
    <x v="4"/>
    <d v="1899-12-30T14:49:00"/>
    <s v="Cash"/>
    <n v="670.24"/>
    <n v="4.7619047620000003"/>
    <n v="33.512"/>
    <n v="5.0999999999999996"/>
  </r>
  <r>
    <s v="Health and beauty"/>
    <n v="96.58"/>
    <n v="2"/>
    <n v="9.6579999999999995"/>
    <n v="202.81800000000001"/>
    <d v="2019-03-15T00:00:00"/>
    <x v="1"/>
    <d v="1899-12-30T10:12:00"/>
    <s v="Credit card"/>
    <n v="193.16"/>
    <n v="4.7619047620000003"/>
    <n v="9.6579999999999995"/>
    <n v="5.0999999999999996"/>
  </r>
  <r>
    <s v="Food and beverages"/>
    <n v="99.42"/>
    <n v="4"/>
    <n v="19.884"/>
    <n v="417.56400000000002"/>
    <d v="2019-02-06T00:00:00"/>
    <x v="5"/>
    <d v="1899-12-30T10:42:00"/>
    <s v="Ewallet"/>
    <n v="397.68"/>
    <n v="4.7619047620000003"/>
    <n v="19.884"/>
    <n v="7.5"/>
  </r>
  <r>
    <s v="Sports and travel"/>
    <n v="68.12"/>
    <n v="1"/>
    <n v="3.4060000000000001"/>
    <n v="71.525999999999996"/>
    <d v="2019-01-07T00:00:00"/>
    <x v="3"/>
    <d v="1899-12-30T12:28:00"/>
    <s v="Ewallet"/>
    <n v="68.12"/>
    <n v="4.7619047620000003"/>
    <n v="3.4060000000000001"/>
    <n v="6.8"/>
  </r>
  <r>
    <s v="Sports and travel"/>
    <n v="62.62"/>
    <n v="5"/>
    <n v="15.654999999999999"/>
    <n v="328.755"/>
    <d v="2019-03-10T00:00:00"/>
    <x v="2"/>
    <d v="1899-12-30T19:15:00"/>
    <s v="Ewallet"/>
    <n v="313.10000000000002"/>
    <n v="4.7619047620000003"/>
    <n v="15.654999999999999"/>
    <n v="7"/>
  </r>
  <r>
    <s v="Electronic accessories"/>
    <n v="60.88"/>
    <n v="9"/>
    <n v="27.396000000000001"/>
    <n v="575.31600000000003"/>
    <d v="2019-01-15T00:00:00"/>
    <x v="6"/>
    <d v="1899-12-30T17:17:00"/>
    <s v="Ewallet"/>
    <n v="547.91999999999996"/>
    <n v="4.7619047620000003"/>
    <n v="27.396000000000001"/>
    <n v="4.7"/>
  </r>
  <r>
    <s v="Health and beauty"/>
    <n v="54.92"/>
    <n v="8"/>
    <n v="21.968"/>
    <n v="461.32799999999997"/>
    <d v="2019-03-23T00:00:00"/>
    <x v="0"/>
    <d v="1899-12-30T13:24:00"/>
    <s v="Ewallet"/>
    <n v="439.36"/>
    <n v="4.7619047620000003"/>
    <n v="21.968"/>
    <n v="7.6"/>
  </r>
  <r>
    <s v="Home and lifestyle"/>
    <n v="30.12"/>
    <n v="8"/>
    <n v="12.048"/>
    <n v="253.00800000000001"/>
    <d v="2019-03-03T00:00:00"/>
    <x v="2"/>
    <d v="1899-12-30T13:01:00"/>
    <s v="Cash"/>
    <n v="240.96"/>
    <n v="4.7619047620000003"/>
    <n v="12.048"/>
    <n v="7.7"/>
  </r>
  <r>
    <s v="Home and lifestyle"/>
    <n v="86.72"/>
    <n v="1"/>
    <n v="4.3360000000000003"/>
    <n v="91.055999999999997"/>
    <d v="2019-01-17T00:00:00"/>
    <x v="4"/>
    <d v="1899-12-30T18:45:00"/>
    <s v="Ewallet"/>
    <n v="86.72"/>
    <n v="4.7619047620000003"/>
    <n v="4.3360000000000003"/>
    <n v="7.9"/>
  </r>
  <r>
    <s v="Home and lifestyle"/>
    <n v="56.11"/>
    <n v="2"/>
    <n v="5.6109999999999998"/>
    <n v="117.831"/>
    <d v="2019-02-02T00:00:00"/>
    <x v="0"/>
    <d v="1899-12-30T10:11:00"/>
    <s v="Cash"/>
    <n v="112.22"/>
    <n v="4.7619047620000003"/>
    <n v="5.6109999999999998"/>
    <n v="6.3"/>
  </r>
  <r>
    <s v="Sports and travel"/>
    <n v="69.12"/>
    <n v="6"/>
    <n v="20.736000000000001"/>
    <n v="435.45600000000002"/>
    <d v="2019-02-08T00:00:00"/>
    <x v="1"/>
    <d v="1899-12-30T13:03:00"/>
    <s v="Cash"/>
    <n v="414.72"/>
    <n v="4.7619047620000003"/>
    <n v="20.736000000000001"/>
    <n v="5.6"/>
  </r>
  <r>
    <s v="Food and beverages"/>
    <n v="98.7"/>
    <n v="8"/>
    <n v="39.479999999999997"/>
    <n v="829.08"/>
    <d v="2019-03-04T00:00:00"/>
    <x v="3"/>
    <d v="1899-12-30T20:39:00"/>
    <s v="Cash"/>
    <n v="789.6"/>
    <n v="4.7619047620000003"/>
    <n v="39.479999999999997"/>
    <n v="7.6"/>
  </r>
  <r>
    <s v="Health and beauty"/>
    <n v="15.37"/>
    <n v="2"/>
    <n v="1.5369999999999999"/>
    <n v="32.277000000000001"/>
    <d v="2019-03-16T00:00:00"/>
    <x v="0"/>
    <d v="1899-12-30T19:47:00"/>
    <s v="Cash"/>
    <n v="30.74"/>
    <n v="4.7619047620000003"/>
    <n v="1.5369999999999999"/>
    <n v="7.2"/>
  </r>
  <r>
    <s v="Electronic accessories"/>
    <n v="93.96"/>
    <n v="4"/>
    <n v="18.792000000000002"/>
    <n v="394.63200000000001"/>
    <d v="2019-03-09T00:00:00"/>
    <x v="0"/>
    <d v="1899-12-30T18:00:00"/>
    <s v="Cash"/>
    <n v="375.84"/>
    <n v="4.7619047620000003"/>
    <n v="18.792000000000002"/>
    <n v="9.5"/>
  </r>
  <r>
    <s v="Health and beauty"/>
    <n v="56.69"/>
    <n v="9"/>
    <n v="25.5105"/>
    <n v="535.72050000000002"/>
    <d v="2019-02-27T00:00:00"/>
    <x v="5"/>
    <d v="1899-12-30T17:24:00"/>
    <s v="Credit card"/>
    <n v="510.21"/>
    <n v="4.7619047620000003"/>
    <n v="25.5105"/>
    <n v="8.4"/>
  </r>
  <r>
    <s v="Food and beverages"/>
    <n v="20.010000000000002"/>
    <n v="9"/>
    <n v="9.0045000000000002"/>
    <n v="189.09450000000001"/>
    <d v="2019-02-06T00:00:00"/>
    <x v="5"/>
    <d v="1899-12-30T15:47:00"/>
    <s v="Ewallet"/>
    <n v="180.09"/>
    <n v="4.7619047620000003"/>
    <n v="9.0045000000000002"/>
    <n v="4.0999999999999996"/>
  </r>
  <r>
    <s v="Electronic accessories"/>
    <n v="18.93"/>
    <n v="6"/>
    <n v="5.6790000000000003"/>
    <n v="119.259"/>
    <d v="2019-02-10T00:00:00"/>
    <x v="2"/>
    <d v="1899-12-30T12:45:00"/>
    <s v="Credit card"/>
    <n v="113.58"/>
    <n v="4.7619047620000003"/>
    <n v="5.6790000000000003"/>
    <n v="8.1"/>
  </r>
  <r>
    <s v="Fashion accessories"/>
    <n v="82.63"/>
    <n v="10"/>
    <n v="41.314999999999998"/>
    <n v="867.61500000000001"/>
    <d v="2019-03-19T00:00:00"/>
    <x v="6"/>
    <d v="1899-12-30T17:08:00"/>
    <s v="Ewallet"/>
    <n v="826.3"/>
    <n v="4.7619047620000003"/>
    <n v="41.314999999999998"/>
    <n v="7.9"/>
  </r>
  <r>
    <s v="Food and beverages"/>
    <n v="91.4"/>
    <n v="7"/>
    <n v="31.99"/>
    <n v="671.79"/>
    <d v="2019-02-03T00:00:00"/>
    <x v="2"/>
    <d v="1899-12-30T10:19:00"/>
    <s v="Cash"/>
    <n v="639.79999999999995"/>
    <n v="4.7619047620000003"/>
    <n v="31.99"/>
    <n v="9.5"/>
  </r>
  <r>
    <s v="Food and beverages"/>
    <n v="44.59"/>
    <n v="5"/>
    <n v="11.147500000000001"/>
    <n v="234.0975"/>
    <d v="2019-02-10T00:00:00"/>
    <x v="2"/>
    <d v="1899-12-30T15:10:00"/>
    <s v="Cash"/>
    <n v="222.95"/>
    <n v="4.7619047620000003"/>
    <n v="11.147500000000001"/>
    <n v="8.5"/>
  </r>
  <r>
    <s v="Fashion accessories"/>
    <n v="17.87"/>
    <n v="4"/>
    <n v="3.5739999999999998"/>
    <n v="75.054000000000002"/>
    <d v="2019-03-22T00:00:00"/>
    <x v="1"/>
    <d v="1899-12-30T14:42:00"/>
    <s v="Ewallet"/>
    <n v="71.48"/>
    <n v="4.7619047620000003"/>
    <n v="3.5739999999999998"/>
    <n v="6.5"/>
  </r>
  <r>
    <s v="Fashion accessories"/>
    <n v="15.43"/>
    <n v="1"/>
    <n v="0.77149999999999996"/>
    <n v="16.201499999999999"/>
    <d v="2019-01-25T00:00:00"/>
    <x v="1"/>
    <d v="1899-12-30T15:46:00"/>
    <s v="Credit card"/>
    <n v="15.43"/>
    <n v="4.7619047620000003"/>
    <n v="0.77149999999999996"/>
    <n v="6.1"/>
  </r>
  <r>
    <s v="Home and lifestyle"/>
    <n v="16.16"/>
    <n v="2"/>
    <n v="1.6160000000000001"/>
    <n v="33.936"/>
    <d v="2019-03-07T00:00:00"/>
    <x v="4"/>
    <d v="1899-12-30T11:49:00"/>
    <s v="Ewallet"/>
    <n v="32.32"/>
    <n v="4.7619047620000003"/>
    <n v="1.6160000000000001"/>
    <n v="6.5"/>
  </r>
  <r>
    <s v="Electronic accessories"/>
    <n v="85.98"/>
    <n v="8"/>
    <n v="34.392000000000003"/>
    <n v="722.23199999999997"/>
    <d v="2019-02-28T00:00:00"/>
    <x v="4"/>
    <d v="1899-12-30T19:01:00"/>
    <s v="Cash"/>
    <n v="687.84"/>
    <n v="4.7619047620000003"/>
    <n v="34.392000000000003"/>
    <n v="8.1999999999999993"/>
  </r>
  <r>
    <s v="Home and lifestyle"/>
    <n v="44.34"/>
    <n v="2"/>
    <n v="4.4340000000000002"/>
    <n v="93.114000000000004"/>
    <d v="2019-03-27T00:00:00"/>
    <x v="5"/>
    <d v="1899-12-30T11:26:00"/>
    <s v="Cash"/>
    <n v="88.68"/>
    <n v="4.7619047620000003"/>
    <n v="4.4340000000000002"/>
    <n v="5.8"/>
  </r>
  <r>
    <s v="Health and beauty"/>
    <n v="89.6"/>
    <n v="8"/>
    <n v="35.840000000000003"/>
    <n v="752.64"/>
    <d v="2019-02-07T00:00:00"/>
    <x v="4"/>
    <d v="1899-12-30T11:28:00"/>
    <s v="Ewallet"/>
    <n v="716.8"/>
    <n v="4.7619047620000003"/>
    <n v="35.840000000000003"/>
    <n v="6.6"/>
  </r>
  <r>
    <s v="Home and lifestyle"/>
    <n v="72.349999999999994"/>
    <n v="10"/>
    <n v="36.174999999999997"/>
    <n v="759.67499999999995"/>
    <d v="2019-01-20T00:00:00"/>
    <x v="2"/>
    <d v="1899-12-30T15:55:00"/>
    <s v="Cash"/>
    <n v="723.5"/>
    <n v="4.7619047620000003"/>
    <n v="36.174999999999997"/>
    <n v="5.4"/>
  </r>
  <r>
    <s v="Electronic accessories"/>
    <n v="30.61"/>
    <n v="6"/>
    <n v="9.1829999999999998"/>
    <n v="192.84299999999999"/>
    <d v="2019-03-12T00:00:00"/>
    <x v="6"/>
    <d v="1899-12-30T20:36:00"/>
    <s v="Cash"/>
    <n v="183.66"/>
    <n v="4.7619047620000003"/>
    <n v="9.1829999999999998"/>
    <n v="9.3000000000000007"/>
  </r>
  <r>
    <s v="Sports and travel"/>
    <n v="24.74"/>
    <n v="3"/>
    <n v="3.7109999999999999"/>
    <n v="77.930999999999997"/>
    <d v="2019-02-15T00:00:00"/>
    <x v="1"/>
    <d v="1899-12-30T17:47:00"/>
    <s v="Credit card"/>
    <n v="74.22"/>
    <n v="4.7619047620000003"/>
    <n v="3.7109999999999999"/>
    <n v="10"/>
  </r>
  <r>
    <s v="Home and lifestyle"/>
    <n v="55.73"/>
    <n v="6"/>
    <n v="16.719000000000001"/>
    <n v="351.09899999999999"/>
    <d v="2019-02-24T00:00:00"/>
    <x v="2"/>
    <d v="1899-12-30T10:55:00"/>
    <s v="Ewallet"/>
    <n v="334.38"/>
    <n v="4.7619047620000003"/>
    <n v="16.719000000000001"/>
    <n v="7"/>
  </r>
  <r>
    <s v="Sports and travel"/>
    <n v="55.07"/>
    <n v="9"/>
    <n v="24.781500000000001"/>
    <n v="520.41150000000005"/>
    <d v="2019-02-03T00:00:00"/>
    <x v="2"/>
    <d v="1899-12-30T13:40:00"/>
    <s v="Ewallet"/>
    <n v="495.63"/>
    <n v="4.7619047620000003"/>
    <n v="24.781500000000001"/>
    <n v="10"/>
  </r>
  <r>
    <s v="Sports and travel"/>
    <n v="15.81"/>
    <n v="10"/>
    <n v="7.9050000000000002"/>
    <n v="166.005"/>
    <d v="2019-03-06T00:00:00"/>
    <x v="5"/>
    <d v="1899-12-30T12:27:00"/>
    <s v="Credit card"/>
    <n v="158.1"/>
    <n v="4.7619047620000003"/>
    <n v="7.9050000000000002"/>
    <n v="8.6"/>
  </r>
  <r>
    <s v="Health and beauty"/>
    <n v="75.739999999999995"/>
    <n v="4"/>
    <n v="15.148"/>
    <n v="318.108"/>
    <d v="2019-02-14T00:00:00"/>
    <x v="4"/>
    <d v="1899-12-30T14:35:00"/>
    <s v="Cash"/>
    <n v="302.95999999999998"/>
    <n v="4.7619047620000003"/>
    <n v="15.148"/>
    <n v="7.6"/>
  </r>
  <r>
    <s v="Health and beauty"/>
    <n v="15.87"/>
    <n v="10"/>
    <n v="7.9349999999999996"/>
    <n v="166.63499999999999"/>
    <d v="2019-03-13T00:00:00"/>
    <x v="5"/>
    <d v="1899-12-30T16:40:00"/>
    <s v="Cash"/>
    <n v="158.69999999999999"/>
    <n v="4.7619047620000003"/>
    <n v="7.9349999999999996"/>
    <n v="5.8"/>
  </r>
  <r>
    <s v="Health and beauty"/>
    <n v="33.47"/>
    <n v="2"/>
    <n v="3.347"/>
    <n v="70.287000000000006"/>
    <d v="2019-02-10T00:00:00"/>
    <x v="2"/>
    <d v="1899-12-30T15:43:00"/>
    <s v="Ewallet"/>
    <n v="66.94"/>
    <n v="4.7619047620000003"/>
    <n v="3.347"/>
    <n v="6.7"/>
  </r>
  <r>
    <s v="Fashion accessories"/>
    <n v="97.61"/>
    <n v="6"/>
    <n v="29.283000000000001"/>
    <n v="614.94299999999998"/>
    <d v="2019-01-07T00:00:00"/>
    <x v="3"/>
    <d v="1899-12-30T15:01:00"/>
    <s v="Ewallet"/>
    <n v="585.66"/>
    <n v="4.7619047620000003"/>
    <n v="29.283000000000001"/>
    <n v="9.9"/>
  </r>
  <r>
    <s v="Sports and travel"/>
    <n v="78.77"/>
    <n v="10"/>
    <n v="39.384999999999998"/>
    <n v="827.08500000000004"/>
    <d v="2019-01-24T00:00:00"/>
    <x v="4"/>
    <d v="1899-12-30T10:04:00"/>
    <s v="Cash"/>
    <n v="787.7"/>
    <n v="4.7619047620000003"/>
    <n v="39.384999999999998"/>
    <n v="6.4"/>
  </r>
  <r>
    <s v="Health and beauty"/>
    <n v="18.329999999999998"/>
    <n v="1"/>
    <n v="0.91649999999999998"/>
    <n v="19.246500000000001"/>
    <d v="2019-02-02T00:00:00"/>
    <x v="0"/>
    <d v="1899-12-30T18:50:00"/>
    <s v="Cash"/>
    <n v="18.329999999999998"/>
    <n v="4.7619047620000003"/>
    <n v="0.91649999999999998"/>
    <n v="4.3"/>
  </r>
  <r>
    <s v="Food and beverages"/>
    <n v="89.48"/>
    <n v="10"/>
    <n v="44.74"/>
    <n v="939.54"/>
    <d v="2019-01-06T00:00:00"/>
    <x v="2"/>
    <d v="1899-12-30T12:46:00"/>
    <s v="Credit card"/>
    <n v="894.8"/>
    <n v="4.7619047620000003"/>
    <n v="44.74"/>
    <n v="9.6"/>
  </r>
  <r>
    <s v="Fashion accessories"/>
    <n v="62.12"/>
    <n v="10"/>
    <n v="31.06"/>
    <n v="652.26"/>
    <d v="2019-02-11T00:00:00"/>
    <x v="3"/>
    <d v="1899-12-30T16:19:00"/>
    <s v="Cash"/>
    <n v="621.20000000000005"/>
    <n v="4.7619047620000003"/>
    <n v="31.06"/>
    <n v="5.9"/>
  </r>
  <r>
    <s v="Food and beverages"/>
    <n v="48.52"/>
    <n v="3"/>
    <n v="7.2779999999999996"/>
    <n v="152.83799999999999"/>
    <d v="2019-03-05T00:00:00"/>
    <x v="6"/>
    <d v="1899-12-30T18:17:00"/>
    <s v="Ewallet"/>
    <n v="145.56"/>
    <n v="4.7619047620000003"/>
    <n v="7.2779999999999996"/>
    <n v="4"/>
  </r>
  <r>
    <s v="Electronic accessories"/>
    <n v="75.91"/>
    <n v="6"/>
    <n v="22.773"/>
    <n v="478.233"/>
    <d v="2019-03-09T00:00:00"/>
    <x v="0"/>
    <d v="1899-12-30T18:21:00"/>
    <s v="Cash"/>
    <n v="455.46"/>
    <n v="4.7619047620000003"/>
    <n v="22.773"/>
    <n v="8.6999999999999993"/>
  </r>
  <r>
    <s v="Home and lifestyle"/>
    <n v="74.67"/>
    <n v="9"/>
    <n v="33.601500000000001"/>
    <n v="705.63149999999996"/>
    <d v="2019-01-22T00:00:00"/>
    <x v="6"/>
    <d v="1899-12-30T10:55:00"/>
    <s v="Ewallet"/>
    <n v="672.03"/>
    <n v="4.7619047620000003"/>
    <n v="33.601500000000001"/>
    <n v="9.4"/>
  </r>
  <r>
    <s v="Electronic accessories"/>
    <n v="41.65"/>
    <n v="10"/>
    <n v="20.824999999999999"/>
    <n v="437.32499999999999"/>
    <d v="2019-01-13T00:00:00"/>
    <x v="2"/>
    <d v="1899-12-30T17:04:00"/>
    <s v="Credit card"/>
    <n v="416.5"/>
    <n v="4.7619047620000003"/>
    <n v="20.824999999999999"/>
    <n v="5.4"/>
  </r>
  <r>
    <s v="Fashion accessories"/>
    <n v="49.04"/>
    <n v="9"/>
    <n v="22.068000000000001"/>
    <n v="463.428"/>
    <d v="2019-01-09T00:00:00"/>
    <x v="5"/>
    <d v="1899-12-30T14:20:00"/>
    <s v="Credit card"/>
    <n v="441.36"/>
    <n v="4.7619047620000003"/>
    <n v="22.068000000000001"/>
    <n v="8.6"/>
  </r>
  <r>
    <s v="Fashion accessories"/>
    <n v="20.010000000000002"/>
    <n v="9"/>
    <n v="9.0045000000000002"/>
    <n v="189.09450000000001"/>
    <d v="2019-01-12T00:00:00"/>
    <x v="0"/>
    <d v="1899-12-30T15:48:00"/>
    <s v="Credit card"/>
    <n v="180.09"/>
    <n v="4.7619047620000003"/>
    <n v="9.0045000000000002"/>
    <n v="5.7"/>
  </r>
  <r>
    <s v="Food and beverages"/>
    <n v="78.31"/>
    <n v="10"/>
    <n v="39.155000000000001"/>
    <n v="822.255"/>
    <d v="2019-03-05T00:00:00"/>
    <x v="6"/>
    <d v="1899-12-30T16:24:00"/>
    <s v="Ewallet"/>
    <n v="783.1"/>
    <n v="4.7619047620000003"/>
    <n v="39.155000000000001"/>
    <n v="6.6"/>
  </r>
  <r>
    <s v="Health and beauty"/>
    <n v="20.38"/>
    <n v="5"/>
    <n v="5.0949999999999998"/>
    <n v="106.995"/>
    <d v="2019-01-22T00:00:00"/>
    <x v="6"/>
    <d v="1899-12-30T18:56:00"/>
    <s v="Cash"/>
    <n v="101.9"/>
    <n v="4.7619047620000003"/>
    <n v="5.0949999999999998"/>
    <n v="6"/>
  </r>
  <r>
    <s v="Health and beauty"/>
    <n v="99.19"/>
    <n v="6"/>
    <n v="29.757000000000001"/>
    <n v="624.89700000000005"/>
    <d v="2019-01-21T00:00:00"/>
    <x v="3"/>
    <d v="1899-12-30T14:42:00"/>
    <s v="Credit card"/>
    <n v="595.14"/>
    <n v="4.7619047620000003"/>
    <n v="29.757000000000001"/>
    <n v="5.5"/>
  </r>
  <r>
    <s v="Food and beverages"/>
    <n v="96.68"/>
    <n v="3"/>
    <n v="14.502000000000001"/>
    <n v="304.54199999999997"/>
    <d v="2019-01-26T00:00:00"/>
    <x v="0"/>
    <d v="1899-12-30T19:56:00"/>
    <s v="Ewallet"/>
    <n v="290.04000000000002"/>
    <n v="4.7619047620000003"/>
    <n v="14.502000000000001"/>
    <n v="6.4"/>
  </r>
  <r>
    <s v="Food and beverages"/>
    <n v="19.25"/>
    <n v="8"/>
    <n v="7.7"/>
    <n v="161.69999999999999"/>
    <d v="2019-01-23T00:00:00"/>
    <x v="5"/>
    <d v="1899-12-30T18:37:00"/>
    <s v="Ewallet"/>
    <n v="154"/>
    <n v="4.7619047620000003"/>
    <n v="7.7"/>
    <n v="6.6"/>
  </r>
  <r>
    <s v="Food and beverages"/>
    <n v="80.36"/>
    <n v="4"/>
    <n v="16.071999999999999"/>
    <n v="337.512"/>
    <d v="2019-02-23T00:00:00"/>
    <x v="0"/>
    <d v="1899-12-30T18:45:00"/>
    <s v="Credit card"/>
    <n v="321.44"/>
    <n v="4.7619047620000003"/>
    <n v="16.071999999999999"/>
    <n v="8.3000000000000007"/>
  </r>
  <r>
    <s v="Sports and travel"/>
    <n v="48.91"/>
    <n v="5"/>
    <n v="12.227499999999999"/>
    <n v="256.77749999999997"/>
    <d v="2019-03-09T00:00:00"/>
    <x v="0"/>
    <d v="1899-12-30T10:17:00"/>
    <s v="Cash"/>
    <n v="244.55"/>
    <n v="4.7619047620000003"/>
    <n v="12.227499999999999"/>
    <n v="6.6"/>
  </r>
  <r>
    <s v="Sports and travel"/>
    <n v="83.06"/>
    <n v="7"/>
    <n v="29.071000000000002"/>
    <n v="610.49099999999999"/>
    <d v="2019-03-05T00:00:00"/>
    <x v="6"/>
    <d v="1899-12-30T14:31:00"/>
    <s v="Ewallet"/>
    <n v="581.41999999999996"/>
    <n v="4.7619047620000003"/>
    <n v="29.071000000000002"/>
    <n v="4"/>
  </r>
  <r>
    <s v="Fashion accessories"/>
    <n v="76.52"/>
    <n v="5"/>
    <n v="19.13"/>
    <n v="401.73"/>
    <d v="2019-03-25T00:00:00"/>
    <x v="3"/>
    <d v="1899-12-30T10:23:00"/>
    <s v="Cash"/>
    <n v="382.6"/>
    <n v="4.7619047620000003"/>
    <n v="19.13"/>
    <n v="9.9"/>
  </r>
  <r>
    <s v="Food and beverages"/>
    <n v="49.38"/>
    <n v="7"/>
    <n v="17.283000000000001"/>
    <n v="362.94299999999998"/>
    <d v="2019-03-27T00:00:00"/>
    <x v="5"/>
    <d v="1899-12-30T20:35:00"/>
    <s v="Credit card"/>
    <n v="345.66"/>
    <n v="4.7619047620000003"/>
    <n v="17.283000000000001"/>
    <n v="7.3"/>
  </r>
  <r>
    <s v="Sports and travel"/>
    <n v="42.47"/>
    <n v="1"/>
    <n v="2.1234999999999999"/>
    <n v="44.593499999999999"/>
    <d v="2019-01-02T00:00:00"/>
    <x v="5"/>
    <d v="1899-12-30T16:57:00"/>
    <s v="Cash"/>
    <n v="42.47"/>
    <n v="4.7619047620000003"/>
    <n v="2.1234999999999999"/>
    <n v="5.7"/>
  </r>
  <r>
    <s v="Health and beauty"/>
    <n v="76.989999999999995"/>
    <n v="6"/>
    <n v="23.097000000000001"/>
    <n v="485.03699999999998"/>
    <d v="2019-02-27T00:00:00"/>
    <x v="5"/>
    <d v="1899-12-30T17:55:00"/>
    <s v="Cash"/>
    <n v="461.94"/>
    <n v="4.7619047620000003"/>
    <n v="23.097000000000001"/>
    <n v="6.1"/>
  </r>
  <r>
    <s v="Home and lifestyle"/>
    <n v="47.38"/>
    <n v="4"/>
    <n v="9.4760000000000009"/>
    <n v="198.99600000000001"/>
    <d v="2019-01-23T00:00:00"/>
    <x v="5"/>
    <d v="1899-12-30T10:25:00"/>
    <s v="Cash"/>
    <n v="189.52"/>
    <n v="4.7619047620000003"/>
    <n v="9.4760000000000009"/>
    <n v="7.1"/>
  </r>
  <r>
    <s v="Sports and travel"/>
    <n v="44.86"/>
    <n v="10"/>
    <n v="22.43"/>
    <n v="471.03"/>
    <d v="2019-01-26T00:00:00"/>
    <x v="0"/>
    <d v="1899-12-30T19:54:00"/>
    <s v="Ewallet"/>
    <n v="448.6"/>
    <n v="4.7619047620000003"/>
    <n v="22.43"/>
    <n v="8.1999999999999993"/>
  </r>
  <r>
    <s v="Sports and travel"/>
    <n v="21.98"/>
    <n v="7"/>
    <n v="7.6929999999999996"/>
    <n v="161.553"/>
    <d v="2019-01-10T00:00:00"/>
    <x v="4"/>
    <d v="1899-12-30T16:42:00"/>
    <s v="Ewallet"/>
    <n v="153.86000000000001"/>
    <n v="4.7619047620000003"/>
    <n v="7.6929999999999996"/>
    <n v="5.0999999999999996"/>
  </r>
  <r>
    <s v="Health and beauty"/>
    <n v="64.36"/>
    <n v="9"/>
    <n v="28.962"/>
    <n v="608.202"/>
    <d v="2019-03-12T00:00:00"/>
    <x v="6"/>
    <d v="1899-12-30T12:09:00"/>
    <s v="Credit card"/>
    <n v="579.24"/>
    <n v="4.7619047620000003"/>
    <n v="28.962"/>
    <n v="8.6"/>
  </r>
  <r>
    <s v="Health and beauty"/>
    <n v="89.75"/>
    <n v="1"/>
    <n v="4.4874999999999998"/>
    <n v="94.237499999999997"/>
    <d v="2019-02-06T00:00:00"/>
    <x v="5"/>
    <d v="1899-12-30T20:05:00"/>
    <s v="Credit card"/>
    <n v="89.75"/>
    <n v="4.7619047620000003"/>
    <n v="4.4874999999999998"/>
    <n v="6.6"/>
  </r>
  <r>
    <s v="Electronic accessories"/>
    <n v="97.16"/>
    <n v="1"/>
    <n v="4.8579999999999997"/>
    <n v="102.018"/>
    <d v="2019-03-08T00:00:00"/>
    <x v="1"/>
    <d v="1899-12-30T20:38:00"/>
    <s v="Ewallet"/>
    <n v="97.16"/>
    <n v="4.7619047620000003"/>
    <n v="4.8579999999999997"/>
    <n v="7.2"/>
  </r>
  <r>
    <s v="Health and beauty"/>
    <n v="87.87"/>
    <n v="10"/>
    <n v="43.935000000000002"/>
    <n v="922.63499999999999"/>
    <d v="2019-03-29T00:00:00"/>
    <x v="1"/>
    <d v="1899-12-30T10:25:00"/>
    <s v="Ewallet"/>
    <n v="878.7"/>
    <n v="4.7619047620000003"/>
    <n v="43.935000000000002"/>
    <n v="5.0999999999999996"/>
  </r>
  <r>
    <s v="Electronic accessories"/>
    <n v="12.45"/>
    <n v="6"/>
    <n v="3.7349999999999999"/>
    <n v="78.435000000000002"/>
    <d v="2019-02-09T00:00:00"/>
    <x v="0"/>
    <d v="1899-12-30T13:11:00"/>
    <s v="Cash"/>
    <n v="74.7"/>
    <n v="4.7619047620000003"/>
    <n v="3.7349999999999999"/>
    <n v="4.0999999999999996"/>
  </r>
  <r>
    <s v="Food and beverages"/>
    <n v="52.75"/>
    <n v="3"/>
    <n v="7.9124999999999996"/>
    <n v="166.16249999999999"/>
    <d v="2019-03-23T00:00:00"/>
    <x v="0"/>
    <d v="1899-12-30T10:16:00"/>
    <s v="Ewallet"/>
    <n v="158.25"/>
    <n v="4.7619047620000003"/>
    <n v="7.9124999999999996"/>
    <n v="9.3000000000000007"/>
  </r>
  <r>
    <s v="Home and lifestyle"/>
    <n v="82.7"/>
    <n v="6"/>
    <n v="24.81"/>
    <n v="521.01"/>
    <d v="2019-03-05T00:00:00"/>
    <x v="6"/>
    <d v="1899-12-30T18:14:00"/>
    <s v="Cash"/>
    <n v="496.2"/>
    <n v="4.7619047620000003"/>
    <n v="24.81"/>
    <n v="7.4"/>
  </r>
  <r>
    <s v="Fashion accessories"/>
    <n v="48.71"/>
    <n v="1"/>
    <n v="2.4355000000000002"/>
    <n v="51.145499999999998"/>
    <d v="2019-03-26T00:00:00"/>
    <x v="6"/>
    <d v="1899-12-30T19:20:00"/>
    <s v="Cash"/>
    <n v="48.71"/>
    <n v="4.7619047620000003"/>
    <n v="2.4355000000000002"/>
    <n v="4.0999999999999996"/>
  </r>
  <r>
    <s v="Fashion accessories"/>
    <n v="78.55"/>
    <n v="9"/>
    <n v="35.347499999999997"/>
    <n v="742.29750000000001"/>
    <d v="2019-03-01T00:00:00"/>
    <x v="1"/>
    <d v="1899-12-30T13:22:00"/>
    <s v="Cash"/>
    <n v="706.95"/>
    <n v="4.7619047620000003"/>
    <n v="35.347499999999997"/>
    <n v="7.2"/>
  </r>
  <r>
    <s v="Electronic accessories"/>
    <n v="23.07"/>
    <n v="9"/>
    <n v="10.381500000000001"/>
    <n v="218.01150000000001"/>
    <d v="2019-02-01T00:00:00"/>
    <x v="1"/>
    <d v="1899-12-30T11:27:00"/>
    <s v="Cash"/>
    <n v="207.63"/>
    <n v="4.7619047620000003"/>
    <n v="10.381500000000001"/>
    <n v="4.9000000000000004"/>
  </r>
  <r>
    <s v="Food and beverages"/>
    <n v="58.26"/>
    <n v="6"/>
    <n v="17.478000000000002"/>
    <n v="367.03800000000001"/>
    <d v="2019-03-28T00:00:00"/>
    <x v="4"/>
    <d v="1899-12-30T16:44:00"/>
    <s v="Cash"/>
    <n v="349.56"/>
    <n v="4.7619047620000003"/>
    <n v="17.478000000000002"/>
    <n v="9.9"/>
  </r>
  <r>
    <s v="Health and beauty"/>
    <n v="30.35"/>
    <n v="7"/>
    <n v="10.6225"/>
    <n v="223.07249999999999"/>
    <d v="2019-03-19T00:00:00"/>
    <x v="6"/>
    <d v="1899-12-30T18:19:00"/>
    <s v="Cash"/>
    <n v="212.45"/>
    <n v="4.7619047620000003"/>
    <n v="10.6225"/>
    <n v="8"/>
  </r>
  <r>
    <s v="Electronic accessories"/>
    <n v="88.67"/>
    <n v="10"/>
    <n v="44.335000000000001"/>
    <n v="931.03499999999997"/>
    <d v="2019-01-12T00:00:00"/>
    <x v="0"/>
    <d v="1899-12-30T14:50:00"/>
    <s v="Ewallet"/>
    <n v="886.7"/>
    <n v="4.7619047620000003"/>
    <n v="44.335000000000001"/>
    <n v="7.3"/>
  </r>
  <r>
    <s v="Fashion accessories"/>
    <n v="27.38"/>
    <n v="6"/>
    <n v="8.2140000000000004"/>
    <n v="172.494"/>
    <d v="2019-01-05T00:00:00"/>
    <x v="0"/>
    <d v="1899-12-30T20:54:00"/>
    <s v="Credit card"/>
    <n v="164.28"/>
    <n v="4.7619047620000003"/>
    <n v="8.2140000000000004"/>
    <n v="7.9"/>
  </r>
  <r>
    <s v="Sports and travel"/>
    <n v="62.13"/>
    <n v="6"/>
    <n v="18.638999999999999"/>
    <n v="391.41899999999998"/>
    <d v="2019-03-22T00:00:00"/>
    <x v="1"/>
    <d v="1899-12-30T20:19:00"/>
    <s v="Cash"/>
    <n v="372.78"/>
    <n v="4.7619047620000003"/>
    <n v="18.638999999999999"/>
    <n v="7.4"/>
  </r>
  <r>
    <s v="Food and beverages"/>
    <n v="33.979999999999997"/>
    <n v="9"/>
    <n v="15.291"/>
    <n v="321.11099999999999"/>
    <d v="2019-03-24T00:00:00"/>
    <x v="2"/>
    <d v="1899-12-30T10:43:00"/>
    <s v="Cash"/>
    <n v="305.82"/>
    <n v="4.7619047620000003"/>
    <n v="15.291"/>
    <n v="4.2"/>
  </r>
  <r>
    <s v="Electronic accessories"/>
    <n v="81.97"/>
    <n v="10"/>
    <n v="40.984999999999999"/>
    <n v="860.68499999999995"/>
    <d v="2019-03-03T00:00:00"/>
    <x v="2"/>
    <d v="1899-12-30T14:30:00"/>
    <s v="Cash"/>
    <n v="819.7"/>
    <n v="4.7619047620000003"/>
    <n v="40.984999999999999"/>
    <n v="9.1999999999999993"/>
  </r>
  <r>
    <s v="Sports and travel"/>
    <n v="16.489999999999998"/>
    <n v="2"/>
    <n v="1.649"/>
    <n v="34.628999999999998"/>
    <d v="2019-02-05T00:00:00"/>
    <x v="6"/>
    <d v="1899-12-30T11:32:00"/>
    <s v="Ewallet"/>
    <n v="32.979999999999997"/>
    <n v="4.7619047620000003"/>
    <n v="1.649"/>
    <n v="4.5999999999999996"/>
  </r>
  <r>
    <s v="Health and beauty"/>
    <n v="98.21"/>
    <n v="3"/>
    <n v="14.7315"/>
    <n v="309.36149999999998"/>
    <d v="2019-02-05T00:00:00"/>
    <x v="6"/>
    <d v="1899-12-30T10:41:00"/>
    <s v="Credit card"/>
    <n v="294.63"/>
    <n v="4.7619047620000003"/>
    <n v="14.7315"/>
    <n v="7.8"/>
  </r>
  <r>
    <s v="Fashion accessories"/>
    <n v="72.84"/>
    <n v="7"/>
    <n v="25.494"/>
    <n v="535.37400000000002"/>
    <d v="2019-02-15T00:00:00"/>
    <x v="1"/>
    <d v="1899-12-30T12:44:00"/>
    <s v="Cash"/>
    <n v="509.88"/>
    <n v="4.7619047620000003"/>
    <n v="25.494"/>
    <n v="8.4"/>
  </r>
  <r>
    <s v="Home and lifestyle"/>
    <n v="58.07"/>
    <n v="9"/>
    <n v="26.131499999999999"/>
    <n v="548.76149999999996"/>
    <d v="2019-01-19T00:00:00"/>
    <x v="0"/>
    <d v="1899-12-30T20:07:00"/>
    <s v="Ewallet"/>
    <n v="522.63"/>
    <n v="4.7619047620000003"/>
    <n v="26.131499999999999"/>
    <n v="4.3"/>
  </r>
  <r>
    <s v="Home and lifestyle"/>
    <n v="80.790000000000006"/>
    <n v="9"/>
    <n v="36.355499999999999"/>
    <n v="763.46550000000002"/>
    <d v="2019-02-01T00:00:00"/>
    <x v="1"/>
    <d v="1899-12-30T20:31:00"/>
    <s v="Credit card"/>
    <n v="727.11"/>
    <n v="4.7619047620000003"/>
    <n v="36.355499999999999"/>
    <n v="9.5"/>
  </r>
  <r>
    <s v="Fashion accessories"/>
    <n v="27.02"/>
    <n v="3"/>
    <n v="4.0529999999999999"/>
    <n v="85.113"/>
    <d v="2019-03-02T00:00:00"/>
    <x v="0"/>
    <d v="1899-12-30T13:01:00"/>
    <s v="Credit card"/>
    <n v="81.06"/>
    <n v="4.7619047620000003"/>
    <n v="4.0529999999999999"/>
    <n v="7.1"/>
  </r>
  <r>
    <s v="Fashion accessories"/>
    <n v="21.94"/>
    <n v="5"/>
    <n v="5.4850000000000003"/>
    <n v="115.185"/>
    <d v="2019-03-05T00:00:00"/>
    <x v="6"/>
    <d v="1899-12-30T12:29:00"/>
    <s v="Ewallet"/>
    <n v="109.7"/>
    <n v="4.7619047620000003"/>
    <n v="5.4850000000000003"/>
    <n v="5.3"/>
  </r>
  <r>
    <s v="Fashion accessories"/>
    <n v="51.36"/>
    <n v="1"/>
    <n v="2.5680000000000001"/>
    <n v="53.927999999999997"/>
    <d v="2019-01-16T00:00:00"/>
    <x v="5"/>
    <d v="1899-12-30T15:26:00"/>
    <s v="Ewallet"/>
    <n v="51.36"/>
    <n v="4.7619047620000003"/>
    <n v="2.5680000000000001"/>
    <n v="5.2"/>
  </r>
  <r>
    <s v="Food and beverages"/>
    <n v="10.96"/>
    <n v="10"/>
    <n v="5.48"/>
    <n v="115.08"/>
    <d v="2019-02-02T00:00:00"/>
    <x v="0"/>
    <d v="1899-12-30T20:48:00"/>
    <s v="Ewallet"/>
    <n v="109.6"/>
    <n v="4.7619047620000003"/>
    <n v="5.48"/>
    <n v="6"/>
  </r>
  <r>
    <s v="Home and lifestyle"/>
    <n v="53.44"/>
    <n v="2"/>
    <n v="5.3440000000000003"/>
    <n v="112.224"/>
    <d v="2019-01-20T00:00:00"/>
    <x v="2"/>
    <d v="1899-12-30T20:38:00"/>
    <s v="Ewallet"/>
    <n v="106.88"/>
    <n v="4.7619047620000003"/>
    <n v="5.3440000000000003"/>
    <n v="4.0999999999999996"/>
  </r>
  <r>
    <s v="Electronic accessories"/>
    <n v="99.56"/>
    <n v="8"/>
    <n v="39.823999999999998"/>
    <n v="836.30399999999997"/>
    <d v="2019-02-14T00:00:00"/>
    <x v="4"/>
    <d v="1899-12-30T17:03:00"/>
    <s v="Credit card"/>
    <n v="796.48"/>
    <n v="4.7619047620000003"/>
    <n v="39.823999999999998"/>
    <n v="5.2"/>
  </r>
  <r>
    <s v="Sports and travel"/>
    <n v="57.12"/>
    <n v="7"/>
    <n v="19.992000000000001"/>
    <n v="419.83199999999999"/>
    <d v="2019-01-12T00:00:00"/>
    <x v="0"/>
    <d v="1899-12-30T12:02:00"/>
    <s v="Credit card"/>
    <n v="399.84"/>
    <n v="4.7619047620000003"/>
    <n v="19.992000000000001"/>
    <n v="6.5"/>
  </r>
  <r>
    <s v="Sports and travel"/>
    <n v="99.96"/>
    <n v="9"/>
    <n v="44.981999999999999"/>
    <n v="944.62199999999996"/>
    <d v="2019-03-09T00:00:00"/>
    <x v="0"/>
    <d v="1899-12-30T17:26:00"/>
    <s v="Credit card"/>
    <n v="899.64"/>
    <n v="4.7619047620000003"/>
    <n v="44.981999999999999"/>
    <n v="4.2"/>
  </r>
  <r>
    <s v="Home and lifestyle"/>
    <n v="63.91"/>
    <n v="8"/>
    <n v="25.564"/>
    <n v="536.84400000000005"/>
    <d v="2019-03-13T00:00:00"/>
    <x v="5"/>
    <d v="1899-12-30T19:52:00"/>
    <s v="Credit card"/>
    <n v="511.28"/>
    <n v="4.7619047620000003"/>
    <n v="25.564"/>
    <n v="4.5999999999999996"/>
  </r>
  <r>
    <s v="Fashion accessories"/>
    <n v="56.47"/>
    <n v="8"/>
    <n v="22.588000000000001"/>
    <n v="474.34800000000001"/>
    <d v="2019-03-09T00:00:00"/>
    <x v="0"/>
    <d v="1899-12-30T14:57:00"/>
    <s v="Ewallet"/>
    <n v="451.76"/>
    <n v="4.7619047620000003"/>
    <n v="22.588000000000001"/>
    <n v="7.3"/>
  </r>
  <r>
    <s v="Home and lifestyle"/>
    <n v="93.69"/>
    <n v="7"/>
    <n v="32.791499999999999"/>
    <n v="688.62149999999997"/>
    <d v="2019-03-10T00:00:00"/>
    <x v="2"/>
    <d v="1899-12-30T18:44:00"/>
    <s v="Credit card"/>
    <n v="655.83"/>
    <n v="4.7619047620000003"/>
    <n v="32.791499999999999"/>
    <n v="4.5"/>
  </r>
  <r>
    <s v="Sports and travel"/>
    <n v="32.25"/>
    <n v="5"/>
    <n v="8.0625"/>
    <n v="169.3125"/>
    <d v="2019-01-27T00:00:00"/>
    <x v="2"/>
    <d v="1899-12-30T13:26:00"/>
    <s v="Cash"/>
    <n v="161.25"/>
    <n v="4.7619047620000003"/>
    <n v="8.0625"/>
    <n v="9"/>
  </r>
  <r>
    <s v="Fashion accessories"/>
    <n v="31.73"/>
    <n v="9"/>
    <n v="14.278499999999999"/>
    <n v="299.8485"/>
    <d v="2019-01-08T00:00:00"/>
    <x v="6"/>
    <d v="1899-12-30T16:17:00"/>
    <s v="Credit card"/>
    <n v="285.57"/>
    <n v="4.7619047620000003"/>
    <n v="14.278499999999999"/>
    <n v="5.9"/>
  </r>
  <r>
    <s v="Food and beverages"/>
    <n v="68.540000000000006"/>
    <n v="8"/>
    <n v="27.416"/>
    <n v="575.73599999999999"/>
    <d v="2019-01-08T00:00:00"/>
    <x v="6"/>
    <d v="1899-12-30T15:57:00"/>
    <s v="Ewallet"/>
    <n v="548.32000000000005"/>
    <n v="4.7619047620000003"/>
    <n v="27.416"/>
    <n v="8.5"/>
  </r>
  <r>
    <s v="Sports and travel"/>
    <n v="90.28"/>
    <n v="9"/>
    <n v="40.625999999999998"/>
    <n v="853.14599999999996"/>
    <d v="2019-02-08T00:00:00"/>
    <x v="1"/>
    <d v="1899-12-30T11:15:00"/>
    <s v="Ewallet"/>
    <n v="812.52"/>
    <n v="4.7619047620000003"/>
    <n v="40.625999999999998"/>
    <n v="7.2"/>
  </r>
  <r>
    <s v="Fashion accessories"/>
    <n v="39.619999999999997"/>
    <n v="7"/>
    <n v="13.867000000000001"/>
    <n v="291.20699999999999"/>
    <d v="2019-01-25T00:00:00"/>
    <x v="1"/>
    <d v="1899-12-30T13:18:00"/>
    <s v="Cash"/>
    <n v="277.33999999999997"/>
    <n v="4.7619047620000003"/>
    <n v="13.867000000000001"/>
    <n v="7.5"/>
  </r>
  <r>
    <s v="Sports and travel"/>
    <n v="92.13"/>
    <n v="6"/>
    <n v="27.638999999999999"/>
    <n v="580.41899999999998"/>
    <d v="2019-03-06T00:00:00"/>
    <x v="5"/>
    <d v="1899-12-30T20:34:00"/>
    <s v="Cash"/>
    <n v="552.78"/>
    <n v="4.7619047620000003"/>
    <n v="27.638999999999999"/>
    <n v="8.3000000000000007"/>
  </r>
  <r>
    <s v="Sports and travel"/>
    <n v="34.840000000000003"/>
    <n v="4"/>
    <n v="6.968"/>
    <n v="146.328"/>
    <d v="2019-02-10T00:00:00"/>
    <x v="2"/>
    <d v="1899-12-30T18:36:00"/>
    <s v="Cash"/>
    <n v="139.36000000000001"/>
    <n v="4.7619047620000003"/>
    <n v="6.968"/>
    <n v="7.4"/>
  </r>
  <r>
    <s v="Electronic accessories"/>
    <n v="87.45"/>
    <n v="6"/>
    <n v="26.234999999999999"/>
    <n v="550.93499999999995"/>
    <d v="2019-02-17T00:00:00"/>
    <x v="2"/>
    <d v="1899-12-30T14:40:00"/>
    <s v="Credit card"/>
    <n v="524.70000000000005"/>
    <n v="4.7619047620000003"/>
    <n v="26.234999999999999"/>
    <n v="8.8000000000000007"/>
  </r>
  <r>
    <s v="Health and beauty"/>
    <n v="81.3"/>
    <n v="6"/>
    <n v="24.39"/>
    <n v="512.19000000000005"/>
    <d v="2019-03-08T00:00:00"/>
    <x v="1"/>
    <d v="1899-12-30T16:43:00"/>
    <s v="Ewallet"/>
    <n v="487.8"/>
    <n v="4.7619047620000003"/>
    <n v="24.39"/>
    <n v="5.3"/>
  </r>
  <r>
    <s v="Fashion accessories"/>
    <n v="90.22"/>
    <n v="3"/>
    <n v="13.532999999999999"/>
    <n v="284.19299999999998"/>
    <d v="2019-02-18T00:00:00"/>
    <x v="3"/>
    <d v="1899-12-30T19:39:00"/>
    <s v="Cash"/>
    <n v="270.66000000000003"/>
    <n v="4.7619047620000003"/>
    <n v="13.532999999999999"/>
    <n v="6.2"/>
  </r>
  <r>
    <s v="Electronic accessories"/>
    <n v="26.31"/>
    <n v="5"/>
    <n v="6.5774999999999997"/>
    <n v="138.1275"/>
    <d v="2019-01-18T00:00:00"/>
    <x v="1"/>
    <d v="1899-12-30T20:59:00"/>
    <s v="Credit card"/>
    <n v="131.55000000000001"/>
    <n v="4.7619047620000003"/>
    <n v="6.5774999999999997"/>
    <n v="8.8000000000000007"/>
  </r>
  <r>
    <s v="Home and lifestyle"/>
    <n v="34.42"/>
    <n v="6"/>
    <n v="10.326000000000001"/>
    <n v="216.846"/>
    <d v="2019-02-18T00:00:00"/>
    <x v="3"/>
    <d v="1899-12-30T15:39:00"/>
    <s v="Cash"/>
    <n v="206.52"/>
    <n v="4.7619047620000003"/>
    <n v="10.326000000000001"/>
    <n v="9.8000000000000007"/>
  </r>
  <r>
    <s v="Sports and travel"/>
    <n v="51.91"/>
    <n v="10"/>
    <n v="25.954999999999998"/>
    <n v="545.05499999999995"/>
    <d v="2019-02-16T00:00:00"/>
    <x v="0"/>
    <d v="1899-12-30T12:21:00"/>
    <s v="Cash"/>
    <n v="519.1"/>
    <n v="4.7619047620000003"/>
    <n v="25.954999999999998"/>
    <n v="8.1999999999999993"/>
  </r>
  <r>
    <s v="Sports and travel"/>
    <n v="72.5"/>
    <n v="8"/>
    <n v="29"/>
    <n v="609"/>
    <d v="2019-03-16T00:00:00"/>
    <x v="0"/>
    <d v="1899-12-30T19:25:00"/>
    <s v="Ewallet"/>
    <n v="580"/>
    <n v="4.7619047620000003"/>
    <n v="29"/>
    <n v="9.1999999999999993"/>
  </r>
  <r>
    <s v="Sports and travel"/>
    <n v="89.8"/>
    <n v="10"/>
    <n v="44.9"/>
    <n v="942.9"/>
    <d v="2019-01-23T00:00:00"/>
    <x v="5"/>
    <d v="1899-12-30T13:00:00"/>
    <s v="Credit card"/>
    <n v="898"/>
    <n v="4.7619047620000003"/>
    <n v="44.9"/>
    <n v="5.4"/>
  </r>
  <r>
    <s v="Health and beauty"/>
    <n v="90.5"/>
    <n v="10"/>
    <n v="45.25"/>
    <n v="950.25"/>
    <d v="2019-01-25T00:00:00"/>
    <x v="1"/>
    <d v="1899-12-30T13:48:00"/>
    <s v="Cash"/>
    <n v="905"/>
    <n v="4.7619047620000003"/>
    <n v="45.25"/>
    <n v="8.1"/>
  </r>
  <r>
    <s v="Health and beauty"/>
    <n v="68.599999999999994"/>
    <n v="10"/>
    <n v="34.299999999999997"/>
    <n v="720.3"/>
    <d v="2019-02-05T00:00:00"/>
    <x v="6"/>
    <d v="1899-12-30T19:57:00"/>
    <s v="Cash"/>
    <n v="686"/>
    <n v="4.7619047620000003"/>
    <n v="34.299999999999997"/>
    <n v="9.1"/>
  </r>
  <r>
    <s v="Food and beverages"/>
    <n v="30.41"/>
    <n v="1"/>
    <n v="1.5205"/>
    <n v="31.930499999999999"/>
    <d v="2019-02-22T00:00:00"/>
    <x v="1"/>
    <d v="1899-12-30T10:36:00"/>
    <s v="Credit card"/>
    <n v="30.41"/>
    <n v="4.7619047620000003"/>
    <n v="1.5205"/>
    <n v="8.4"/>
  </r>
  <r>
    <s v="Home and lifestyle"/>
    <n v="77.95"/>
    <n v="6"/>
    <n v="23.385000000000002"/>
    <n v="491.08499999999998"/>
    <d v="2019-01-21T00:00:00"/>
    <x v="3"/>
    <d v="1899-12-30T16:37:00"/>
    <s v="Ewallet"/>
    <n v="467.7"/>
    <n v="4.7619047620000003"/>
    <n v="23.385000000000002"/>
    <n v="8"/>
  </r>
  <r>
    <s v="Health and beauty"/>
    <n v="46.26"/>
    <n v="6"/>
    <n v="13.878"/>
    <n v="291.43799999999999"/>
    <d v="2019-03-08T00:00:00"/>
    <x v="1"/>
    <d v="1899-12-30T17:11:00"/>
    <s v="Credit card"/>
    <n v="277.56"/>
    <n v="4.7619047620000003"/>
    <n v="13.878"/>
    <n v="9.5"/>
  </r>
  <r>
    <s v="Fashion accessories"/>
    <n v="30.14"/>
    <n v="10"/>
    <n v="15.07"/>
    <n v="316.47000000000003"/>
    <d v="2019-02-10T00:00:00"/>
    <x v="2"/>
    <d v="1899-12-30T12:28:00"/>
    <s v="Ewallet"/>
    <n v="301.39999999999998"/>
    <n v="4.7619047620000003"/>
    <n v="15.07"/>
    <n v="9.1999999999999993"/>
  </r>
  <r>
    <s v="Health and beauty"/>
    <n v="66.14"/>
    <n v="4"/>
    <n v="13.228"/>
    <n v="277.78800000000001"/>
    <d v="2019-03-19T00:00:00"/>
    <x v="6"/>
    <d v="1899-12-30T12:46:00"/>
    <s v="Credit card"/>
    <n v="264.56"/>
    <n v="4.7619047620000003"/>
    <n v="13.228"/>
    <n v="5.6"/>
  </r>
  <r>
    <s v="Home and lifestyle"/>
    <n v="71.86"/>
    <n v="8"/>
    <n v="28.744"/>
    <n v="603.62400000000002"/>
    <d v="2019-03-06T00:00:00"/>
    <x v="5"/>
    <d v="1899-12-30T15:07:00"/>
    <s v="Credit card"/>
    <n v="574.88"/>
    <n v="4.7619047620000003"/>
    <n v="28.744"/>
    <n v="6.2"/>
  </r>
  <r>
    <s v="Health and beauty"/>
    <n v="32.46"/>
    <n v="8"/>
    <n v="12.984"/>
    <n v="272.66399999999999"/>
    <d v="2019-03-27T00:00:00"/>
    <x v="5"/>
    <d v="1899-12-30T13:48:00"/>
    <s v="Credit card"/>
    <n v="259.68"/>
    <n v="4.7619047620000003"/>
    <n v="12.984"/>
    <n v="4.9000000000000004"/>
  </r>
  <r>
    <s v="Fashion accessories"/>
    <n v="91.54"/>
    <n v="4"/>
    <n v="18.308"/>
    <n v="384.46800000000002"/>
    <d v="2019-03-23T00:00:00"/>
    <x v="0"/>
    <d v="1899-12-30T19:20:00"/>
    <s v="Credit card"/>
    <n v="366.16"/>
    <n v="4.7619047620000003"/>
    <n v="18.308"/>
    <n v="4.8"/>
  </r>
  <r>
    <s v="Sports and travel"/>
    <n v="34.56"/>
    <n v="7"/>
    <n v="12.096"/>
    <n v="254.01599999999999"/>
    <d v="2019-03-11T00:00:00"/>
    <x v="3"/>
    <d v="1899-12-30T16:07:00"/>
    <s v="Credit card"/>
    <n v="241.92"/>
    <n v="4.7619047620000003"/>
    <n v="12.096"/>
    <n v="7.3"/>
  </r>
  <r>
    <s v="Fashion accessories"/>
    <n v="83.24"/>
    <n v="9"/>
    <n v="37.457999999999998"/>
    <n v="786.61800000000005"/>
    <d v="2019-01-29T00:00:00"/>
    <x v="6"/>
    <d v="1899-12-30T11:56:00"/>
    <s v="Credit card"/>
    <n v="749.16"/>
    <n v="4.7619047620000003"/>
    <n v="37.457999999999998"/>
    <n v="7.4"/>
  </r>
  <r>
    <s v="Food and beverages"/>
    <n v="16.48"/>
    <n v="6"/>
    <n v="4.944"/>
    <n v="103.824"/>
    <d v="2019-02-07T00:00:00"/>
    <x v="4"/>
    <d v="1899-12-30T18:23:00"/>
    <s v="Ewallet"/>
    <n v="98.88"/>
    <n v="4.7619047620000003"/>
    <n v="4.944"/>
    <n v="9.9"/>
  </r>
  <r>
    <s v="Sports and travel"/>
    <n v="80.97"/>
    <n v="8"/>
    <n v="32.387999999999998"/>
    <n v="680.14800000000002"/>
    <d v="2019-01-28T00:00:00"/>
    <x v="3"/>
    <d v="1899-12-30T13:05:00"/>
    <s v="Cash"/>
    <n v="647.76"/>
    <n v="4.7619047620000003"/>
    <n v="32.387999999999998"/>
    <n v="9.3000000000000007"/>
  </r>
  <r>
    <s v="Food and beverages"/>
    <n v="92.29"/>
    <n v="5"/>
    <n v="23.072500000000002"/>
    <n v="484.52249999999998"/>
    <d v="2019-02-20T00:00:00"/>
    <x v="5"/>
    <d v="1899-12-30T15:55:00"/>
    <s v="Credit card"/>
    <n v="461.45"/>
    <n v="4.7619047620000003"/>
    <n v="23.072500000000002"/>
    <n v="9"/>
  </r>
  <r>
    <s v="Electronic accessories"/>
    <n v="72.17"/>
    <n v="1"/>
    <n v="3.6084999999999998"/>
    <n v="75.778499999999994"/>
    <d v="2019-01-04T00:00:00"/>
    <x v="1"/>
    <d v="1899-12-30T19:40:00"/>
    <s v="Cash"/>
    <n v="72.17"/>
    <n v="4.7619047620000003"/>
    <n v="3.6084999999999998"/>
    <n v="6.1"/>
  </r>
  <r>
    <s v="Home and lifestyle"/>
    <n v="50.28"/>
    <n v="5"/>
    <n v="12.57"/>
    <n v="263.97000000000003"/>
    <d v="2019-03-07T00:00:00"/>
    <x v="4"/>
    <d v="1899-12-30T13:58:00"/>
    <s v="Ewallet"/>
    <n v="251.4"/>
    <n v="4.7619047620000003"/>
    <n v="12.57"/>
    <n v="9.6999999999999993"/>
  </r>
  <r>
    <s v="Health and beauty"/>
    <n v="97.22"/>
    <n v="9"/>
    <n v="43.749000000000002"/>
    <n v="918.72900000000004"/>
    <d v="2019-03-30T00:00:00"/>
    <x v="0"/>
    <d v="1899-12-30T14:43:00"/>
    <s v="Ewallet"/>
    <n v="874.98"/>
    <n v="4.7619047620000003"/>
    <n v="43.749000000000002"/>
    <n v="6"/>
  </r>
  <r>
    <s v="Sports and travel"/>
    <n v="93.39"/>
    <n v="6"/>
    <n v="28.016999999999999"/>
    <n v="588.35699999999997"/>
    <d v="2019-03-27T00:00:00"/>
    <x v="5"/>
    <d v="1899-12-30T19:18:00"/>
    <s v="Ewallet"/>
    <n v="560.34"/>
    <n v="4.7619047620000003"/>
    <n v="28.016999999999999"/>
    <n v="10"/>
  </r>
  <r>
    <s v="Food and beverages"/>
    <n v="43.18"/>
    <n v="8"/>
    <n v="17.271999999999998"/>
    <n v="362.71199999999999"/>
    <d v="2019-01-19T00:00:00"/>
    <x v="0"/>
    <d v="1899-12-30T19:39:00"/>
    <s v="Credit card"/>
    <n v="345.44"/>
    <n v="4.7619047620000003"/>
    <n v="17.271999999999998"/>
    <n v="8.3000000000000007"/>
  </r>
  <r>
    <s v="Sports and travel"/>
    <n v="63.69"/>
    <n v="1"/>
    <n v="3.1844999999999999"/>
    <n v="66.874499999999998"/>
    <d v="2019-02-25T00:00:00"/>
    <x v="3"/>
    <d v="1899-12-30T16:21:00"/>
    <s v="Cash"/>
    <n v="63.69"/>
    <n v="4.7619047620000003"/>
    <n v="3.1844999999999999"/>
    <n v="6"/>
  </r>
  <r>
    <s v="Food and beverages"/>
    <n v="45.79"/>
    <n v="7"/>
    <n v="16.026499999999999"/>
    <n v="336.55650000000003"/>
    <d v="2019-03-13T00:00:00"/>
    <x v="5"/>
    <d v="1899-12-30T19:44:00"/>
    <s v="Credit card"/>
    <n v="320.52999999999997"/>
    <n v="4.7619047620000003"/>
    <n v="16.026499999999999"/>
    <n v="7"/>
  </r>
  <r>
    <s v="Sports and travel"/>
    <n v="76.400000000000006"/>
    <n v="2"/>
    <n v="7.64"/>
    <n v="160.44"/>
    <d v="2019-01-30T00:00:00"/>
    <x v="5"/>
    <d v="1899-12-30T19:42:00"/>
    <s v="Ewallet"/>
    <n v="152.80000000000001"/>
    <n v="4.7619047620000003"/>
    <n v="7.64"/>
    <n v="6.5"/>
  </r>
  <r>
    <s v="Food and beverages"/>
    <n v="39.9"/>
    <n v="10"/>
    <n v="19.95"/>
    <n v="418.95"/>
    <d v="2019-02-20T00:00:00"/>
    <x v="5"/>
    <d v="1899-12-30T15:24:00"/>
    <s v="Credit card"/>
    <n v="399"/>
    <n v="4.7619047620000003"/>
    <n v="19.95"/>
    <n v="5.9"/>
  </r>
  <r>
    <s v="Health and beauty"/>
    <n v="42.57"/>
    <n v="8"/>
    <n v="17.027999999999999"/>
    <n v="357.58800000000002"/>
    <d v="2019-02-25T00:00:00"/>
    <x v="3"/>
    <d v="1899-12-30T14:12:00"/>
    <s v="Ewallet"/>
    <n v="340.56"/>
    <n v="4.7619047620000003"/>
    <n v="17.027999999999999"/>
    <n v="5.6"/>
  </r>
  <r>
    <s v="Home and lifestyle"/>
    <n v="95.58"/>
    <n v="10"/>
    <n v="47.79"/>
    <n v="1003.59"/>
    <d v="2019-01-16T00:00:00"/>
    <x v="5"/>
    <d v="1899-12-30T13:32:00"/>
    <s v="Cash"/>
    <n v="955.8"/>
    <n v="4.7619047620000003"/>
    <n v="47.79"/>
    <n v="4.8"/>
  </r>
  <r>
    <s v="Fashion accessories"/>
    <n v="98.98"/>
    <n v="10"/>
    <n v="49.49"/>
    <n v="1039.29"/>
    <d v="2019-02-08T00:00:00"/>
    <x v="1"/>
    <d v="1899-12-30T16:20:00"/>
    <s v="Credit card"/>
    <n v="989.8"/>
    <n v="4.7619047620000003"/>
    <n v="49.49"/>
    <n v="8.6999999999999993"/>
  </r>
  <r>
    <s v="Food and beverages"/>
    <n v="51.28"/>
    <n v="6"/>
    <n v="15.384"/>
    <n v="323.06400000000002"/>
    <d v="2019-01-19T00:00:00"/>
    <x v="0"/>
    <d v="1899-12-30T16:31:00"/>
    <s v="Cash"/>
    <n v="307.68"/>
    <n v="4.7619047620000003"/>
    <n v="15.384"/>
    <n v="6.5"/>
  </r>
  <r>
    <s v="Sports and travel"/>
    <n v="69.52"/>
    <n v="7"/>
    <n v="24.332000000000001"/>
    <n v="510.97199999999998"/>
    <d v="2019-02-01T00:00:00"/>
    <x v="1"/>
    <d v="1899-12-30T15:10:00"/>
    <s v="Credit card"/>
    <n v="486.64"/>
    <n v="4.7619047620000003"/>
    <n v="24.332000000000001"/>
    <n v="8.5"/>
  </r>
  <r>
    <s v="Health and beauty"/>
    <n v="70.010000000000005"/>
    <n v="5"/>
    <n v="17.502500000000001"/>
    <n v="367.55250000000001"/>
    <d v="2019-01-03T00:00:00"/>
    <x v="4"/>
    <d v="1899-12-30T11:36:00"/>
    <s v="Ewallet"/>
    <n v="350.05"/>
    <n v="4.7619047620000003"/>
    <n v="17.502500000000001"/>
    <n v="5.5"/>
  </r>
  <r>
    <s v="Food and beverages"/>
    <n v="80.05"/>
    <n v="5"/>
    <n v="20.012499999999999"/>
    <n v="420.26249999999999"/>
    <d v="2019-01-26T00:00:00"/>
    <x v="0"/>
    <d v="1899-12-30T12:45:00"/>
    <s v="Credit card"/>
    <n v="400.25"/>
    <n v="4.7619047620000003"/>
    <n v="20.012499999999999"/>
    <n v="9.4"/>
  </r>
  <r>
    <s v="Electronic accessories"/>
    <n v="20.85"/>
    <n v="8"/>
    <n v="8.34"/>
    <n v="175.14"/>
    <d v="2019-03-03T00:00:00"/>
    <x v="2"/>
    <d v="1899-12-30T19:17:00"/>
    <s v="Cash"/>
    <n v="166.8"/>
    <n v="4.7619047620000003"/>
    <n v="8.34"/>
    <n v="6.3"/>
  </r>
  <r>
    <s v="Electronic accessories"/>
    <n v="52.89"/>
    <n v="6"/>
    <n v="15.867000000000001"/>
    <n v="333.20699999999999"/>
    <d v="2019-01-19T00:00:00"/>
    <x v="0"/>
    <d v="1899-12-30T17:34:00"/>
    <s v="Credit card"/>
    <n v="317.33999999999997"/>
    <n v="4.7619047620000003"/>
    <n v="15.867000000000001"/>
    <n v="9.8000000000000007"/>
  </r>
  <r>
    <s v="Food and beverages"/>
    <n v="19.79"/>
    <n v="8"/>
    <n v="7.9160000000000004"/>
    <n v="166.23599999999999"/>
    <d v="2019-01-18T00:00:00"/>
    <x v="1"/>
    <d v="1899-12-30T12:04:00"/>
    <s v="Ewallet"/>
    <n v="158.32"/>
    <n v="4.7619047620000003"/>
    <n v="7.9160000000000004"/>
    <n v="8.6999999999999993"/>
  </r>
  <r>
    <s v="Home and lifestyle"/>
    <n v="33.840000000000003"/>
    <n v="9"/>
    <n v="15.228"/>
    <n v="319.78800000000001"/>
    <d v="2019-03-21T00:00:00"/>
    <x v="4"/>
    <d v="1899-12-30T16:21:00"/>
    <s v="Ewallet"/>
    <n v="304.56"/>
    <n v="4.7619047620000003"/>
    <n v="15.228"/>
    <n v="8.8000000000000007"/>
  </r>
  <r>
    <s v="Food and beverages"/>
    <n v="22.17"/>
    <n v="8"/>
    <n v="8.8680000000000003"/>
    <n v="186.22800000000001"/>
    <d v="2019-03-03T00:00:00"/>
    <x v="2"/>
    <d v="1899-12-30T17:01:00"/>
    <s v="Credit card"/>
    <n v="177.36"/>
    <n v="4.7619047620000003"/>
    <n v="8.8680000000000003"/>
    <n v="9.6"/>
  </r>
  <r>
    <s v="Fashion accessories"/>
    <n v="22.51"/>
    <n v="7"/>
    <n v="7.8784999999999998"/>
    <n v="165.4485"/>
    <d v="2019-02-13T00:00:00"/>
    <x v="5"/>
    <d v="1899-12-30T10:50:00"/>
    <s v="Credit card"/>
    <n v="157.57"/>
    <n v="4.7619047620000003"/>
    <n v="7.8784999999999998"/>
    <n v="4.8"/>
  </r>
  <r>
    <s v="Food and beverages"/>
    <n v="73.88"/>
    <n v="6"/>
    <n v="22.164000000000001"/>
    <n v="465.44400000000002"/>
    <d v="2019-03-23T00:00:00"/>
    <x v="0"/>
    <d v="1899-12-30T19:16:00"/>
    <s v="Ewallet"/>
    <n v="443.28"/>
    <n v="4.7619047620000003"/>
    <n v="22.164000000000001"/>
    <n v="4.4000000000000004"/>
  </r>
  <r>
    <s v="Health and beauty"/>
    <n v="86.8"/>
    <n v="3"/>
    <n v="13.02"/>
    <n v="273.42"/>
    <d v="2019-01-28T00:00:00"/>
    <x v="3"/>
    <d v="1899-12-30T16:47:00"/>
    <s v="Ewallet"/>
    <n v="260.39999999999998"/>
    <n v="4.7619047620000003"/>
    <n v="13.02"/>
    <n v="9.9"/>
  </r>
  <r>
    <s v="Fashion accessories"/>
    <n v="64.260000000000005"/>
    <n v="7"/>
    <n v="22.491"/>
    <n v="472.31099999999998"/>
    <d v="2019-02-09T00:00:00"/>
    <x v="0"/>
    <d v="1899-12-30T10:00:00"/>
    <s v="Cash"/>
    <n v="449.82"/>
    <n v="4.7619047620000003"/>
    <n v="22.491"/>
    <n v="5.7"/>
  </r>
  <r>
    <s v="Food and beverages"/>
    <n v="38.47"/>
    <n v="8"/>
    <n v="15.388"/>
    <n v="323.14800000000002"/>
    <d v="2019-01-23T00:00:00"/>
    <x v="5"/>
    <d v="1899-12-30T11:51:00"/>
    <s v="Cash"/>
    <n v="307.76"/>
    <n v="4.7619047620000003"/>
    <n v="15.388"/>
    <n v="7.7"/>
  </r>
  <r>
    <s v="Sports and travel"/>
    <n v="15.5"/>
    <n v="10"/>
    <n v="7.75"/>
    <n v="162.75"/>
    <d v="2019-03-23T00:00:00"/>
    <x v="0"/>
    <d v="1899-12-30T10:55:00"/>
    <s v="Ewallet"/>
    <n v="155"/>
    <n v="4.7619047620000003"/>
    <n v="7.75"/>
    <n v="8"/>
  </r>
  <r>
    <s v="Health and beauty"/>
    <n v="34.31"/>
    <n v="8"/>
    <n v="13.724"/>
    <n v="288.20400000000001"/>
    <d v="2019-01-25T00:00:00"/>
    <x v="1"/>
    <d v="1899-12-30T15:00:00"/>
    <s v="Ewallet"/>
    <n v="274.48"/>
    <n v="4.7619047620000003"/>
    <n v="13.724"/>
    <n v="5.7"/>
  </r>
  <r>
    <s v="Sports and travel"/>
    <n v="12.34"/>
    <n v="7"/>
    <n v="4.319"/>
    <n v="90.698999999999998"/>
    <d v="2019-03-04T00:00:00"/>
    <x v="3"/>
    <d v="1899-12-30T11:19:00"/>
    <s v="Credit card"/>
    <n v="86.38"/>
    <n v="4.7619047620000003"/>
    <n v="4.319"/>
    <n v="6.7"/>
  </r>
  <r>
    <s v="Food and beverages"/>
    <n v="18.079999999999998"/>
    <n v="3"/>
    <n v="2.7120000000000002"/>
    <n v="56.951999999999998"/>
    <d v="2019-03-05T00:00:00"/>
    <x v="6"/>
    <d v="1899-12-30T19:46:00"/>
    <s v="Ewallet"/>
    <n v="54.24"/>
    <n v="4.7619047620000003"/>
    <n v="2.7120000000000002"/>
    <n v="8"/>
  </r>
  <r>
    <s v="Home and lifestyle"/>
    <n v="94.49"/>
    <n v="8"/>
    <n v="37.795999999999999"/>
    <n v="793.71600000000001"/>
    <d v="2019-03-03T00:00:00"/>
    <x v="2"/>
    <d v="1899-12-30T19:00:00"/>
    <s v="Ewallet"/>
    <n v="755.92"/>
    <n v="4.7619047620000003"/>
    <n v="37.795999999999999"/>
    <n v="7.5"/>
  </r>
  <r>
    <s v="Home and lifestyle"/>
    <n v="46.47"/>
    <n v="4"/>
    <n v="9.2940000000000005"/>
    <n v="195.17400000000001"/>
    <d v="2019-02-08T00:00:00"/>
    <x v="1"/>
    <d v="1899-12-30T10:53:00"/>
    <s v="Cash"/>
    <n v="185.88"/>
    <n v="4.7619047620000003"/>
    <n v="9.2940000000000005"/>
    <n v="7"/>
  </r>
  <r>
    <s v="Home and lifestyle"/>
    <n v="74.069999999999993"/>
    <n v="1"/>
    <n v="3.7035"/>
    <n v="77.773499999999999"/>
    <d v="2019-02-10T00:00:00"/>
    <x v="2"/>
    <d v="1899-12-30T12:50:00"/>
    <s v="Ewallet"/>
    <n v="74.069999999999993"/>
    <n v="4.7619047620000003"/>
    <n v="3.7035"/>
    <n v="9.9"/>
  </r>
  <r>
    <s v="Home and lifestyle"/>
    <n v="69.81"/>
    <n v="4"/>
    <n v="13.962"/>
    <n v="293.202"/>
    <d v="2019-01-28T00:00:00"/>
    <x v="3"/>
    <d v="1899-12-30T20:50:00"/>
    <s v="Credit card"/>
    <n v="279.24"/>
    <n v="4.7619047620000003"/>
    <n v="13.962"/>
    <n v="5.9"/>
  </r>
  <r>
    <s v="Home and lifestyle"/>
    <n v="77.040000000000006"/>
    <n v="3"/>
    <n v="11.555999999999999"/>
    <n v="242.67599999999999"/>
    <d v="2019-02-11T00:00:00"/>
    <x v="3"/>
    <d v="1899-12-30T10:39:00"/>
    <s v="Credit card"/>
    <n v="231.12"/>
    <n v="4.7619047620000003"/>
    <n v="11.555999999999999"/>
    <n v="7.2"/>
  </r>
  <r>
    <s v="Fashion accessories"/>
    <n v="73.52"/>
    <n v="2"/>
    <n v="7.3520000000000003"/>
    <n v="154.392"/>
    <d v="2019-01-15T00:00:00"/>
    <x v="6"/>
    <d v="1899-12-30T13:41:00"/>
    <s v="Ewallet"/>
    <n v="147.04"/>
    <n v="4.7619047620000003"/>
    <n v="7.3520000000000003"/>
    <n v="4.5999999999999996"/>
  </r>
  <r>
    <s v="Food and beverages"/>
    <n v="87.8"/>
    <n v="9"/>
    <n v="39.51"/>
    <n v="829.71"/>
    <d v="2019-03-16T00:00:00"/>
    <x v="0"/>
    <d v="1899-12-30T19:08:00"/>
    <s v="Cash"/>
    <n v="790.2"/>
    <n v="4.7619047620000003"/>
    <n v="39.51"/>
    <n v="9.1999999999999993"/>
  </r>
  <r>
    <s v="Home and lifestyle"/>
    <n v="25.55"/>
    <n v="4"/>
    <n v="5.1100000000000003"/>
    <n v="107.31"/>
    <d v="2019-01-26T00:00:00"/>
    <x v="0"/>
    <d v="1899-12-30T20:23:00"/>
    <s v="Ewallet"/>
    <n v="102.2"/>
    <n v="4.7619047620000003"/>
    <n v="5.1100000000000003"/>
    <n v="5.7"/>
  </r>
  <r>
    <s v="Electronic accessories"/>
    <n v="32.71"/>
    <n v="5"/>
    <n v="8.1775000000000002"/>
    <n v="171.72749999999999"/>
    <d v="2019-03-19T00:00:00"/>
    <x v="6"/>
    <d v="1899-12-30T11:30:00"/>
    <s v="Credit card"/>
    <n v="163.55000000000001"/>
    <n v="4.7619047620000003"/>
    <n v="8.1775000000000002"/>
    <n v="9.9"/>
  </r>
  <r>
    <s v="Fashion accessories"/>
    <n v="74.290000000000006"/>
    <n v="1"/>
    <n v="3.7145000000000001"/>
    <n v="78.004499999999993"/>
    <d v="2019-01-13T00:00:00"/>
    <x v="2"/>
    <d v="1899-12-30T19:30:00"/>
    <s v="Cash"/>
    <n v="74.290000000000006"/>
    <n v="4.7619047620000003"/>
    <n v="3.7145000000000001"/>
    <n v="5"/>
  </r>
  <r>
    <s v="Health and beauty"/>
    <n v="43.7"/>
    <n v="2"/>
    <n v="4.37"/>
    <n v="91.77"/>
    <d v="2019-03-26T00:00:00"/>
    <x v="6"/>
    <d v="1899-12-30T18:03:00"/>
    <s v="Cash"/>
    <n v="87.4"/>
    <n v="4.7619047620000003"/>
    <n v="4.37"/>
    <n v="4.9000000000000004"/>
  </r>
  <r>
    <s v="Home and lifestyle"/>
    <n v="25.29"/>
    <n v="1"/>
    <n v="1.2645"/>
    <n v="26.554500000000001"/>
    <d v="2019-03-23T00:00:00"/>
    <x v="0"/>
    <d v="1899-12-30T10:13:00"/>
    <s v="Ewallet"/>
    <n v="25.29"/>
    <n v="4.7619047620000003"/>
    <n v="1.2645"/>
    <n v="6.1"/>
  </r>
  <r>
    <s v="Health and beauty"/>
    <n v="41.5"/>
    <n v="4"/>
    <n v="8.3000000000000007"/>
    <n v="174.3"/>
    <d v="2019-03-12T00:00:00"/>
    <x v="6"/>
    <d v="1899-12-30T19:58:00"/>
    <s v="Credit card"/>
    <n v="166"/>
    <n v="4.7619047620000003"/>
    <n v="8.3000000000000007"/>
    <n v="8.1999999999999993"/>
  </r>
  <r>
    <s v="Food and beverages"/>
    <n v="71.39"/>
    <n v="5"/>
    <n v="17.8475"/>
    <n v="374.79750000000001"/>
    <d v="2019-02-17T00:00:00"/>
    <x v="2"/>
    <d v="1899-12-30T19:57:00"/>
    <s v="Credit card"/>
    <n v="356.95"/>
    <n v="4.7619047620000003"/>
    <n v="17.8475"/>
    <n v="5.5"/>
  </r>
  <r>
    <s v="Sports and travel"/>
    <n v="19.149999999999999"/>
    <n v="6"/>
    <n v="5.7450000000000001"/>
    <n v="120.645"/>
    <d v="2019-01-29T00:00:00"/>
    <x v="6"/>
    <d v="1899-12-30T10:01:00"/>
    <s v="Credit card"/>
    <n v="114.9"/>
    <n v="4.7619047620000003"/>
    <n v="5.7450000000000001"/>
    <n v="6.8"/>
  </r>
  <r>
    <s v="Electronic accessories"/>
    <n v="57.49"/>
    <n v="4"/>
    <n v="11.497999999999999"/>
    <n v="241.458"/>
    <d v="2019-03-15T00:00:00"/>
    <x v="1"/>
    <d v="1899-12-30T11:57:00"/>
    <s v="Cash"/>
    <n v="229.96"/>
    <n v="4.7619047620000003"/>
    <n v="11.497999999999999"/>
    <n v="6.6"/>
  </r>
  <r>
    <s v="Electronic accessories"/>
    <n v="61.41"/>
    <n v="7"/>
    <n v="21.493500000000001"/>
    <n v="451.36349999999999"/>
    <d v="2019-01-14T00:00:00"/>
    <x v="3"/>
    <d v="1899-12-30T10:02:00"/>
    <s v="Cash"/>
    <n v="429.87"/>
    <n v="4.7619047620000003"/>
    <n v="21.493500000000001"/>
    <n v="9.8000000000000007"/>
  </r>
  <r>
    <s v="Health and beauty"/>
    <n v="25.9"/>
    <n v="10"/>
    <n v="12.95"/>
    <n v="271.95"/>
    <d v="2019-02-06T00:00:00"/>
    <x v="5"/>
    <d v="1899-12-30T14:51:00"/>
    <s v="Ewallet"/>
    <n v="259"/>
    <n v="4.7619047620000003"/>
    <n v="12.95"/>
    <n v="8.6999999999999993"/>
  </r>
  <r>
    <s v="Home and lifestyle"/>
    <n v="17.77"/>
    <n v="5"/>
    <n v="4.4424999999999999"/>
    <n v="93.292500000000004"/>
    <d v="2019-02-15T00:00:00"/>
    <x v="1"/>
    <d v="1899-12-30T12:42:00"/>
    <s v="Credit card"/>
    <n v="88.85"/>
    <n v="4.7619047620000003"/>
    <n v="4.4424999999999999"/>
    <n v="5.4"/>
  </r>
  <r>
    <s v="Health and beauty"/>
    <n v="23.03"/>
    <n v="9"/>
    <n v="10.3635"/>
    <n v="217.6335"/>
    <d v="2019-01-03T00:00:00"/>
    <x v="4"/>
    <d v="1899-12-30T12:02:00"/>
    <s v="Ewallet"/>
    <n v="207.27"/>
    <n v="4.7619047620000003"/>
    <n v="10.3635"/>
    <n v="7.9"/>
  </r>
  <r>
    <s v="Electronic accessories"/>
    <n v="66.650000000000006"/>
    <n v="9"/>
    <n v="29.9925"/>
    <n v="629.84249999999997"/>
    <d v="2019-01-04T00:00:00"/>
    <x v="1"/>
    <d v="1899-12-30T18:19:00"/>
    <s v="Credit card"/>
    <n v="599.85"/>
    <n v="4.7619047620000003"/>
    <n v="29.9925"/>
    <n v="9.6999999999999993"/>
  </r>
  <r>
    <s v="Home and lifestyle"/>
    <n v="28.53"/>
    <n v="10"/>
    <n v="14.265000000000001"/>
    <n v="299.565"/>
    <d v="2019-03-18T00:00:00"/>
    <x v="3"/>
    <d v="1899-12-30T17:38:00"/>
    <s v="Ewallet"/>
    <n v="285.3"/>
    <n v="4.7619047620000003"/>
    <n v="14.265000000000001"/>
    <n v="7.8"/>
  </r>
  <r>
    <s v="Fashion accessories"/>
    <n v="30.37"/>
    <n v="3"/>
    <n v="4.5555000000000003"/>
    <n v="95.665499999999994"/>
    <d v="2019-03-28T00:00:00"/>
    <x v="4"/>
    <d v="1899-12-30T13:41:00"/>
    <s v="Ewallet"/>
    <n v="91.11"/>
    <n v="4.7619047620000003"/>
    <n v="4.5555000000000003"/>
    <n v="5.0999999999999996"/>
  </r>
  <r>
    <s v="Electronic accessories"/>
    <n v="99.73"/>
    <n v="9"/>
    <n v="44.878500000000003"/>
    <n v="942.44849999999997"/>
    <d v="2019-03-02T00:00:00"/>
    <x v="0"/>
    <d v="1899-12-30T19:42:00"/>
    <s v="Credit card"/>
    <n v="897.57"/>
    <n v="4.7619047620000003"/>
    <n v="44.878500000000003"/>
    <n v="6.5"/>
  </r>
  <r>
    <s v="Electronic accessories"/>
    <n v="26.23"/>
    <n v="9"/>
    <n v="11.8035"/>
    <n v="247.87350000000001"/>
    <d v="2019-01-25T00:00:00"/>
    <x v="1"/>
    <d v="1899-12-30T20:24:00"/>
    <s v="Ewallet"/>
    <n v="236.07"/>
    <n v="4.7619047620000003"/>
    <n v="11.8035"/>
    <n v="5.9"/>
  </r>
  <r>
    <s v="Food and beverages"/>
    <n v="93.26"/>
    <n v="9"/>
    <n v="41.966999999999999"/>
    <n v="881.30700000000002"/>
    <d v="2019-01-16T00:00:00"/>
    <x v="5"/>
    <d v="1899-12-30T18:08:00"/>
    <s v="Cash"/>
    <n v="839.34"/>
    <n v="4.7619047620000003"/>
    <n v="41.966999999999999"/>
    <n v="8.8000000000000007"/>
  </r>
  <r>
    <s v="Home and lifestyle"/>
    <n v="92.36"/>
    <n v="5"/>
    <n v="23.09"/>
    <n v="484.89"/>
    <d v="2019-03-20T00:00:00"/>
    <x v="5"/>
    <d v="1899-12-30T19:17:00"/>
    <s v="Ewallet"/>
    <n v="461.8"/>
    <n v="4.7619047620000003"/>
    <n v="23.09"/>
    <n v="4.9000000000000004"/>
  </r>
  <r>
    <s v="Sports and travel"/>
    <n v="46.42"/>
    <n v="3"/>
    <n v="6.9630000000000001"/>
    <n v="146.22300000000001"/>
    <d v="2019-01-04T00:00:00"/>
    <x v="1"/>
    <d v="1899-12-30T13:24:00"/>
    <s v="Credit card"/>
    <n v="139.26"/>
    <n v="4.7619047620000003"/>
    <n v="6.9630000000000001"/>
    <n v="4.4000000000000004"/>
  </r>
  <r>
    <s v="Sports and travel"/>
    <n v="29.61"/>
    <n v="7"/>
    <n v="10.3635"/>
    <n v="217.6335"/>
    <d v="2019-03-11T00:00:00"/>
    <x v="3"/>
    <d v="1899-12-30T15:53:00"/>
    <s v="Cash"/>
    <n v="207.27"/>
    <n v="4.7619047620000003"/>
    <n v="10.3635"/>
    <n v="6.5"/>
  </r>
  <r>
    <s v="Home and lifestyle"/>
    <n v="18.28"/>
    <n v="1"/>
    <n v="0.91400000000000003"/>
    <n v="19.193999999999999"/>
    <d v="2019-03-22T00:00:00"/>
    <x v="1"/>
    <d v="1899-12-30T15:05:00"/>
    <s v="Credit card"/>
    <n v="18.28"/>
    <n v="4.7619047620000003"/>
    <n v="0.91400000000000003"/>
    <n v="8.3000000000000007"/>
  </r>
  <r>
    <s v="Sports and travel"/>
    <n v="24.77"/>
    <n v="5"/>
    <n v="6.1924999999999999"/>
    <n v="130.04249999999999"/>
    <d v="2019-03-24T00:00:00"/>
    <x v="2"/>
    <d v="1899-12-30T18:27:00"/>
    <s v="Cash"/>
    <n v="123.85"/>
    <n v="4.7619047620000003"/>
    <n v="6.1924999999999999"/>
    <n v="8.5"/>
  </r>
  <r>
    <s v="Electronic accessories"/>
    <n v="94.64"/>
    <n v="3"/>
    <n v="14.196"/>
    <n v="298.11599999999999"/>
    <d v="2019-02-21T00:00:00"/>
    <x v="4"/>
    <d v="1899-12-30T16:55:00"/>
    <s v="Cash"/>
    <n v="283.92"/>
    <n v="4.7619047620000003"/>
    <n v="14.196"/>
    <n v="5.5"/>
  </r>
  <r>
    <s v="Fashion accessories"/>
    <n v="94.87"/>
    <n v="8"/>
    <n v="37.948"/>
    <n v="796.90800000000002"/>
    <d v="2019-02-12T00:00:00"/>
    <x v="6"/>
    <d v="1899-12-30T12:58:00"/>
    <s v="Ewallet"/>
    <n v="758.96"/>
    <n v="4.7619047620000003"/>
    <n v="37.948"/>
    <n v="8.6999999999999993"/>
  </r>
  <r>
    <s v="Food and beverages"/>
    <n v="57.34"/>
    <n v="3"/>
    <n v="8.6010000000000009"/>
    <n v="180.62100000000001"/>
    <d v="2019-03-10T00:00:00"/>
    <x v="2"/>
    <d v="1899-12-30T18:59:00"/>
    <s v="Credit card"/>
    <n v="172.02"/>
    <n v="4.7619047620000003"/>
    <n v="8.6010000000000009"/>
    <n v="7.9"/>
  </r>
  <r>
    <s v="Electronic accessories"/>
    <n v="45.35"/>
    <n v="6"/>
    <n v="13.605"/>
    <n v="285.70499999999998"/>
    <d v="2019-01-31T00:00:00"/>
    <x v="4"/>
    <d v="1899-12-30T13:44:00"/>
    <s v="Ewallet"/>
    <n v="272.10000000000002"/>
    <n v="4.7619047620000003"/>
    <n v="13.605"/>
    <n v="6.1"/>
  </r>
  <r>
    <s v="Food and beverages"/>
    <n v="62.08"/>
    <n v="7"/>
    <n v="21.728000000000002"/>
    <n v="456.28800000000001"/>
    <d v="2019-03-06T00:00:00"/>
    <x v="5"/>
    <d v="1899-12-30T13:46:00"/>
    <s v="Ewallet"/>
    <n v="434.56"/>
    <n v="4.7619047620000003"/>
    <n v="21.728000000000002"/>
    <n v="5.4"/>
  </r>
  <r>
    <s v="Electronic accessories"/>
    <n v="11.81"/>
    <n v="5"/>
    <n v="2.9525000000000001"/>
    <n v="62.002499999999998"/>
    <d v="2019-02-17T00:00:00"/>
    <x v="2"/>
    <d v="1899-12-30T18:06:00"/>
    <s v="Cash"/>
    <n v="59.05"/>
    <n v="4.7619047620000003"/>
    <n v="2.9525000000000001"/>
    <n v="9.4"/>
  </r>
  <r>
    <s v="Fashion accessories"/>
    <n v="12.54"/>
    <n v="1"/>
    <n v="0.627"/>
    <n v="13.167"/>
    <d v="2019-02-21T00:00:00"/>
    <x v="4"/>
    <d v="1899-12-30T12:38:00"/>
    <s v="Cash"/>
    <n v="12.54"/>
    <n v="4.7619047620000003"/>
    <n v="0.627"/>
    <n v="8.1999999999999993"/>
  </r>
  <r>
    <s v="Food and beverages"/>
    <n v="43.25"/>
    <n v="2"/>
    <n v="4.3250000000000002"/>
    <n v="90.825000000000003"/>
    <d v="2019-03-20T00:00:00"/>
    <x v="5"/>
    <d v="1899-12-30T15:56:00"/>
    <s v="Cash"/>
    <n v="86.5"/>
    <n v="4.7619047620000003"/>
    <n v="4.3250000000000002"/>
    <n v="6.2"/>
  </r>
  <r>
    <s v="Sports and travel"/>
    <n v="87.16"/>
    <n v="2"/>
    <n v="8.7159999999999993"/>
    <n v="183.036"/>
    <d v="2019-01-11T00:00:00"/>
    <x v="1"/>
    <d v="1899-12-30T14:29:00"/>
    <s v="Credit card"/>
    <n v="174.32"/>
    <n v="4.7619047620000003"/>
    <n v="8.7159999999999993"/>
    <n v="9.6999999999999993"/>
  </r>
  <r>
    <s v="Health and beauty"/>
    <n v="69.37"/>
    <n v="9"/>
    <n v="31.2165"/>
    <n v="655.54650000000004"/>
    <d v="2019-01-26T00:00:00"/>
    <x v="0"/>
    <d v="1899-12-30T19:14:00"/>
    <s v="Ewallet"/>
    <n v="624.33000000000004"/>
    <n v="4.7619047620000003"/>
    <n v="31.2165"/>
    <n v="4"/>
  </r>
  <r>
    <s v="Electronic accessories"/>
    <n v="37.06"/>
    <n v="4"/>
    <n v="7.4119999999999999"/>
    <n v="155.65199999999999"/>
    <d v="2019-01-31T00:00:00"/>
    <x v="4"/>
    <d v="1899-12-30T16:24:00"/>
    <s v="Ewallet"/>
    <n v="148.24"/>
    <n v="4.7619047620000003"/>
    <n v="7.4119999999999999"/>
    <n v="9.6999999999999993"/>
  </r>
  <r>
    <s v="Electronic accessories"/>
    <n v="90.7"/>
    <n v="6"/>
    <n v="27.21"/>
    <n v="571.41"/>
    <d v="2019-02-26T00:00:00"/>
    <x v="6"/>
    <d v="1899-12-30T10:52:00"/>
    <s v="Cash"/>
    <n v="544.20000000000005"/>
    <n v="4.7619047620000003"/>
    <n v="27.21"/>
    <n v="5.3"/>
  </r>
  <r>
    <s v="Home and lifestyle"/>
    <n v="63.42"/>
    <n v="8"/>
    <n v="25.367999999999999"/>
    <n v="532.72799999999995"/>
    <d v="2019-03-11T00:00:00"/>
    <x v="3"/>
    <d v="1899-12-30T12:55:00"/>
    <s v="Ewallet"/>
    <n v="507.36"/>
    <n v="4.7619047620000003"/>
    <n v="25.367999999999999"/>
    <n v="7.4"/>
  </r>
  <r>
    <s v="Fashion accessories"/>
    <n v="81.37"/>
    <n v="2"/>
    <n v="8.1370000000000005"/>
    <n v="170.87700000000001"/>
    <d v="2019-01-26T00:00:00"/>
    <x v="0"/>
    <d v="1899-12-30T19:28:00"/>
    <s v="Cash"/>
    <n v="162.74"/>
    <n v="4.7619047620000003"/>
    <n v="8.1370000000000005"/>
    <n v="6.5"/>
  </r>
  <r>
    <s v="Electronic accessories"/>
    <n v="10.59"/>
    <n v="3"/>
    <n v="1.5885"/>
    <n v="33.358499999999999"/>
    <d v="2019-03-12T00:00:00"/>
    <x v="6"/>
    <d v="1899-12-30T13:52:00"/>
    <s v="Credit card"/>
    <n v="31.77"/>
    <n v="4.7619047620000003"/>
    <n v="1.5885"/>
    <n v="8.6999999999999993"/>
  </r>
  <r>
    <s v="Health and beauty"/>
    <n v="84.09"/>
    <n v="9"/>
    <n v="37.840499999999999"/>
    <n v="794.65049999999997"/>
    <d v="2019-02-11T00:00:00"/>
    <x v="3"/>
    <d v="1899-12-30T10:54:00"/>
    <s v="Cash"/>
    <n v="756.81"/>
    <n v="4.7619047620000003"/>
    <n v="37.840499999999999"/>
    <n v="8"/>
  </r>
  <r>
    <s v="Fashion accessories"/>
    <n v="73.819999999999993"/>
    <n v="4"/>
    <n v="14.763999999999999"/>
    <n v="310.04399999999998"/>
    <d v="2019-02-21T00:00:00"/>
    <x v="4"/>
    <d v="1899-12-30T18:31:00"/>
    <s v="Cash"/>
    <n v="295.27999999999997"/>
    <n v="4.7619047620000003"/>
    <n v="14.763999999999999"/>
    <n v="6.7"/>
  </r>
  <r>
    <s v="Health and beauty"/>
    <n v="51.94"/>
    <n v="10"/>
    <n v="25.97"/>
    <n v="545.37"/>
    <d v="2019-03-09T00:00:00"/>
    <x v="0"/>
    <d v="1899-12-30T18:24:00"/>
    <s v="Ewallet"/>
    <n v="519.4"/>
    <n v="4.7619047620000003"/>
    <n v="25.97"/>
    <n v="6.5"/>
  </r>
  <r>
    <s v="Sports and travel"/>
    <n v="93.14"/>
    <n v="2"/>
    <n v="9.3140000000000001"/>
    <n v="195.59399999999999"/>
    <d v="2019-01-20T00:00:00"/>
    <x v="2"/>
    <d v="1899-12-30T18:09:00"/>
    <s v="Ewallet"/>
    <n v="186.28"/>
    <n v="4.7619047620000003"/>
    <n v="9.3140000000000001"/>
    <n v="4.0999999999999996"/>
  </r>
  <r>
    <s v="Health and beauty"/>
    <n v="17.41"/>
    <n v="5"/>
    <n v="4.3525"/>
    <n v="91.402500000000003"/>
    <d v="2019-01-28T00:00:00"/>
    <x v="3"/>
    <d v="1899-12-30T15:16:00"/>
    <s v="Credit card"/>
    <n v="87.05"/>
    <n v="4.7619047620000003"/>
    <n v="4.3525"/>
    <n v="4.9000000000000004"/>
  </r>
  <r>
    <s v="Fashion accessories"/>
    <n v="44.22"/>
    <n v="5"/>
    <n v="11.055"/>
    <n v="232.155"/>
    <d v="2019-03-05T00:00:00"/>
    <x v="6"/>
    <d v="1899-12-30T17:07:00"/>
    <s v="Credit card"/>
    <n v="221.1"/>
    <n v="4.7619047620000003"/>
    <n v="11.055"/>
    <n v="8.6"/>
  </r>
  <r>
    <s v="Electronic accessories"/>
    <n v="13.22"/>
    <n v="5"/>
    <n v="3.3050000000000002"/>
    <n v="69.405000000000001"/>
    <d v="2019-03-02T00:00:00"/>
    <x v="0"/>
    <d v="1899-12-30T19:26:00"/>
    <s v="Cash"/>
    <n v="66.099999999999994"/>
    <n v="4.7619047620000003"/>
    <n v="3.3050000000000002"/>
    <n v="4.3"/>
  </r>
  <r>
    <s v="Fashion accessories"/>
    <n v="89.69"/>
    <n v="1"/>
    <n v="4.4844999999999997"/>
    <n v="94.174499999999995"/>
    <d v="2019-01-11T00:00:00"/>
    <x v="1"/>
    <d v="1899-12-30T11:20:00"/>
    <s v="Ewallet"/>
    <n v="89.69"/>
    <n v="4.7619047620000003"/>
    <n v="4.4844999999999997"/>
    <n v="4.9000000000000004"/>
  </r>
  <r>
    <s v="Food and beverages"/>
    <n v="24.94"/>
    <n v="9"/>
    <n v="11.223000000000001"/>
    <n v="235.68299999999999"/>
    <d v="2019-01-11T00:00:00"/>
    <x v="1"/>
    <d v="1899-12-30T16:49:00"/>
    <s v="Credit card"/>
    <n v="224.46"/>
    <n v="4.7619047620000003"/>
    <n v="11.223000000000001"/>
    <n v="5.6"/>
  </r>
  <r>
    <s v="Health and beauty"/>
    <n v="59.77"/>
    <n v="2"/>
    <n v="5.9770000000000003"/>
    <n v="125.517"/>
    <d v="2019-03-11T00:00:00"/>
    <x v="3"/>
    <d v="1899-12-30T12:01:00"/>
    <s v="Credit card"/>
    <n v="119.54"/>
    <n v="4.7619047620000003"/>
    <n v="5.9770000000000003"/>
    <n v="5.8"/>
  </r>
  <r>
    <s v="Fashion accessories"/>
    <n v="93.2"/>
    <n v="2"/>
    <n v="9.32"/>
    <n v="195.72"/>
    <d v="2019-02-28T00:00:00"/>
    <x v="4"/>
    <d v="1899-12-30T18:37:00"/>
    <s v="Credit card"/>
    <n v="186.4"/>
    <n v="4.7619047620000003"/>
    <n v="9.32"/>
    <n v="6"/>
  </r>
  <r>
    <s v="Home and lifestyle"/>
    <n v="62.65"/>
    <n v="4"/>
    <n v="12.53"/>
    <n v="263.13"/>
    <d v="2019-01-05T00:00:00"/>
    <x v="0"/>
    <d v="1899-12-30T11:25:00"/>
    <s v="Cash"/>
    <n v="250.6"/>
    <n v="4.7619047620000003"/>
    <n v="12.53"/>
    <n v="4.2"/>
  </r>
  <r>
    <s v="Home and lifestyle"/>
    <n v="93.87"/>
    <n v="8"/>
    <n v="37.548000000000002"/>
    <n v="788.50800000000004"/>
    <d v="2019-02-02T00:00:00"/>
    <x v="0"/>
    <d v="1899-12-30T18:42:00"/>
    <s v="Credit card"/>
    <n v="750.96"/>
    <n v="4.7619047620000003"/>
    <n v="37.548000000000002"/>
    <n v="8.3000000000000007"/>
  </r>
  <r>
    <s v="Home and lifestyle"/>
    <n v="47.59"/>
    <n v="8"/>
    <n v="19.036000000000001"/>
    <n v="399.75599999999997"/>
    <d v="2019-01-01T00:00:00"/>
    <x v="6"/>
    <d v="1899-12-30T14:47:00"/>
    <s v="Cash"/>
    <n v="380.72"/>
    <n v="4.7619047620000003"/>
    <n v="19.036000000000001"/>
    <n v="5.7"/>
  </r>
  <r>
    <s v="Electronic accessories"/>
    <n v="81.400000000000006"/>
    <n v="3"/>
    <n v="12.21"/>
    <n v="256.41000000000003"/>
    <d v="2019-02-09T00:00:00"/>
    <x v="0"/>
    <d v="1899-12-30T19:43:00"/>
    <s v="Cash"/>
    <n v="244.2"/>
    <n v="4.7619047620000003"/>
    <n v="12.21"/>
    <n v="4.8"/>
  </r>
  <r>
    <s v="Fashion accessories"/>
    <n v="17.940000000000001"/>
    <n v="5"/>
    <n v="4.4850000000000003"/>
    <n v="94.185000000000002"/>
    <d v="2019-01-23T00:00:00"/>
    <x v="5"/>
    <d v="1899-12-30T14:04:00"/>
    <s v="Ewallet"/>
    <n v="89.7"/>
    <n v="4.7619047620000003"/>
    <n v="4.4850000000000003"/>
    <n v="6.8"/>
  </r>
  <r>
    <s v="Electronic accessories"/>
    <n v="77.72"/>
    <n v="4"/>
    <n v="15.544"/>
    <n v="326.42399999999998"/>
    <d v="2019-01-07T00:00:00"/>
    <x v="3"/>
    <d v="1899-12-30T16:11:00"/>
    <s v="Credit card"/>
    <n v="310.88"/>
    <n v="4.7619047620000003"/>
    <n v="15.544"/>
    <n v="8.8000000000000007"/>
  </r>
  <r>
    <s v="Food and beverages"/>
    <n v="73.06"/>
    <n v="7"/>
    <n v="25.571000000000002"/>
    <n v="536.99099999999999"/>
    <d v="2019-01-14T00:00:00"/>
    <x v="3"/>
    <d v="1899-12-30T19:06:00"/>
    <s v="Credit card"/>
    <n v="511.42"/>
    <n v="4.7619047620000003"/>
    <n v="25.571000000000002"/>
    <n v="4.2"/>
  </r>
  <r>
    <s v="Food and beverages"/>
    <n v="46.55"/>
    <n v="9"/>
    <n v="20.947500000000002"/>
    <n v="439.89749999999998"/>
    <d v="2019-02-02T00:00:00"/>
    <x v="0"/>
    <d v="1899-12-30T15:34:00"/>
    <s v="Ewallet"/>
    <n v="418.95"/>
    <n v="4.7619047620000003"/>
    <n v="20.947500000000002"/>
    <n v="6.4"/>
  </r>
  <r>
    <s v="Fashion accessories"/>
    <n v="35.19"/>
    <n v="10"/>
    <n v="17.594999999999999"/>
    <n v="369.495"/>
    <d v="2019-03-17T00:00:00"/>
    <x v="2"/>
    <d v="1899-12-30T19:06:00"/>
    <s v="Credit card"/>
    <n v="351.9"/>
    <n v="4.7619047620000003"/>
    <n v="17.594999999999999"/>
    <n v="8.4"/>
  </r>
  <r>
    <s v="Sports and travel"/>
    <n v="14.39"/>
    <n v="2"/>
    <n v="1.4390000000000001"/>
    <n v="30.219000000000001"/>
    <d v="2019-03-02T00:00:00"/>
    <x v="0"/>
    <d v="1899-12-30T19:44:00"/>
    <s v="Credit card"/>
    <n v="28.78"/>
    <n v="4.7619047620000003"/>
    <n v="1.4390000000000001"/>
    <n v="7.2"/>
  </r>
  <r>
    <s v="Home and lifestyle"/>
    <n v="23.75"/>
    <n v="4"/>
    <n v="4.75"/>
    <n v="99.75"/>
    <d v="2019-03-16T00:00:00"/>
    <x v="0"/>
    <d v="1899-12-30T11:22:00"/>
    <s v="Cash"/>
    <n v="95"/>
    <n v="4.7619047620000003"/>
    <n v="4.75"/>
    <n v="5.2"/>
  </r>
  <r>
    <s v="Home and lifestyle"/>
    <n v="58.9"/>
    <n v="8"/>
    <n v="23.56"/>
    <n v="494.76"/>
    <d v="2019-01-06T00:00:00"/>
    <x v="2"/>
    <d v="1899-12-30T11:23:00"/>
    <s v="Cash"/>
    <n v="471.2"/>
    <n v="4.7619047620000003"/>
    <n v="23.56"/>
    <n v="8.9"/>
  </r>
  <r>
    <s v="Fashion accessories"/>
    <n v="32.619999999999997"/>
    <n v="4"/>
    <n v="6.524"/>
    <n v="137.00399999999999"/>
    <d v="2019-01-29T00:00:00"/>
    <x v="6"/>
    <d v="1899-12-30T14:12:00"/>
    <s v="Cash"/>
    <n v="130.47999999999999"/>
    <n v="4.7619047620000003"/>
    <n v="6.524"/>
    <n v="9"/>
  </r>
  <r>
    <s v="Electronic accessories"/>
    <n v="66.349999999999994"/>
    <n v="1"/>
    <n v="3.3174999999999999"/>
    <n v="69.667500000000004"/>
    <d v="2019-01-31T00:00:00"/>
    <x v="4"/>
    <d v="1899-12-30T10:46:00"/>
    <s v="Credit card"/>
    <n v="66.349999999999994"/>
    <n v="4.7619047620000003"/>
    <n v="3.3174999999999999"/>
    <n v="9.6999999999999993"/>
  </r>
  <r>
    <s v="Home and lifestyle"/>
    <n v="25.91"/>
    <n v="6"/>
    <n v="7.7729999999999997"/>
    <n v="163.233"/>
    <d v="2019-02-05T00:00:00"/>
    <x v="6"/>
    <d v="1899-12-30T10:16:00"/>
    <s v="Ewallet"/>
    <n v="155.46"/>
    <n v="4.7619047620000003"/>
    <n v="7.7729999999999997"/>
    <n v="8.6999999999999993"/>
  </r>
  <r>
    <s v="Electronic accessories"/>
    <n v="32.25"/>
    <n v="4"/>
    <n v="6.45"/>
    <n v="135.44999999999999"/>
    <d v="2019-02-13T00:00:00"/>
    <x v="5"/>
    <d v="1899-12-30T12:38:00"/>
    <s v="Ewallet"/>
    <n v="129"/>
    <n v="4.7619047620000003"/>
    <n v="6.45"/>
    <n v="6.5"/>
  </r>
  <r>
    <s v="Electronic accessories"/>
    <n v="65.94"/>
    <n v="4"/>
    <n v="13.188000000000001"/>
    <n v="276.94799999999998"/>
    <d v="2019-02-07T00:00:00"/>
    <x v="4"/>
    <d v="1899-12-30T13:05:00"/>
    <s v="Credit card"/>
    <n v="263.76"/>
    <n v="4.7619047620000003"/>
    <n v="13.188000000000001"/>
    <n v="6.9"/>
  </r>
  <r>
    <s v="Electronic accessories"/>
    <n v="75.06"/>
    <n v="9"/>
    <n v="33.777000000000001"/>
    <n v="709.31700000000001"/>
    <d v="2019-03-19T00:00:00"/>
    <x v="6"/>
    <d v="1899-12-30T13:25:00"/>
    <s v="Ewallet"/>
    <n v="675.54"/>
    <n v="4.7619047620000003"/>
    <n v="33.777000000000001"/>
    <n v="6.2"/>
  </r>
  <r>
    <s v="Fashion accessories"/>
    <n v="16.45"/>
    <n v="4"/>
    <n v="3.29"/>
    <n v="69.09"/>
    <d v="2019-03-07T00:00:00"/>
    <x v="4"/>
    <d v="1899-12-30T14:53:00"/>
    <s v="Ewallet"/>
    <n v="65.8"/>
    <n v="4.7619047620000003"/>
    <n v="3.29"/>
    <n v="5.6"/>
  </r>
  <r>
    <s v="Fashion accessories"/>
    <n v="38.299999999999997"/>
    <n v="4"/>
    <n v="7.66"/>
    <n v="160.86000000000001"/>
    <d v="2019-03-13T00:00:00"/>
    <x v="5"/>
    <d v="1899-12-30T19:22:00"/>
    <s v="Cash"/>
    <n v="153.19999999999999"/>
    <n v="4.7619047620000003"/>
    <n v="7.66"/>
    <n v="5.7"/>
  </r>
  <r>
    <s v="Sports and travel"/>
    <n v="22.24"/>
    <n v="10"/>
    <n v="11.12"/>
    <n v="233.52"/>
    <d v="2019-02-09T00:00:00"/>
    <x v="0"/>
    <d v="1899-12-30T11:00:00"/>
    <s v="Cash"/>
    <n v="222.4"/>
    <n v="4.7619047620000003"/>
    <n v="11.12"/>
    <n v="4.2"/>
  </r>
  <r>
    <s v="Sports and travel"/>
    <n v="54.45"/>
    <n v="1"/>
    <n v="2.7225000000000001"/>
    <n v="57.172499999999999"/>
    <d v="2019-02-26T00:00:00"/>
    <x v="6"/>
    <d v="1899-12-30T19:24:00"/>
    <s v="Ewallet"/>
    <n v="54.45"/>
    <n v="4.7619047620000003"/>
    <n v="2.7225000000000001"/>
    <n v="7.9"/>
  </r>
  <r>
    <s v="Sports and travel"/>
    <n v="98.4"/>
    <n v="7"/>
    <n v="34.44"/>
    <n v="723.24"/>
    <d v="2019-03-12T00:00:00"/>
    <x v="6"/>
    <d v="1899-12-30T12:43:00"/>
    <s v="Credit card"/>
    <n v="688.8"/>
    <n v="4.7619047620000003"/>
    <n v="34.44"/>
    <n v="8.6999999999999993"/>
  </r>
  <r>
    <s v="Home and lifestyle"/>
    <n v="35.47"/>
    <n v="4"/>
    <n v="7.0940000000000003"/>
    <n v="148.97399999999999"/>
    <d v="2019-03-14T00:00:00"/>
    <x v="4"/>
    <d v="1899-12-30T17:22:00"/>
    <s v="Credit card"/>
    <n v="141.88"/>
    <n v="4.7619047620000003"/>
    <n v="7.0940000000000003"/>
    <n v="6.9"/>
  </r>
  <r>
    <s v="Food and beverages"/>
    <n v="74.599999999999994"/>
    <n v="10"/>
    <n v="37.299999999999997"/>
    <n v="783.3"/>
    <d v="2019-01-08T00:00:00"/>
    <x v="6"/>
    <d v="1899-12-30T20:55:00"/>
    <s v="Cash"/>
    <n v="746"/>
    <n v="4.7619047620000003"/>
    <n v="37.299999999999997"/>
    <n v="9.5"/>
  </r>
  <r>
    <s v="Home and lifestyle"/>
    <n v="70.739999999999995"/>
    <n v="4"/>
    <n v="14.148"/>
    <n v="297.108"/>
    <d v="2019-01-05T00:00:00"/>
    <x v="0"/>
    <d v="1899-12-30T16:05:00"/>
    <s v="Credit card"/>
    <n v="282.95999999999998"/>
    <n v="4.7619047620000003"/>
    <n v="14.148"/>
    <n v="4.4000000000000004"/>
  </r>
  <r>
    <s v="Home and lifestyle"/>
    <n v="35.54"/>
    <n v="10"/>
    <n v="17.77"/>
    <n v="373.17"/>
    <d v="2019-01-04T00:00:00"/>
    <x v="1"/>
    <d v="1899-12-30T13:34:00"/>
    <s v="Ewallet"/>
    <n v="355.4"/>
    <n v="4.7619047620000003"/>
    <n v="17.77"/>
    <n v="7"/>
  </r>
  <r>
    <s v="Sports and travel"/>
    <n v="67.430000000000007"/>
    <n v="5"/>
    <n v="16.857500000000002"/>
    <n v="354.00749999999999"/>
    <d v="2019-03-06T00:00:00"/>
    <x v="5"/>
    <d v="1899-12-30T18:13:00"/>
    <s v="Ewallet"/>
    <n v="337.15"/>
    <n v="4.7619047620000003"/>
    <n v="16.857500000000002"/>
    <n v="6.3"/>
  </r>
  <r>
    <s v="Health and beauty"/>
    <n v="21.12"/>
    <n v="2"/>
    <n v="2.1120000000000001"/>
    <n v="44.351999999999997"/>
    <d v="2019-01-03T00:00:00"/>
    <x v="4"/>
    <d v="1899-12-30T19:17:00"/>
    <s v="Cash"/>
    <n v="42.24"/>
    <n v="4.7619047620000003"/>
    <n v="2.1120000000000001"/>
    <n v="9.6999999999999993"/>
  </r>
  <r>
    <s v="Home and lifestyle"/>
    <n v="21.54"/>
    <n v="9"/>
    <n v="9.6929999999999996"/>
    <n v="203.553"/>
    <d v="2019-01-07T00:00:00"/>
    <x v="3"/>
    <d v="1899-12-30T11:44:00"/>
    <s v="Credit card"/>
    <n v="193.86"/>
    <n v="4.7619047620000003"/>
    <n v="9.6929999999999996"/>
    <n v="8.8000000000000007"/>
  </r>
  <r>
    <s v="Home and lifestyle"/>
    <n v="12.03"/>
    <n v="2"/>
    <n v="1.2030000000000001"/>
    <n v="25.263000000000002"/>
    <d v="2019-01-27T00:00:00"/>
    <x v="2"/>
    <d v="1899-12-30T15:51:00"/>
    <s v="Cash"/>
    <n v="24.06"/>
    <n v="4.7619047620000003"/>
    <n v="1.2030000000000001"/>
    <n v="5.0999999999999996"/>
  </r>
  <r>
    <s v="Health and beauty"/>
    <n v="99.71"/>
    <n v="6"/>
    <n v="29.913"/>
    <n v="628.173"/>
    <d v="2019-02-26T00:00:00"/>
    <x v="6"/>
    <d v="1899-12-30T16:52:00"/>
    <s v="Ewallet"/>
    <n v="598.26"/>
    <n v="4.7619047620000003"/>
    <n v="29.913"/>
    <n v="7.9"/>
  </r>
  <r>
    <s v="Fashion accessories"/>
    <n v="47.97"/>
    <n v="7"/>
    <n v="16.7895"/>
    <n v="352.5795"/>
    <d v="2019-01-07T00:00:00"/>
    <x v="3"/>
    <d v="1899-12-30T20:52:00"/>
    <s v="Cash"/>
    <n v="335.79"/>
    <n v="4.7619047620000003"/>
    <n v="16.7895"/>
    <n v="6.2"/>
  </r>
  <r>
    <s v="Home and lifestyle"/>
    <n v="21.82"/>
    <n v="10"/>
    <n v="10.91"/>
    <n v="229.11"/>
    <d v="2019-01-07T00:00:00"/>
    <x v="3"/>
    <d v="1899-12-30T17:36:00"/>
    <s v="Cash"/>
    <n v="218.2"/>
    <n v="4.7619047620000003"/>
    <n v="10.91"/>
    <n v="7.1"/>
  </r>
  <r>
    <s v="Fashion accessories"/>
    <n v="95.42"/>
    <n v="4"/>
    <n v="19.084"/>
    <n v="400.76400000000001"/>
    <d v="2019-02-02T00:00:00"/>
    <x v="0"/>
    <d v="1899-12-30T13:23:00"/>
    <s v="Ewallet"/>
    <n v="381.68"/>
    <n v="4.7619047620000003"/>
    <n v="19.084"/>
    <n v="6.4"/>
  </r>
  <r>
    <s v="Fashion accessories"/>
    <n v="70.989999999999995"/>
    <n v="10"/>
    <n v="35.494999999999997"/>
    <n v="745.39499999999998"/>
    <d v="2019-03-20T00:00:00"/>
    <x v="5"/>
    <d v="1899-12-30T16:28:00"/>
    <s v="Cash"/>
    <n v="709.9"/>
    <n v="4.7619047620000003"/>
    <n v="35.494999999999997"/>
    <n v="5.7"/>
  </r>
  <r>
    <s v="Sports and travel"/>
    <n v="44.02"/>
    <n v="10"/>
    <n v="22.01"/>
    <n v="462.21"/>
    <d v="2019-03-20T00:00:00"/>
    <x v="5"/>
    <d v="1899-12-30T19:57:00"/>
    <s v="Credit card"/>
    <n v="440.2"/>
    <n v="4.7619047620000003"/>
    <n v="22.01"/>
    <n v="9.6"/>
  </r>
  <r>
    <s v="Home and lifestyle"/>
    <n v="69.959999999999994"/>
    <n v="8"/>
    <n v="27.984000000000002"/>
    <n v="587.66399999999999"/>
    <d v="2019-02-15T00:00:00"/>
    <x v="1"/>
    <d v="1899-12-30T17:01:00"/>
    <s v="Credit card"/>
    <n v="559.67999999999995"/>
    <n v="4.7619047620000003"/>
    <n v="27.984000000000002"/>
    <n v="6.4"/>
  </r>
  <r>
    <s v="Home and lifestyle"/>
    <n v="37"/>
    <n v="1"/>
    <n v="1.85"/>
    <n v="38.85"/>
    <d v="2019-03-06T00:00:00"/>
    <x v="5"/>
    <d v="1899-12-30T13:29:00"/>
    <s v="Credit card"/>
    <n v="37"/>
    <n v="4.7619047620000003"/>
    <n v="1.85"/>
    <n v="7.9"/>
  </r>
  <r>
    <s v="Sports and travel"/>
    <n v="15.34"/>
    <n v="1"/>
    <n v="0.76700000000000002"/>
    <n v="16.106999999999999"/>
    <d v="2019-01-06T00:00:00"/>
    <x v="2"/>
    <d v="1899-12-30T11:09:00"/>
    <s v="Cash"/>
    <n v="15.34"/>
    <n v="4.7619047620000003"/>
    <n v="0.76700000000000002"/>
    <n v="6.5"/>
  </r>
  <r>
    <s v="Health and beauty"/>
    <n v="99.83"/>
    <n v="6"/>
    <n v="29.949000000000002"/>
    <n v="628.92899999999997"/>
    <d v="2019-03-04T00:00:00"/>
    <x v="3"/>
    <d v="1899-12-30T15:02:00"/>
    <s v="Ewallet"/>
    <n v="598.98"/>
    <n v="4.7619047620000003"/>
    <n v="29.949000000000002"/>
    <n v="8.5"/>
  </r>
  <r>
    <s v="Health and beauty"/>
    <n v="47.67"/>
    <n v="4"/>
    <n v="9.5340000000000007"/>
    <n v="200.214"/>
    <d v="2019-03-12T00:00:00"/>
    <x v="6"/>
    <d v="1899-12-30T14:21:00"/>
    <s v="Cash"/>
    <n v="190.68"/>
    <n v="4.7619047620000003"/>
    <n v="9.5340000000000007"/>
    <n v="9.1"/>
  </r>
  <r>
    <s v="Health and beauty"/>
    <n v="66.680000000000007"/>
    <n v="5"/>
    <n v="16.670000000000002"/>
    <n v="350.07"/>
    <d v="2019-02-20T00:00:00"/>
    <x v="5"/>
    <d v="1899-12-30T18:01:00"/>
    <s v="Cash"/>
    <n v="333.4"/>
    <n v="4.7619047620000003"/>
    <n v="16.670000000000002"/>
    <n v="7.6"/>
  </r>
  <r>
    <s v="Home and lifestyle"/>
    <n v="74.86"/>
    <n v="1"/>
    <n v="3.7429999999999999"/>
    <n v="78.602999999999994"/>
    <d v="2019-03-24T00:00:00"/>
    <x v="2"/>
    <d v="1899-12-30T14:49:00"/>
    <s v="Cash"/>
    <n v="74.86"/>
    <n v="4.7619047620000003"/>
    <n v="3.7429999999999999"/>
    <n v="6.9"/>
  </r>
  <r>
    <s v="Sports and travel"/>
    <n v="23.75"/>
    <n v="9"/>
    <n v="10.6875"/>
    <n v="224.4375"/>
    <d v="2019-01-31T00:00:00"/>
    <x v="4"/>
    <d v="1899-12-30T12:02:00"/>
    <s v="Cash"/>
    <n v="213.75"/>
    <n v="4.7619047620000003"/>
    <n v="10.6875"/>
    <n v="9.5"/>
  </r>
  <r>
    <s v="Food and beverages"/>
    <n v="48.51"/>
    <n v="7"/>
    <n v="16.9785"/>
    <n v="356.54849999999999"/>
    <d v="2019-01-25T00:00:00"/>
    <x v="1"/>
    <d v="1899-12-30T13:30:00"/>
    <s v="Credit card"/>
    <n v="339.57"/>
    <n v="4.7619047620000003"/>
    <n v="16.9785"/>
    <n v="5.2"/>
  </r>
  <r>
    <s v="Home and lifestyle"/>
    <n v="94.88"/>
    <n v="7"/>
    <n v="33.207999999999998"/>
    <n v="697.36800000000005"/>
    <d v="2019-02-03T00:00:00"/>
    <x v="2"/>
    <d v="1899-12-30T14:38:00"/>
    <s v="Cash"/>
    <n v="664.16"/>
    <n v="4.7619047620000003"/>
    <n v="33.207999999999998"/>
    <n v="4.2"/>
  </r>
  <r>
    <s v="Electronic accessories"/>
    <n v="40.299999999999997"/>
    <n v="10"/>
    <n v="20.149999999999999"/>
    <n v="423.15"/>
    <d v="2019-01-24T00:00:00"/>
    <x v="4"/>
    <d v="1899-12-30T17:37:00"/>
    <s v="Credit card"/>
    <n v="403"/>
    <n v="4.7619047620000003"/>
    <n v="20.149999999999999"/>
    <n v="7"/>
  </r>
  <r>
    <s v="Electronic accessories"/>
    <n v="27.85"/>
    <n v="7"/>
    <n v="9.7475000000000005"/>
    <n v="204.69749999999999"/>
    <d v="2019-03-14T00:00:00"/>
    <x v="4"/>
    <d v="1899-12-30T17:20:00"/>
    <s v="Ewallet"/>
    <n v="194.95"/>
    <n v="4.7619047620000003"/>
    <n v="9.7475000000000005"/>
    <n v="6"/>
  </r>
  <r>
    <s v="Electronic accessories"/>
    <n v="62.48"/>
    <n v="1"/>
    <n v="3.1240000000000001"/>
    <n v="65.603999999999999"/>
    <d v="2019-02-18T00:00:00"/>
    <x v="3"/>
    <d v="1899-12-30T20:29:00"/>
    <s v="Cash"/>
    <n v="62.48"/>
    <n v="4.7619047620000003"/>
    <n v="3.1240000000000001"/>
    <n v="4.7"/>
  </r>
  <r>
    <s v="Food and beverages"/>
    <n v="36.36"/>
    <n v="2"/>
    <n v="3.6360000000000001"/>
    <n v="76.355999999999995"/>
    <d v="2019-01-21T00:00:00"/>
    <x v="3"/>
    <d v="1899-12-30T10:00:00"/>
    <s v="Cash"/>
    <n v="72.72"/>
    <n v="4.7619047620000003"/>
    <n v="3.6360000000000001"/>
    <n v="7.1"/>
  </r>
  <r>
    <s v="Health and beauty"/>
    <n v="18.11"/>
    <n v="10"/>
    <n v="9.0549999999999997"/>
    <n v="190.155"/>
    <d v="2019-03-13T00:00:00"/>
    <x v="5"/>
    <d v="1899-12-30T11:46:00"/>
    <s v="Ewallet"/>
    <n v="181.1"/>
    <n v="4.7619047620000003"/>
    <n v="9.0549999999999997"/>
    <n v="5.9"/>
  </r>
  <r>
    <s v="Electronic accessories"/>
    <n v="51.92"/>
    <n v="5"/>
    <n v="12.98"/>
    <n v="272.58"/>
    <d v="2019-03-03T00:00:00"/>
    <x v="2"/>
    <d v="1899-12-30T13:42:00"/>
    <s v="Cash"/>
    <n v="259.60000000000002"/>
    <n v="4.7619047620000003"/>
    <n v="12.98"/>
    <n v="7.5"/>
  </r>
  <r>
    <s v="Electronic accessories"/>
    <n v="28.84"/>
    <n v="4"/>
    <n v="5.7679999999999998"/>
    <n v="121.128"/>
    <d v="2019-03-29T00:00:00"/>
    <x v="1"/>
    <d v="1899-12-30T14:44:00"/>
    <s v="Cash"/>
    <n v="115.36"/>
    <n v="4.7619047620000003"/>
    <n v="5.7679999999999998"/>
    <n v="6.4"/>
  </r>
  <r>
    <s v="Home and lifestyle"/>
    <n v="78.38"/>
    <n v="6"/>
    <n v="23.513999999999999"/>
    <n v="493.79399999999998"/>
    <d v="2019-01-10T00:00:00"/>
    <x v="4"/>
    <d v="1899-12-30T14:16:00"/>
    <s v="Ewallet"/>
    <n v="470.28"/>
    <n v="4.7619047620000003"/>
    <n v="23.513999999999999"/>
    <n v="5.8"/>
  </r>
  <r>
    <s v="Home and lifestyle"/>
    <n v="60.01"/>
    <n v="4"/>
    <n v="12.002000000000001"/>
    <n v="252.042"/>
    <d v="2019-01-25T00:00:00"/>
    <x v="1"/>
    <d v="1899-12-30T15:54:00"/>
    <s v="Cash"/>
    <n v="240.04"/>
    <n v="4.7619047620000003"/>
    <n v="12.002000000000001"/>
    <n v="4.5"/>
  </r>
  <r>
    <s v="Home and lifestyle"/>
    <n v="88.61"/>
    <n v="1"/>
    <n v="4.4305000000000003"/>
    <n v="93.040499999999994"/>
    <d v="2019-01-19T00:00:00"/>
    <x v="0"/>
    <d v="1899-12-30T10:21:00"/>
    <s v="Cash"/>
    <n v="88.61"/>
    <n v="4.7619047620000003"/>
    <n v="4.4305000000000003"/>
    <n v="7.7"/>
  </r>
  <r>
    <s v="Fashion accessories"/>
    <n v="99.82"/>
    <n v="2"/>
    <n v="9.9819999999999993"/>
    <n v="209.62200000000001"/>
    <d v="2019-01-02T00:00:00"/>
    <x v="5"/>
    <d v="1899-12-30T18:09:00"/>
    <s v="Credit card"/>
    <n v="199.64"/>
    <n v="4.7619047620000003"/>
    <n v="9.9819999999999993"/>
    <n v="6.7"/>
  </r>
  <r>
    <s v="Health and beauty"/>
    <n v="39.01"/>
    <n v="1"/>
    <n v="1.9504999999999999"/>
    <n v="40.960500000000003"/>
    <d v="2019-03-12T00:00:00"/>
    <x v="6"/>
    <d v="1899-12-30T16:46:00"/>
    <s v="Credit card"/>
    <n v="39.01"/>
    <n v="4.7619047620000003"/>
    <n v="1.9504999999999999"/>
    <n v="4.7"/>
  </r>
  <r>
    <s v="Food and beverages"/>
    <n v="48.61"/>
    <n v="1"/>
    <n v="2.4304999999999999"/>
    <n v="51.040500000000002"/>
    <d v="2019-02-25T00:00:00"/>
    <x v="3"/>
    <d v="1899-12-30T15:31:00"/>
    <s v="Cash"/>
    <n v="48.61"/>
    <n v="4.7619047620000003"/>
    <n v="2.4304999999999999"/>
    <n v="4.4000000000000004"/>
  </r>
  <r>
    <s v="Electronic accessories"/>
    <n v="51.19"/>
    <n v="4"/>
    <n v="10.238"/>
    <n v="214.99799999999999"/>
    <d v="2019-03-18T00:00:00"/>
    <x v="3"/>
    <d v="1899-12-30T17:15:00"/>
    <s v="Credit card"/>
    <n v="204.76"/>
    <n v="4.7619047620000003"/>
    <n v="10.238"/>
    <n v="4.7"/>
  </r>
  <r>
    <s v="Electronic accessories"/>
    <n v="14.96"/>
    <n v="8"/>
    <n v="5.984"/>
    <n v="125.664"/>
    <d v="2019-02-23T00:00:00"/>
    <x v="0"/>
    <d v="1899-12-30T12:29:00"/>
    <s v="Cash"/>
    <n v="119.68"/>
    <n v="4.7619047620000003"/>
    <n v="5.984"/>
    <n v="8.6"/>
  </r>
  <r>
    <s v="Electronic accessories"/>
    <n v="72.2"/>
    <n v="7"/>
    <n v="25.27"/>
    <n v="530.66999999999996"/>
    <d v="2019-03-26T00:00:00"/>
    <x v="6"/>
    <d v="1899-12-30T20:14:00"/>
    <s v="Ewallet"/>
    <n v="505.4"/>
    <n v="4.7619047620000003"/>
    <n v="25.27"/>
    <n v="4.3"/>
  </r>
  <r>
    <s v="Sports and travel"/>
    <n v="40.229999999999997"/>
    <n v="7"/>
    <n v="14.080500000000001"/>
    <n v="295.69049999999999"/>
    <d v="2019-03-30T00:00:00"/>
    <x v="0"/>
    <d v="1899-12-30T13:22:00"/>
    <s v="Cash"/>
    <n v="281.61"/>
    <n v="4.7619047620000003"/>
    <n v="14.080500000000001"/>
    <n v="9.6"/>
  </r>
  <r>
    <s v="Home and lifestyle"/>
    <n v="88.79"/>
    <n v="8"/>
    <n v="35.515999999999998"/>
    <n v="745.83600000000001"/>
    <d v="2019-02-17T00:00:00"/>
    <x v="2"/>
    <d v="1899-12-30T17:09:00"/>
    <s v="Cash"/>
    <n v="710.32"/>
    <n v="4.7619047620000003"/>
    <n v="35.515999999999998"/>
    <n v="4.0999999999999996"/>
  </r>
  <r>
    <s v="Electronic accessories"/>
    <n v="26.48"/>
    <n v="3"/>
    <n v="3.972"/>
    <n v="83.412000000000006"/>
    <d v="2019-03-21T00:00:00"/>
    <x v="4"/>
    <d v="1899-12-30T10:40:00"/>
    <s v="Ewallet"/>
    <n v="79.44"/>
    <n v="4.7619047620000003"/>
    <n v="3.972"/>
    <n v="4.7"/>
  </r>
  <r>
    <s v="Fashion accessories"/>
    <n v="81.91"/>
    <n v="2"/>
    <n v="8.1910000000000007"/>
    <n v="172.011"/>
    <d v="2019-03-05T00:00:00"/>
    <x v="6"/>
    <d v="1899-12-30T17:43:00"/>
    <s v="Cash"/>
    <n v="163.82"/>
    <n v="4.7619047620000003"/>
    <n v="8.1910000000000007"/>
    <n v="7.8"/>
  </r>
  <r>
    <s v="Sports and travel"/>
    <n v="79.930000000000007"/>
    <n v="6"/>
    <n v="23.978999999999999"/>
    <n v="503.55900000000003"/>
    <d v="2019-01-31T00:00:00"/>
    <x v="4"/>
    <d v="1899-12-30T14:04:00"/>
    <s v="Cash"/>
    <n v="479.58"/>
    <n v="4.7619047620000003"/>
    <n v="23.978999999999999"/>
    <n v="5.5"/>
  </r>
  <r>
    <s v="Fashion accessories"/>
    <n v="69.33"/>
    <n v="2"/>
    <n v="6.9329999999999998"/>
    <n v="145.59299999999999"/>
    <d v="2019-02-05T00:00:00"/>
    <x v="6"/>
    <d v="1899-12-30T19:05:00"/>
    <s v="Ewallet"/>
    <n v="138.66"/>
    <n v="4.7619047620000003"/>
    <n v="6.9329999999999998"/>
    <n v="9.6999999999999993"/>
  </r>
  <r>
    <s v="Food and beverages"/>
    <n v="14.23"/>
    <n v="5"/>
    <n v="3.5575000000000001"/>
    <n v="74.707499999999996"/>
    <d v="2019-02-01T00:00:00"/>
    <x v="1"/>
    <d v="1899-12-30T10:08:00"/>
    <s v="Credit card"/>
    <n v="71.150000000000006"/>
    <n v="4.7619047620000003"/>
    <n v="3.5575000000000001"/>
    <n v="4.4000000000000004"/>
  </r>
  <r>
    <s v="Health and beauty"/>
    <n v="15.55"/>
    <n v="9"/>
    <n v="6.9974999999999996"/>
    <n v="146.94749999999999"/>
    <d v="2019-03-07T00:00:00"/>
    <x v="4"/>
    <d v="1899-12-30T13:12:00"/>
    <s v="Cash"/>
    <n v="139.94999999999999"/>
    <n v="4.7619047620000003"/>
    <n v="6.9974999999999996"/>
    <n v="5"/>
  </r>
  <r>
    <s v="Electronic accessories"/>
    <n v="78.13"/>
    <n v="10"/>
    <n v="39.064999999999998"/>
    <n v="820.36500000000001"/>
    <d v="2019-02-10T00:00:00"/>
    <x v="2"/>
    <d v="1899-12-30T20:51:00"/>
    <s v="Cash"/>
    <n v="781.3"/>
    <n v="4.7619047620000003"/>
    <n v="39.064999999999998"/>
    <n v="4.4000000000000004"/>
  </r>
  <r>
    <s v="Food and beverages"/>
    <n v="99.37"/>
    <n v="2"/>
    <n v="9.9369999999999994"/>
    <n v="208.67699999999999"/>
    <d v="2019-02-14T00:00:00"/>
    <x v="4"/>
    <d v="1899-12-30T17:29:00"/>
    <s v="Cash"/>
    <n v="198.74"/>
    <n v="4.7619047620000003"/>
    <n v="9.9369999999999994"/>
    <n v="5.2"/>
  </r>
  <r>
    <s v="Food and beverages"/>
    <n v="21.08"/>
    <n v="3"/>
    <n v="3.1619999999999999"/>
    <n v="66.402000000000001"/>
    <d v="2019-02-09T00:00:00"/>
    <x v="0"/>
    <d v="1899-12-30T10:25:00"/>
    <s v="Cash"/>
    <n v="63.24"/>
    <n v="4.7619047620000003"/>
    <n v="3.1619999999999999"/>
    <n v="7.3"/>
  </r>
  <r>
    <s v="Electronic accessories"/>
    <n v="74.790000000000006"/>
    <n v="5"/>
    <n v="18.697500000000002"/>
    <n v="392.64749999999998"/>
    <d v="2019-01-10T00:00:00"/>
    <x v="4"/>
    <d v="1899-12-30T11:34:00"/>
    <s v="Cash"/>
    <n v="373.95"/>
    <n v="4.7619047620000003"/>
    <n v="18.697500000000002"/>
    <n v="4.9000000000000004"/>
  </r>
  <r>
    <s v="Health and beauty"/>
    <n v="29.67"/>
    <n v="7"/>
    <n v="10.384499999999999"/>
    <n v="218.0745"/>
    <d v="2019-03-11T00:00:00"/>
    <x v="3"/>
    <d v="1899-12-30T18:58:00"/>
    <s v="Credit card"/>
    <n v="207.69"/>
    <n v="4.7619047620000003"/>
    <n v="10.384499999999999"/>
    <n v="8.1"/>
  </r>
  <r>
    <s v="Health and beauty"/>
    <n v="44.07"/>
    <n v="4"/>
    <n v="8.8140000000000001"/>
    <n v="185.09399999999999"/>
    <d v="2019-02-18T00:00:00"/>
    <x v="3"/>
    <d v="1899-12-30T16:28:00"/>
    <s v="Ewallet"/>
    <n v="176.28"/>
    <n v="4.7619047620000003"/>
    <n v="8.8140000000000001"/>
    <n v="8.4"/>
  </r>
  <r>
    <s v="Food and beverages"/>
    <n v="22.93"/>
    <n v="9"/>
    <n v="10.3185"/>
    <n v="216.6885"/>
    <d v="2019-02-26T00:00:00"/>
    <x v="6"/>
    <d v="1899-12-30T20:26:00"/>
    <s v="Cash"/>
    <n v="206.37"/>
    <n v="4.7619047620000003"/>
    <n v="10.3185"/>
    <n v="5.5"/>
  </r>
  <r>
    <s v="Health and beauty"/>
    <n v="39.42"/>
    <n v="1"/>
    <n v="1.9710000000000001"/>
    <n v="41.390999999999998"/>
    <d v="2019-01-18T00:00:00"/>
    <x v="1"/>
    <d v="1899-12-30T15:08:00"/>
    <s v="Cash"/>
    <n v="39.42"/>
    <n v="4.7619047620000003"/>
    <n v="1.9710000000000001"/>
    <n v="8.4"/>
  </r>
  <r>
    <s v="Health and beauty"/>
    <n v="15.26"/>
    <n v="6"/>
    <n v="4.5780000000000003"/>
    <n v="96.138000000000005"/>
    <d v="2019-02-15T00:00:00"/>
    <x v="1"/>
    <d v="1899-12-30T18:03:00"/>
    <s v="Ewallet"/>
    <n v="91.56"/>
    <n v="4.7619047620000003"/>
    <n v="4.5780000000000003"/>
    <n v="9.8000000000000007"/>
  </r>
  <r>
    <s v="Fashion accessories"/>
    <n v="61.77"/>
    <n v="5"/>
    <n v="15.442500000000001"/>
    <n v="324.29250000000002"/>
    <d v="2019-03-08T00:00:00"/>
    <x v="1"/>
    <d v="1899-12-30T13:21:00"/>
    <s v="Cash"/>
    <n v="308.85000000000002"/>
    <n v="4.7619047620000003"/>
    <n v="15.442500000000001"/>
    <n v="6.7"/>
  </r>
  <r>
    <s v="Home and lifestyle"/>
    <n v="21.52"/>
    <n v="6"/>
    <n v="6.4560000000000004"/>
    <n v="135.57599999999999"/>
    <d v="2019-01-17T00:00:00"/>
    <x v="4"/>
    <d v="1899-12-30T12:48:00"/>
    <s v="Credit card"/>
    <n v="129.12"/>
    <n v="4.7619047620000003"/>
    <n v="6.4560000000000004"/>
    <n v="9.4"/>
  </r>
  <r>
    <s v="Sports and travel"/>
    <n v="97.74"/>
    <n v="4"/>
    <n v="19.547999999999998"/>
    <n v="410.50799999999998"/>
    <d v="2019-03-12T00:00:00"/>
    <x v="6"/>
    <d v="1899-12-30T19:53:00"/>
    <s v="Ewallet"/>
    <n v="390.96"/>
    <n v="4.7619047620000003"/>
    <n v="19.547999999999998"/>
    <n v="6.4"/>
  </r>
  <r>
    <s v="Food and beverages"/>
    <n v="99.78"/>
    <n v="5"/>
    <n v="24.945"/>
    <n v="523.84500000000003"/>
    <d v="2019-03-09T00:00:00"/>
    <x v="0"/>
    <d v="1899-12-30T19:09:00"/>
    <s v="Cash"/>
    <n v="498.9"/>
    <n v="4.7619047620000003"/>
    <n v="24.945"/>
    <n v="5.4"/>
  </r>
  <r>
    <s v="Food and beverages"/>
    <n v="94.26"/>
    <n v="4"/>
    <n v="18.852"/>
    <n v="395.892"/>
    <d v="2019-03-12T00:00:00"/>
    <x v="6"/>
    <d v="1899-12-30T16:30:00"/>
    <s v="Cash"/>
    <n v="377.04"/>
    <n v="4.7619047620000003"/>
    <n v="18.852"/>
    <n v="8.6"/>
  </r>
  <r>
    <s v="Health and beauty"/>
    <n v="51.13"/>
    <n v="4"/>
    <n v="10.226000000000001"/>
    <n v="214.74600000000001"/>
    <d v="2019-01-25T00:00:00"/>
    <x v="1"/>
    <d v="1899-12-30T10:11:00"/>
    <s v="Credit card"/>
    <n v="204.52"/>
    <n v="4.7619047620000003"/>
    <n v="10.226000000000001"/>
    <n v="4"/>
  </r>
  <r>
    <s v="Electronic accessories"/>
    <n v="36.36"/>
    <n v="4"/>
    <n v="7.2720000000000002"/>
    <n v="152.71199999999999"/>
    <d v="2019-03-25T00:00:00"/>
    <x v="3"/>
    <d v="1899-12-30T13:07:00"/>
    <s v="Cash"/>
    <n v="145.44"/>
    <n v="4.7619047620000003"/>
    <n v="7.2720000000000002"/>
    <n v="7.6"/>
  </r>
  <r>
    <s v="Home and lifestyle"/>
    <n v="22.02"/>
    <n v="9"/>
    <n v="9.9090000000000007"/>
    <n v="208.089"/>
    <d v="2019-02-07T00:00:00"/>
    <x v="4"/>
    <d v="1899-12-30T18:48:00"/>
    <s v="Cash"/>
    <n v="198.18"/>
    <n v="4.7619047620000003"/>
    <n v="9.9090000000000007"/>
    <n v="6.8"/>
  </r>
  <r>
    <s v="Food and beverages"/>
    <n v="32.9"/>
    <n v="3"/>
    <n v="4.9349999999999996"/>
    <n v="103.63500000000001"/>
    <d v="2019-02-17T00:00:00"/>
    <x v="2"/>
    <d v="1899-12-30T17:27:00"/>
    <s v="Credit card"/>
    <n v="98.7"/>
    <n v="4.7619047620000003"/>
    <n v="4.9349999999999996"/>
    <n v="9.1"/>
  </r>
  <r>
    <s v="Fashion accessories"/>
    <n v="77.02"/>
    <n v="5"/>
    <n v="19.254999999999999"/>
    <n v="404.35500000000002"/>
    <d v="2019-02-03T00:00:00"/>
    <x v="2"/>
    <d v="1899-12-30T15:59:00"/>
    <s v="Cash"/>
    <n v="385.1"/>
    <n v="4.7619047620000003"/>
    <n v="19.254999999999999"/>
    <n v="5.5"/>
  </r>
  <r>
    <s v="Food and beverages"/>
    <n v="23.48"/>
    <n v="2"/>
    <n v="2.3479999999999999"/>
    <n v="49.308"/>
    <d v="2019-03-14T00:00:00"/>
    <x v="4"/>
    <d v="1899-12-30T11:21:00"/>
    <s v="Credit card"/>
    <n v="46.96"/>
    <n v="4.7619047620000003"/>
    <n v="2.3479999999999999"/>
    <n v="7.9"/>
  </r>
  <r>
    <s v="Sports and travel"/>
    <n v="14.7"/>
    <n v="5"/>
    <n v="3.6749999999999998"/>
    <n v="77.174999999999997"/>
    <d v="2019-03-24T00:00:00"/>
    <x v="2"/>
    <d v="1899-12-30T13:48:00"/>
    <s v="Ewallet"/>
    <n v="73.5"/>
    <n v="4.7619047620000003"/>
    <n v="3.6749999999999998"/>
    <n v="8.5"/>
  </r>
  <r>
    <s v="Electronic accessories"/>
    <n v="28.45"/>
    <n v="5"/>
    <n v="7.1124999999999998"/>
    <n v="149.36250000000001"/>
    <d v="2019-03-21T00:00:00"/>
    <x v="4"/>
    <d v="1899-12-30T10:17:00"/>
    <s v="Credit card"/>
    <n v="142.25"/>
    <n v="4.7619047620000003"/>
    <n v="7.1124999999999998"/>
    <n v="9.1"/>
  </r>
  <r>
    <s v="Fashion accessories"/>
    <n v="76.400000000000006"/>
    <n v="9"/>
    <n v="34.380000000000003"/>
    <n v="721.98"/>
    <d v="2019-03-19T00:00:00"/>
    <x v="6"/>
    <d v="1899-12-30T15:49:00"/>
    <s v="Ewallet"/>
    <n v="687.6"/>
    <n v="4.7619047620000003"/>
    <n v="34.380000000000003"/>
    <n v="7.5"/>
  </r>
  <r>
    <s v="Sports and travel"/>
    <n v="57.95"/>
    <n v="6"/>
    <n v="17.385000000000002"/>
    <n v="365.08499999999998"/>
    <d v="2019-02-24T00:00:00"/>
    <x v="2"/>
    <d v="1899-12-30T13:02:00"/>
    <s v="Cash"/>
    <n v="347.7"/>
    <n v="4.7619047620000003"/>
    <n v="17.385000000000002"/>
    <n v="5.2"/>
  </r>
  <r>
    <s v="Electronic accessories"/>
    <n v="47.65"/>
    <n v="3"/>
    <n v="7.1475"/>
    <n v="150.0975"/>
    <d v="2019-03-28T00:00:00"/>
    <x v="4"/>
    <d v="1899-12-30T12:58:00"/>
    <s v="Credit card"/>
    <n v="142.94999999999999"/>
    <n v="4.7619047620000003"/>
    <n v="7.1475"/>
    <n v="9.5"/>
  </r>
  <r>
    <s v="Food and beverages"/>
    <n v="42.82"/>
    <n v="9"/>
    <n v="19.268999999999998"/>
    <n v="404.649"/>
    <d v="2019-02-05T00:00:00"/>
    <x v="6"/>
    <d v="1899-12-30T15:26:00"/>
    <s v="Credit card"/>
    <n v="385.38"/>
    <n v="4.7619047620000003"/>
    <n v="19.268999999999998"/>
    <n v="8.9"/>
  </r>
  <r>
    <s v="Electronic accessories"/>
    <n v="48.09"/>
    <n v="3"/>
    <n v="7.2134999999999998"/>
    <n v="151.48349999999999"/>
    <d v="2019-02-10T00:00:00"/>
    <x v="2"/>
    <d v="1899-12-30T18:23:00"/>
    <s v="Credit card"/>
    <n v="144.27000000000001"/>
    <n v="4.7619047620000003"/>
    <n v="7.2134999999999998"/>
    <n v="7.8"/>
  </r>
  <r>
    <s v="Health and beauty"/>
    <n v="55.97"/>
    <n v="7"/>
    <n v="19.589500000000001"/>
    <n v="411.37950000000001"/>
    <d v="2019-03-05T00:00:00"/>
    <x v="6"/>
    <d v="1899-12-30T19:06:00"/>
    <s v="Ewallet"/>
    <n v="391.79"/>
    <n v="4.7619047620000003"/>
    <n v="19.589500000000001"/>
    <n v="8.9"/>
  </r>
  <r>
    <s v="Health and beauty"/>
    <n v="76.900000000000006"/>
    <n v="7"/>
    <n v="26.914999999999999"/>
    <n v="565.21500000000003"/>
    <d v="2019-02-15T00:00:00"/>
    <x v="1"/>
    <d v="1899-12-30T20:21:00"/>
    <s v="Cash"/>
    <n v="538.29999999999995"/>
    <n v="4.7619047620000003"/>
    <n v="26.914999999999999"/>
    <n v="7.7"/>
  </r>
  <r>
    <s v="Food and beverages"/>
    <n v="97.03"/>
    <n v="5"/>
    <n v="24.2575"/>
    <n v="509.40750000000003"/>
    <d v="2019-01-30T00:00:00"/>
    <x v="5"/>
    <d v="1899-12-30T16:24:00"/>
    <s v="Ewallet"/>
    <n v="485.15"/>
    <n v="4.7619047620000003"/>
    <n v="24.2575"/>
    <n v="9.3000000000000007"/>
  </r>
  <r>
    <s v="Sports and travel"/>
    <n v="44.65"/>
    <n v="3"/>
    <n v="6.6974999999999998"/>
    <n v="140.64750000000001"/>
    <d v="2019-02-14T00:00:00"/>
    <x v="4"/>
    <d v="1899-12-30T15:04:00"/>
    <s v="Cash"/>
    <n v="133.94999999999999"/>
    <n v="4.7619047620000003"/>
    <n v="6.6974999999999998"/>
    <n v="6.2"/>
  </r>
  <r>
    <s v="Fashion accessories"/>
    <n v="77.930000000000007"/>
    <n v="9"/>
    <n v="35.0685"/>
    <n v="736.43849999999998"/>
    <d v="2019-02-27T00:00:00"/>
    <x v="5"/>
    <d v="1899-12-30T16:10:00"/>
    <s v="Ewallet"/>
    <n v="701.37"/>
    <n v="4.7619047620000003"/>
    <n v="35.0685"/>
    <n v="7.6"/>
  </r>
  <r>
    <s v="Electronic accessories"/>
    <n v="71.95"/>
    <n v="1"/>
    <n v="3.5975000000000001"/>
    <n v="75.547499999999999"/>
    <d v="2019-02-04T00:00:00"/>
    <x v="3"/>
    <d v="1899-12-30T12:14:00"/>
    <s v="Cash"/>
    <n v="71.95"/>
    <n v="4.7619047620000003"/>
    <n v="3.5975000000000001"/>
    <n v="7.3"/>
  </r>
  <r>
    <s v="Home and lifestyle"/>
    <n v="89.25"/>
    <n v="8"/>
    <n v="35.700000000000003"/>
    <n v="749.7"/>
    <d v="2019-01-20T00:00:00"/>
    <x v="2"/>
    <d v="1899-12-30T10:13:00"/>
    <s v="Cash"/>
    <n v="714"/>
    <n v="4.7619047620000003"/>
    <n v="35.700000000000003"/>
    <n v="4.7"/>
  </r>
  <r>
    <s v="Electronic accessories"/>
    <n v="26.02"/>
    <n v="7"/>
    <n v="9.1069999999999993"/>
    <n v="191.24700000000001"/>
    <d v="2019-03-28T00:00:00"/>
    <x v="4"/>
    <d v="1899-12-30T17:38:00"/>
    <s v="Cash"/>
    <n v="182.14"/>
    <n v="4.7619047620000003"/>
    <n v="9.1069999999999993"/>
    <n v="5.0999999999999996"/>
  </r>
  <r>
    <s v="Health and beauty"/>
    <n v="13.5"/>
    <n v="10"/>
    <n v="6.75"/>
    <n v="141.75"/>
    <d v="2019-02-27T00:00:00"/>
    <x v="5"/>
    <d v="1899-12-30T11:06:00"/>
    <s v="Credit card"/>
    <n v="135"/>
    <n v="4.7619047620000003"/>
    <n v="6.75"/>
    <n v="4.8"/>
  </r>
  <r>
    <s v="Fashion accessories"/>
    <n v="99.3"/>
    <n v="10"/>
    <n v="49.65"/>
    <n v="1042.6500000000001"/>
    <d v="2019-02-15T00:00:00"/>
    <x v="1"/>
    <d v="1899-12-30T14:53:00"/>
    <s v="Credit card"/>
    <n v="993"/>
    <n v="4.7619047620000003"/>
    <n v="49.65"/>
    <n v="6.6"/>
  </r>
  <r>
    <s v="Electronic accessories"/>
    <n v="51.69"/>
    <n v="7"/>
    <n v="18.0915"/>
    <n v="379.92149999999998"/>
    <d v="2019-01-26T00:00:00"/>
    <x v="0"/>
    <d v="1899-12-30T18:22:00"/>
    <s v="Cash"/>
    <n v="361.83"/>
    <n v="4.7619047620000003"/>
    <n v="18.0915"/>
    <n v="5.5"/>
  </r>
  <r>
    <s v="Fashion accessories"/>
    <n v="54.73"/>
    <n v="7"/>
    <n v="19.1555"/>
    <n v="402.26549999999997"/>
    <d v="2019-03-14T00:00:00"/>
    <x v="4"/>
    <d v="1899-12-30T19:02:00"/>
    <s v="Credit card"/>
    <n v="383.11"/>
    <n v="4.7619047620000003"/>
    <n v="19.1555"/>
    <n v="8.5"/>
  </r>
  <r>
    <s v="Home and lifestyle"/>
    <n v="27"/>
    <n v="9"/>
    <n v="12.15"/>
    <n v="255.15"/>
    <d v="2019-03-02T00:00:00"/>
    <x v="0"/>
    <d v="1899-12-30T14:16:00"/>
    <s v="Cash"/>
    <n v="243"/>
    <n v="4.7619047620000003"/>
    <n v="12.15"/>
    <n v="4.8"/>
  </r>
  <r>
    <s v="Electronic accessories"/>
    <n v="30.24"/>
    <n v="1"/>
    <n v="1.512"/>
    <n v="31.751999999999999"/>
    <d v="2019-03-04T00:00:00"/>
    <x v="3"/>
    <d v="1899-12-30T15:44:00"/>
    <s v="Cash"/>
    <n v="30.24"/>
    <n v="4.7619047620000003"/>
    <n v="1.512"/>
    <n v="8.4"/>
  </r>
  <r>
    <s v="Food and beverages"/>
    <n v="89.14"/>
    <n v="4"/>
    <n v="17.827999999999999"/>
    <n v="374.38799999999998"/>
    <d v="2019-01-07T00:00:00"/>
    <x v="3"/>
    <d v="1899-12-30T12:20:00"/>
    <s v="Credit card"/>
    <n v="356.56"/>
    <n v="4.7619047620000003"/>
    <n v="17.827999999999999"/>
    <n v="7.8"/>
  </r>
  <r>
    <s v="Fashion accessories"/>
    <n v="37.549999999999997"/>
    <n v="10"/>
    <n v="18.774999999999999"/>
    <n v="394.27499999999998"/>
    <d v="2019-03-08T00:00:00"/>
    <x v="1"/>
    <d v="1899-12-30T20:01:00"/>
    <s v="Credit card"/>
    <n v="375.5"/>
    <n v="4.7619047620000003"/>
    <n v="18.774999999999999"/>
    <n v="9.3000000000000007"/>
  </r>
  <r>
    <s v="Sports and travel"/>
    <n v="95.44"/>
    <n v="10"/>
    <n v="47.72"/>
    <n v="1002.12"/>
    <d v="2019-01-09T00:00:00"/>
    <x v="5"/>
    <d v="1899-12-30T13:45:00"/>
    <s v="Cash"/>
    <n v="954.4"/>
    <n v="4.7619047620000003"/>
    <n v="47.72"/>
    <n v="5.2"/>
  </r>
  <r>
    <s v="Electronic accessories"/>
    <n v="27.5"/>
    <n v="3"/>
    <n v="4.125"/>
    <n v="86.625"/>
    <d v="2019-03-01T00:00:00"/>
    <x v="1"/>
    <d v="1899-12-30T15:40:00"/>
    <s v="Ewallet"/>
    <n v="82.5"/>
    <n v="4.7619047620000003"/>
    <n v="4.125"/>
    <n v="6.5"/>
  </r>
  <r>
    <s v="Sports and travel"/>
    <n v="74.97"/>
    <n v="1"/>
    <n v="3.7484999999999999"/>
    <n v="78.718500000000006"/>
    <d v="2019-03-16T00:00:00"/>
    <x v="0"/>
    <d v="1899-12-30T16:58:00"/>
    <s v="Cash"/>
    <n v="74.97"/>
    <n v="4.7619047620000003"/>
    <n v="3.7484999999999999"/>
    <n v="5.6"/>
  </r>
  <r>
    <s v="Food and beverages"/>
    <n v="80.959999999999994"/>
    <n v="8"/>
    <n v="32.384"/>
    <n v="680.06399999999996"/>
    <d v="2019-02-17T00:00:00"/>
    <x v="2"/>
    <d v="1899-12-30T11:12:00"/>
    <s v="Credit card"/>
    <n v="647.67999999999995"/>
    <n v="4.7619047620000003"/>
    <n v="32.384"/>
    <n v="7.4"/>
  </r>
  <r>
    <s v="Food and beverages"/>
    <n v="94.47"/>
    <n v="8"/>
    <n v="37.787999999999997"/>
    <n v="793.548"/>
    <d v="2019-02-27T00:00:00"/>
    <x v="5"/>
    <d v="1899-12-30T15:12:00"/>
    <s v="Cash"/>
    <n v="755.76"/>
    <n v="4.7619047620000003"/>
    <n v="37.787999999999997"/>
    <n v="9.1"/>
  </r>
  <r>
    <s v="Food and beverages"/>
    <n v="99.79"/>
    <n v="2"/>
    <n v="9.9789999999999992"/>
    <n v="209.559"/>
    <d v="2019-03-07T00:00:00"/>
    <x v="4"/>
    <d v="1899-12-30T20:37:00"/>
    <s v="Ewallet"/>
    <n v="199.58"/>
    <n v="4.7619047620000003"/>
    <n v="9.9789999999999992"/>
    <n v="8"/>
  </r>
  <r>
    <s v="Home and lifestyle"/>
    <n v="73.22"/>
    <n v="6"/>
    <n v="21.966000000000001"/>
    <n v="461.286"/>
    <d v="2019-01-21T00:00:00"/>
    <x v="3"/>
    <d v="1899-12-30T17:44:00"/>
    <s v="Cash"/>
    <n v="439.32"/>
    <n v="4.7619047620000003"/>
    <n v="21.966000000000001"/>
    <n v="7.2"/>
  </r>
  <r>
    <s v="Food and beverages"/>
    <n v="41.24"/>
    <n v="4"/>
    <n v="8.2479999999999993"/>
    <n v="173.208"/>
    <d v="2019-02-19T00:00:00"/>
    <x v="6"/>
    <d v="1899-12-30T16:23:00"/>
    <s v="Cash"/>
    <n v="164.96"/>
    <n v="4.7619047620000003"/>
    <n v="8.2479999999999993"/>
    <n v="7.1"/>
  </r>
  <r>
    <s v="Fashion accessories"/>
    <n v="81.680000000000007"/>
    <n v="4"/>
    <n v="16.335999999999999"/>
    <n v="343.05599999999998"/>
    <d v="2019-01-06T00:00:00"/>
    <x v="2"/>
    <d v="1899-12-30T12:12:00"/>
    <s v="Cash"/>
    <n v="326.72000000000003"/>
    <n v="4.7619047620000003"/>
    <n v="16.335999999999999"/>
    <n v="9.1"/>
  </r>
  <r>
    <s v="Electronic accessories"/>
    <n v="51.32"/>
    <n v="9"/>
    <n v="23.094000000000001"/>
    <n v="484.97399999999999"/>
    <d v="2019-03-14T00:00:00"/>
    <x v="4"/>
    <d v="1899-12-30T19:33:00"/>
    <s v="Cash"/>
    <n v="461.88"/>
    <n v="4.7619047620000003"/>
    <n v="23.094000000000001"/>
    <n v="5.6"/>
  </r>
  <r>
    <s v="Home and lifestyle"/>
    <n v="65.94"/>
    <n v="4"/>
    <n v="13.188000000000001"/>
    <n v="276.94799999999998"/>
    <d v="2019-03-24T00:00:00"/>
    <x v="2"/>
    <d v="1899-12-30T10:29:00"/>
    <s v="Cash"/>
    <n v="263.76"/>
    <n v="4.7619047620000003"/>
    <n v="13.188000000000001"/>
    <n v="6"/>
  </r>
  <r>
    <s v="Sports and travel"/>
    <n v="14.36"/>
    <n v="10"/>
    <n v="7.18"/>
    <n v="150.78"/>
    <d v="2019-01-27T00:00:00"/>
    <x v="2"/>
    <d v="1899-12-30T14:28:00"/>
    <s v="Cash"/>
    <n v="143.6"/>
    <n v="4.7619047620000003"/>
    <n v="7.18"/>
    <n v="5.4"/>
  </r>
  <r>
    <s v="Electronic accessories"/>
    <n v="21.5"/>
    <n v="9"/>
    <n v="9.6750000000000007"/>
    <n v="203.17500000000001"/>
    <d v="2019-03-06T00:00:00"/>
    <x v="5"/>
    <d v="1899-12-30T12:46:00"/>
    <s v="Credit card"/>
    <n v="193.5"/>
    <n v="4.7619047620000003"/>
    <n v="9.6750000000000007"/>
    <n v="7.8"/>
  </r>
  <r>
    <s v="Electronic accessories"/>
    <n v="26.26"/>
    <n v="7"/>
    <n v="9.1910000000000007"/>
    <n v="193.011"/>
    <d v="2019-02-02T00:00:00"/>
    <x v="0"/>
    <d v="1899-12-30T19:40:00"/>
    <s v="Cash"/>
    <n v="183.82"/>
    <n v="4.7619047620000003"/>
    <n v="9.1910000000000007"/>
    <n v="9.9"/>
  </r>
  <r>
    <s v="Fashion accessories"/>
    <n v="60.96"/>
    <n v="2"/>
    <n v="6.0960000000000001"/>
    <n v="128.01599999999999"/>
    <d v="2019-01-25T00:00:00"/>
    <x v="1"/>
    <d v="1899-12-30T19:39:00"/>
    <s v="Credit card"/>
    <n v="121.92"/>
    <n v="4.7619047620000003"/>
    <n v="6.0960000000000001"/>
    <n v="4.9000000000000004"/>
  </r>
  <r>
    <s v="Home and lifestyle"/>
    <n v="70.11"/>
    <n v="6"/>
    <n v="21.033000000000001"/>
    <n v="441.69299999999998"/>
    <d v="2019-03-14T00:00:00"/>
    <x v="4"/>
    <d v="1899-12-30T17:54:00"/>
    <s v="Ewallet"/>
    <n v="420.66"/>
    <n v="4.7619047620000003"/>
    <n v="21.033000000000001"/>
    <n v="5.2"/>
  </r>
  <r>
    <s v="Fashion accessories"/>
    <n v="42.08"/>
    <n v="6"/>
    <n v="12.624000000000001"/>
    <n v="265.10399999999998"/>
    <d v="2019-01-29T00:00:00"/>
    <x v="6"/>
    <d v="1899-12-30T12:25:00"/>
    <s v="Cash"/>
    <n v="252.48"/>
    <n v="4.7619047620000003"/>
    <n v="12.624000000000001"/>
    <n v="8.9"/>
  </r>
  <r>
    <s v="Home and lifestyle"/>
    <n v="67.09"/>
    <n v="5"/>
    <n v="16.772500000000001"/>
    <n v="352.22250000000003"/>
    <d v="2019-01-03T00:00:00"/>
    <x v="4"/>
    <d v="1899-12-30T16:47:00"/>
    <s v="Credit card"/>
    <n v="335.45"/>
    <n v="4.7619047620000003"/>
    <n v="16.772500000000001"/>
    <n v="9.1"/>
  </r>
  <r>
    <s v="Fashion accessories"/>
    <n v="96.7"/>
    <n v="5"/>
    <n v="24.175000000000001"/>
    <n v="507.67500000000001"/>
    <d v="2019-01-14T00:00:00"/>
    <x v="3"/>
    <d v="1899-12-30T12:52:00"/>
    <s v="Ewallet"/>
    <n v="483.5"/>
    <n v="4.7619047620000003"/>
    <n v="24.175000000000001"/>
    <n v="7"/>
  </r>
  <r>
    <s v="Home and lifestyle"/>
    <n v="35.380000000000003"/>
    <n v="9"/>
    <n v="15.920999999999999"/>
    <n v="334.34100000000001"/>
    <d v="2019-01-05T00:00:00"/>
    <x v="0"/>
    <d v="1899-12-30T19:50:00"/>
    <s v="Credit card"/>
    <n v="318.42"/>
    <n v="4.7619047620000003"/>
    <n v="15.920999999999999"/>
    <n v="9.6"/>
  </r>
  <r>
    <s v="Sports and travel"/>
    <n v="95.49"/>
    <n v="7"/>
    <n v="33.421500000000002"/>
    <n v="701.85149999999999"/>
    <d v="2019-02-22T00:00:00"/>
    <x v="1"/>
    <d v="1899-12-30T18:17:00"/>
    <s v="Ewallet"/>
    <n v="668.43"/>
    <n v="4.7619047620000003"/>
    <n v="33.421500000000002"/>
    <n v="8.6999999999999993"/>
  </r>
  <r>
    <s v="Fashion accessories"/>
    <n v="96.98"/>
    <n v="4"/>
    <n v="19.396000000000001"/>
    <n v="407.31599999999997"/>
    <d v="2019-02-06T00:00:00"/>
    <x v="5"/>
    <d v="1899-12-30T17:20:00"/>
    <s v="Ewallet"/>
    <n v="387.92"/>
    <n v="4.7619047620000003"/>
    <n v="19.396000000000001"/>
    <n v="9.4"/>
  </r>
  <r>
    <s v="Electronic accessories"/>
    <n v="23.65"/>
    <n v="4"/>
    <n v="4.7300000000000004"/>
    <n v="99.33"/>
    <d v="2019-01-30T00:00:00"/>
    <x v="5"/>
    <d v="1899-12-30T13:32:00"/>
    <s v="Credit card"/>
    <n v="94.6"/>
    <n v="4.7619047620000003"/>
    <n v="4.7300000000000004"/>
    <n v="4"/>
  </r>
  <r>
    <s v="Sports and travel"/>
    <n v="82.33"/>
    <n v="4"/>
    <n v="16.466000000000001"/>
    <n v="345.786"/>
    <d v="2019-01-11T00:00:00"/>
    <x v="1"/>
    <d v="1899-12-30T10:37:00"/>
    <s v="Credit card"/>
    <n v="329.32"/>
    <n v="4.7619047620000003"/>
    <n v="16.466000000000001"/>
    <n v="7.5"/>
  </r>
  <r>
    <s v="Electronic accessories"/>
    <n v="26.61"/>
    <n v="2"/>
    <n v="2.661"/>
    <n v="55.881"/>
    <d v="2019-03-19T00:00:00"/>
    <x v="6"/>
    <d v="1899-12-30T14:35:00"/>
    <s v="Cash"/>
    <n v="53.22"/>
    <n v="4.7619047620000003"/>
    <n v="2.661"/>
    <n v="4.2"/>
  </r>
  <r>
    <s v="Food and beverages"/>
    <n v="99.69"/>
    <n v="5"/>
    <n v="24.922499999999999"/>
    <n v="523.37249999999995"/>
    <d v="2019-01-14T00:00:00"/>
    <x v="3"/>
    <d v="1899-12-30T12:09:00"/>
    <s v="Cash"/>
    <n v="498.45"/>
    <n v="4.7619047620000003"/>
    <n v="24.922499999999999"/>
    <n v="9.9"/>
  </r>
  <r>
    <s v="Food and beverages"/>
    <n v="74.89"/>
    <n v="4"/>
    <n v="14.978"/>
    <n v="314.53800000000001"/>
    <d v="2019-03-01T00:00:00"/>
    <x v="1"/>
    <d v="1899-12-30T15:32:00"/>
    <s v="Ewallet"/>
    <n v="299.56"/>
    <n v="4.7619047620000003"/>
    <n v="14.978"/>
    <n v="4.2"/>
  </r>
  <r>
    <s v="Food and beverages"/>
    <n v="40.94"/>
    <n v="5"/>
    <n v="10.234999999999999"/>
    <n v="214.935"/>
    <d v="2019-01-06T00:00:00"/>
    <x v="2"/>
    <d v="1899-12-30T13:58:00"/>
    <s v="Ewallet"/>
    <n v="204.7"/>
    <n v="4.7619047620000003"/>
    <n v="10.234999999999999"/>
    <n v="9.9"/>
  </r>
  <r>
    <s v="Sports and travel"/>
    <n v="75.819999999999993"/>
    <n v="1"/>
    <n v="3.7909999999999999"/>
    <n v="79.611000000000004"/>
    <d v="2019-01-31T00:00:00"/>
    <x v="4"/>
    <d v="1899-12-30T13:19:00"/>
    <s v="Cash"/>
    <n v="75.819999999999993"/>
    <n v="4.7619047620000003"/>
    <n v="3.7909999999999999"/>
    <n v="5.8"/>
  </r>
  <r>
    <s v="Food and beverages"/>
    <n v="46.77"/>
    <n v="6"/>
    <n v="14.031000000000001"/>
    <n v="294.65100000000001"/>
    <d v="2019-03-11T00:00:00"/>
    <x v="3"/>
    <d v="1899-12-30T13:37:00"/>
    <s v="Cash"/>
    <n v="280.62"/>
    <n v="4.7619047620000003"/>
    <n v="14.031000000000001"/>
    <n v="6"/>
  </r>
  <r>
    <s v="Health and beauty"/>
    <n v="32.32"/>
    <n v="10"/>
    <n v="16.16"/>
    <n v="339.36"/>
    <d v="2019-02-20T00:00:00"/>
    <x v="5"/>
    <d v="1899-12-30T16:49:00"/>
    <s v="Credit card"/>
    <n v="323.2"/>
    <n v="4.7619047620000003"/>
    <n v="16.16"/>
    <n v="10"/>
  </r>
  <r>
    <s v="Fashion accessories"/>
    <n v="54.07"/>
    <n v="9"/>
    <n v="24.331499999999998"/>
    <n v="510.9615"/>
    <d v="2019-01-27T00:00:00"/>
    <x v="2"/>
    <d v="1899-12-30T14:55:00"/>
    <s v="Ewallet"/>
    <n v="486.63"/>
    <n v="4.7619047620000003"/>
    <n v="24.331499999999998"/>
    <n v="9.5"/>
  </r>
  <r>
    <s v="Food and beverages"/>
    <n v="18.22"/>
    <n v="7"/>
    <n v="6.3769999999999998"/>
    <n v="133.917"/>
    <d v="2019-03-10T00:00:00"/>
    <x v="2"/>
    <d v="1899-12-30T14:04:00"/>
    <s v="Credit card"/>
    <n v="127.54"/>
    <n v="4.7619047620000003"/>
    <n v="6.3769999999999998"/>
    <n v="6.6"/>
  </r>
  <r>
    <s v="Fashion accessories"/>
    <n v="80.48"/>
    <n v="3"/>
    <n v="12.071999999999999"/>
    <n v="253.512"/>
    <d v="2019-02-15T00:00:00"/>
    <x v="1"/>
    <d v="1899-12-30T12:31:00"/>
    <s v="Cash"/>
    <n v="241.44"/>
    <n v="4.7619047620000003"/>
    <n v="12.071999999999999"/>
    <n v="8.1"/>
  </r>
  <r>
    <s v="Fashion accessories"/>
    <n v="37.950000000000003"/>
    <n v="10"/>
    <n v="18.975000000000001"/>
    <n v="398.47500000000002"/>
    <d v="2019-01-26T00:00:00"/>
    <x v="0"/>
    <d v="1899-12-30T14:51:00"/>
    <s v="Cash"/>
    <n v="379.5"/>
    <n v="4.7619047620000003"/>
    <n v="18.975000000000001"/>
    <n v="9.6999999999999993"/>
  </r>
  <r>
    <s v="Electronic accessories"/>
    <n v="76.819999999999993"/>
    <n v="1"/>
    <n v="3.8410000000000002"/>
    <n v="80.661000000000001"/>
    <d v="2019-02-13T00:00:00"/>
    <x v="5"/>
    <d v="1899-12-30T18:27:00"/>
    <s v="Ewallet"/>
    <n v="76.819999999999993"/>
    <n v="4.7619047620000003"/>
    <n v="3.8410000000000002"/>
    <n v="7.2"/>
  </r>
  <r>
    <s v="Sports and travel"/>
    <n v="52.26"/>
    <n v="10"/>
    <n v="26.13"/>
    <n v="548.73"/>
    <d v="2019-03-09T00:00:00"/>
    <x v="0"/>
    <d v="1899-12-30T12:45:00"/>
    <s v="Credit card"/>
    <n v="522.6"/>
    <n v="4.7619047620000003"/>
    <n v="26.13"/>
    <n v="6.2"/>
  </r>
  <r>
    <s v="Health and beauty"/>
    <n v="79.739999999999995"/>
    <n v="1"/>
    <n v="3.9870000000000001"/>
    <n v="83.727000000000004"/>
    <d v="2019-03-06T00:00:00"/>
    <x v="5"/>
    <d v="1899-12-30T10:36:00"/>
    <s v="Ewallet"/>
    <n v="79.739999999999995"/>
    <n v="4.7619047620000003"/>
    <n v="3.9870000000000001"/>
    <n v="7.3"/>
  </r>
  <r>
    <s v="Health and beauty"/>
    <n v="77.5"/>
    <n v="5"/>
    <n v="19.375"/>
    <n v="406.875"/>
    <d v="2019-01-24T00:00:00"/>
    <x v="4"/>
    <d v="1899-12-30T20:36:00"/>
    <s v="Ewallet"/>
    <n v="387.5"/>
    <n v="4.7619047620000003"/>
    <n v="19.375"/>
    <n v="4.3"/>
  </r>
  <r>
    <s v="Food and beverages"/>
    <n v="54.27"/>
    <n v="5"/>
    <n v="13.567500000000001"/>
    <n v="284.91750000000002"/>
    <d v="2019-03-13T00:00:00"/>
    <x v="5"/>
    <d v="1899-12-30T14:16:00"/>
    <s v="Ewallet"/>
    <n v="271.35000000000002"/>
    <n v="4.7619047620000003"/>
    <n v="13.567500000000001"/>
    <n v="4.5999999999999996"/>
  </r>
  <r>
    <s v="Home and lifestyle"/>
    <n v="13.59"/>
    <n v="9"/>
    <n v="6.1154999999999999"/>
    <n v="128.4255"/>
    <d v="2019-03-15T00:00:00"/>
    <x v="1"/>
    <d v="1899-12-30T10:26:00"/>
    <s v="Cash"/>
    <n v="122.31"/>
    <n v="4.7619047620000003"/>
    <n v="6.1154999999999999"/>
    <n v="5.8"/>
  </r>
  <r>
    <s v="Health and beauty"/>
    <n v="41.06"/>
    <n v="6"/>
    <n v="12.318"/>
    <n v="258.678"/>
    <d v="2019-03-05T00:00:00"/>
    <x v="6"/>
    <d v="1899-12-30T13:30:00"/>
    <s v="Credit card"/>
    <n v="246.36"/>
    <n v="4.7619047620000003"/>
    <n v="12.318"/>
    <n v="8.3000000000000007"/>
  </r>
  <r>
    <s v="Electronic accessories"/>
    <n v="19.239999999999998"/>
    <n v="9"/>
    <n v="8.6579999999999995"/>
    <n v="181.81800000000001"/>
    <d v="2019-03-04T00:00:00"/>
    <x v="3"/>
    <d v="1899-12-30T16:28:00"/>
    <s v="Cash"/>
    <n v="173.16"/>
    <n v="4.7619047620000003"/>
    <n v="8.6579999999999995"/>
    <n v="8"/>
  </r>
  <r>
    <s v="Food and beverages"/>
    <n v="39.43"/>
    <n v="6"/>
    <n v="11.829000000000001"/>
    <n v="248.40899999999999"/>
    <d v="2019-03-25T00:00:00"/>
    <x v="3"/>
    <d v="1899-12-30T20:18:00"/>
    <s v="Credit card"/>
    <n v="236.58"/>
    <n v="4.7619047620000003"/>
    <n v="11.829000000000001"/>
    <n v="9.4"/>
  </r>
  <r>
    <s v="Home and lifestyle"/>
    <n v="46.22"/>
    <n v="4"/>
    <n v="9.2439999999999998"/>
    <n v="194.124"/>
    <d v="2019-03-12T00:00:00"/>
    <x v="6"/>
    <d v="1899-12-30T20:04:00"/>
    <s v="Credit card"/>
    <n v="184.88"/>
    <n v="4.7619047620000003"/>
    <n v="9.2439999999999998"/>
    <n v="6.2"/>
  </r>
  <r>
    <s v="Home and lifestyle"/>
    <n v="13.98"/>
    <n v="1"/>
    <n v="0.69899999999999995"/>
    <n v="14.679"/>
    <d v="2019-02-04T00:00:00"/>
    <x v="3"/>
    <d v="1899-12-30T13:38:00"/>
    <s v="Ewallet"/>
    <n v="13.98"/>
    <n v="4.7619047620000003"/>
    <n v="0.69899999999999995"/>
    <n v="9.8000000000000007"/>
  </r>
  <r>
    <s v="Fashion accessories"/>
    <n v="39.75"/>
    <n v="5"/>
    <n v="9.9375"/>
    <n v="208.6875"/>
    <d v="2019-02-22T00:00:00"/>
    <x v="1"/>
    <d v="1899-12-30T10:43:00"/>
    <s v="Ewallet"/>
    <n v="198.75"/>
    <n v="4.7619047620000003"/>
    <n v="9.9375"/>
    <n v="9.6"/>
  </r>
  <r>
    <s v="Fashion accessories"/>
    <n v="97.79"/>
    <n v="7"/>
    <n v="34.226500000000001"/>
    <n v="718.75649999999996"/>
    <d v="2019-02-16T00:00:00"/>
    <x v="0"/>
    <d v="1899-12-30T17:30:00"/>
    <s v="Ewallet"/>
    <n v="684.53"/>
    <n v="4.7619047620000003"/>
    <n v="34.226500000000001"/>
    <n v="4.9000000000000004"/>
  </r>
  <r>
    <s v="Sports and travel"/>
    <n v="67.260000000000005"/>
    <n v="4"/>
    <n v="13.452"/>
    <n v="282.49200000000002"/>
    <d v="2019-01-19T00:00:00"/>
    <x v="0"/>
    <d v="1899-12-30T15:28:00"/>
    <s v="Credit card"/>
    <n v="269.04000000000002"/>
    <n v="4.7619047620000003"/>
    <n v="13.452"/>
    <n v="8"/>
  </r>
  <r>
    <s v="Food and beverages"/>
    <n v="13.79"/>
    <n v="5"/>
    <n v="3.4474999999999998"/>
    <n v="72.397499999999994"/>
    <d v="2019-01-11T00:00:00"/>
    <x v="1"/>
    <d v="1899-12-30T19:07:00"/>
    <s v="Credit card"/>
    <n v="68.95"/>
    <n v="4.7619047620000003"/>
    <n v="3.4474999999999998"/>
    <n v="7.8"/>
  </r>
  <r>
    <s v="Fashion accessories"/>
    <n v="68.709999999999994"/>
    <n v="4"/>
    <n v="13.742000000000001"/>
    <n v="288.58199999999999"/>
    <d v="2019-01-04T00:00:00"/>
    <x v="1"/>
    <d v="1899-12-30T19:01:00"/>
    <s v="Cash"/>
    <n v="274.83999999999997"/>
    <n v="4.7619047620000003"/>
    <n v="13.742000000000001"/>
    <n v="4.0999999999999996"/>
  </r>
  <r>
    <s v="Home and lifestyle"/>
    <n v="56.53"/>
    <n v="4"/>
    <n v="11.305999999999999"/>
    <n v="237.42599999999999"/>
    <d v="2019-03-04T00:00:00"/>
    <x v="3"/>
    <d v="1899-12-30T19:48:00"/>
    <s v="Ewallet"/>
    <n v="226.12"/>
    <n v="4.7619047620000003"/>
    <n v="11.305999999999999"/>
    <n v="5.5"/>
  </r>
  <r>
    <s v="Fashion accessories"/>
    <n v="23.82"/>
    <n v="5"/>
    <n v="5.9550000000000001"/>
    <n v="125.05500000000001"/>
    <d v="2019-01-28T00:00:00"/>
    <x v="3"/>
    <d v="1899-12-30T19:24:00"/>
    <s v="Ewallet"/>
    <n v="119.1"/>
    <n v="4.7619047620000003"/>
    <n v="5.9550000000000001"/>
    <n v="5.4"/>
  </r>
  <r>
    <s v="Health and beauty"/>
    <n v="34.21"/>
    <n v="10"/>
    <n v="17.105"/>
    <n v="359.20499999999998"/>
    <d v="2019-01-02T00:00:00"/>
    <x v="5"/>
    <d v="1899-12-30T13:00:00"/>
    <s v="Cash"/>
    <n v="342.1"/>
    <n v="4.7619047620000003"/>
    <n v="17.105"/>
    <n v="5.0999999999999996"/>
  </r>
  <r>
    <s v="Sports and travel"/>
    <n v="21.87"/>
    <n v="2"/>
    <n v="2.1869999999999998"/>
    <n v="45.927"/>
    <d v="2019-01-25T00:00:00"/>
    <x v="1"/>
    <d v="1899-12-30T14:29:00"/>
    <s v="Ewallet"/>
    <n v="43.74"/>
    <n v="4.7619047620000003"/>
    <n v="2.1869999999999998"/>
    <n v="6.9"/>
  </r>
  <r>
    <s v="Health and beauty"/>
    <n v="20.97"/>
    <n v="5"/>
    <n v="5.2424999999999997"/>
    <n v="110.0925"/>
    <d v="2019-01-04T00:00:00"/>
    <x v="1"/>
    <d v="1899-12-30T13:21:00"/>
    <s v="Cash"/>
    <n v="104.85"/>
    <n v="4.7619047620000003"/>
    <n v="5.2424999999999997"/>
    <n v="7.8"/>
  </r>
  <r>
    <s v="Sports and travel"/>
    <n v="25.84"/>
    <n v="3"/>
    <n v="3.8759999999999999"/>
    <n v="81.396000000000001"/>
    <d v="2019-03-10T00:00:00"/>
    <x v="2"/>
    <d v="1899-12-30T18:55:00"/>
    <s v="Ewallet"/>
    <n v="77.52"/>
    <n v="4.7619047620000003"/>
    <n v="3.8759999999999999"/>
    <n v="6.6"/>
  </r>
  <r>
    <s v="Home and lifestyle"/>
    <n v="50.93"/>
    <n v="8"/>
    <n v="20.372"/>
    <n v="427.81200000000001"/>
    <d v="2019-03-22T00:00:00"/>
    <x v="1"/>
    <d v="1899-12-30T19:36:00"/>
    <s v="Ewallet"/>
    <n v="407.44"/>
    <n v="4.7619047620000003"/>
    <n v="20.372"/>
    <n v="9.1999999999999993"/>
  </r>
  <r>
    <s v="Health and beauty"/>
    <n v="96.11"/>
    <n v="1"/>
    <n v="4.8055000000000003"/>
    <n v="100.91549999999999"/>
    <d v="2019-01-25T00:00:00"/>
    <x v="1"/>
    <d v="1899-12-30T16:28:00"/>
    <s v="Ewallet"/>
    <n v="96.11"/>
    <n v="4.7619047620000003"/>
    <n v="4.8055000000000003"/>
    <n v="7.8"/>
  </r>
  <r>
    <s v="Home and lifestyle"/>
    <n v="45.38"/>
    <n v="4"/>
    <n v="9.0760000000000005"/>
    <n v="190.596"/>
    <d v="2019-01-08T00:00:00"/>
    <x v="6"/>
    <d v="1899-12-30T13:48:00"/>
    <s v="Credit card"/>
    <n v="181.52"/>
    <n v="4.7619047620000003"/>
    <n v="9.0760000000000005"/>
    <n v="8.6999999999999993"/>
  </r>
  <r>
    <s v="Health and beauty"/>
    <n v="81.510000000000005"/>
    <n v="1"/>
    <n v="4.0754999999999999"/>
    <n v="85.585499999999996"/>
    <d v="2019-01-22T00:00:00"/>
    <x v="6"/>
    <d v="1899-12-30T10:57:00"/>
    <s v="Ewallet"/>
    <n v="81.510000000000005"/>
    <n v="4.7619047620000003"/>
    <n v="4.0754999999999999"/>
    <n v="9.1999999999999993"/>
  </r>
  <r>
    <s v="Health and beauty"/>
    <n v="57.22"/>
    <n v="2"/>
    <n v="5.7220000000000004"/>
    <n v="120.16200000000001"/>
    <d v="2019-01-12T00:00:00"/>
    <x v="0"/>
    <d v="1899-12-30T17:13:00"/>
    <s v="Ewallet"/>
    <n v="114.44"/>
    <n v="4.7619047620000003"/>
    <n v="5.7220000000000004"/>
    <n v="8.3000000000000007"/>
  </r>
  <r>
    <s v="Electronic accessories"/>
    <n v="25.22"/>
    <n v="7"/>
    <n v="8.827"/>
    <n v="185.36699999999999"/>
    <d v="2019-02-04T00:00:00"/>
    <x v="3"/>
    <d v="1899-12-30T10:23:00"/>
    <s v="Cash"/>
    <n v="176.54"/>
    <n v="4.7619047620000003"/>
    <n v="8.827"/>
    <n v="8.1999999999999993"/>
  </r>
  <r>
    <s v="Food and beverages"/>
    <n v="38.6"/>
    <n v="3"/>
    <n v="5.79"/>
    <n v="121.59"/>
    <d v="2019-03-28T00:00:00"/>
    <x v="4"/>
    <d v="1899-12-30T13:57:00"/>
    <s v="Ewallet"/>
    <n v="115.8"/>
    <n v="4.7619047620000003"/>
    <n v="5.79"/>
    <n v="7.5"/>
  </r>
  <r>
    <s v="Electronic accessories"/>
    <n v="84.05"/>
    <n v="3"/>
    <n v="12.6075"/>
    <n v="264.75749999999999"/>
    <d v="2019-01-23T00:00:00"/>
    <x v="5"/>
    <d v="1899-12-30T13:29:00"/>
    <s v="Cash"/>
    <n v="252.15"/>
    <n v="4.7619047620000003"/>
    <n v="12.6075"/>
    <n v="9.8000000000000007"/>
  </r>
  <r>
    <s v="Fashion accessories"/>
    <n v="97.21"/>
    <n v="10"/>
    <n v="48.604999999999997"/>
    <n v="1020.705"/>
    <d v="2019-02-08T00:00:00"/>
    <x v="1"/>
    <d v="1899-12-30T13:00:00"/>
    <s v="Credit card"/>
    <n v="972.1"/>
    <n v="4.7619047620000003"/>
    <n v="48.604999999999997"/>
    <n v="8.6999999999999993"/>
  </r>
  <r>
    <s v="Fashion accessories"/>
    <n v="25.42"/>
    <n v="8"/>
    <n v="10.167999999999999"/>
    <n v="213.52799999999999"/>
    <d v="2019-03-19T00:00:00"/>
    <x v="6"/>
    <d v="1899-12-30T19:42:00"/>
    <s v="Credit card"/>
    <n v="203.36"/>
    <n v="4.7619047620000003"/>
    <n v="10.167999999999999"/>
    <n v="6.7"/>
  </r>
  <r>
    <s v="Fashion accessories"/>
    <n v="16.28"/>
    <n v="1"/>
    <n v="0.81399999999999995"/>
    <n v="17.094000000000001"/>
    <d v="2019-03-09T00:00:00"/>
    <x v="0"/>
    <d v="1899-12-30T15:36:00"/>
    <s v="Cash"/>
    <n v="16.28"/>
    <n v="4.7619047620000003"/>
    <n v="0.81399999999999995"/>
    <n v="5"/>
  </r>
  <r>
    <s v="Fashion accessories"/>
    <n v="40.61"/>
    <n v="9"/>
    <n v="18.2745"/>
    <n v="383.7645"/>
    <d v="2019-01-02T00:00:00"/>
    <x v="5"/>
    <d v="1899-12-30T13:40:00"/>
    <s v="Cash"/>
    <n v="365.49"/>
    <n v="4.7619047620000003"/>
    <n v="18.2745"/>
    <n v="7"/>
  </r>
  <r>
    <s v="Health and beauty"/>
    <n v="53.17"/>
    <n v="7"/>
    <n v="18.609500000000001"/>
    <n v="390.79950000000002"/>
    <d v="2019-01-21T00:00:00"/>
    <x v="3"/>
    <d v="1899-12-30T18:01:00"/>
    <s v="Cash"/>
    <n v="372.19"/>
    <n v="4.7619047620000003"/>
    <n v="18.609500000000001"/>
    <n v="8.9"/>
  </r>
  <r>
    <s v="Food and beverages"/>
    <n v="20.87"/>
    <n v="3"/>
    <n v="3.1305000000000001"/>
    <n v="65.740499999999997"/>
    <d v="2019-03-20T00:00:00"/>
    <x v="5"/>
    <d v="1899-12-30T13:53:00"/>
    <s v="Credit card"/>
    <n v="62.61"/>
    <n v="4.7619047620000003"/>
    <n v="3.1305000000000001"/>
    <n v="8"/>
  </r>
  <r>
    <s v="Sports and travel"/>
    <n v="67.27"/>
    <n v="5"/>
    <n v="16.817499999999999"/>
    <n v="353.16750000000002"/>
    <d v="2019-02-27T00:00:00"/>
    <x v="5"/>
    <d v="1899-12-30T17:27:00"/>
    <s v="Cash"/>
    <n v="336.35"/>
    <n v="4.7619047620000003"/>
    <n v="16.817499999999999"/>
    <n v="6.9"/>
  </r>
  <r>
    <s v="Home and lifestyle"/>
    <n v="90.65"/>
    <n v="10"/>
    <n v="45.325000000000003"/>
    <n v="951.82500000000005"/>
    <d v="2019-03-08T00:00:00"/>
    <x v="1"/>
    <d v="1899-12-30T10:53:00"/>
    <s v="Ewallet"/>
    <n v="906.5"/>
    <n v="4.7619047620000003"/>
    <n v="45.325000000000003"/>
    <n v="7.3"/>
  </r>
  <r>
    <s v="Fashion accessories"/>
    <n v="69.08"/>
    <n v="2"/>
    <n v="6.9080000000000004"/>
    <n v="145.06800000000001"/>
    <d v="2019-01-31T00:00:00"/>
    <x v="4"/>
    <d v="1899-12-30T19:48:00"/>
    <s v="Credit card"/>
    <n v="138.16"/>
    <n v="4.7619047620000003"/>
    <n v="6.9080000000000004"/>
    <n v="6.9"/>
  </r>
  <r>
    <s v="Food and beverages"/>
    <n v="43.27"/>
    <n v="2"/>
    <n v="4.327"/>
    <n v="90.867000000000004"/>
    <d v="2019-03-08T00:00:00"/>
    <x v="1"/>
    <d v="1899-12-30T16:53:00"/>
    <s v="Ewallet"/>
    <n v="86.54"/>
    <n v="4.7619047620000003"/>
    <n v="4.327"/>
    <n v="5.7"/>
  </r>
  <r>
    <s v="Electronic accessories"/>
    <n v="23.46"/>
    <n v="6"/>
    <n v="7.0380000000000003"/>
    <n v="147.798"/>
    <d v="2019-01-13T00:00:00"/>
    <x v="2"/>
    <d v="1899-12-30T19:14:00"/>
    <s v="Ewallet"/>
    <n v="140.76"/>
    <n v="4.7619047620000003"/>
    <n v="7.0380000000000003"/>
    <n v="6.4"/>
  </r>
  <r>
    <s v="Fashion accessories"/>
    <n v="95.54"/>
    <n v="7"/>
    <n v="33.439"/>
    <n v="702.21900000000005"/>
    <d v="2019-03-09T00:00:00"/>
    <x v="0"/>
    <d v="1899-12-30T14:36:00"/>
    <s v="Credit card"/>
    <n v="668.78"/>
    <n v="4.7619047620000003"/>
    <n v="33.439"/>
    <n v="9.6"/>
  </r>
  <r>
    <s v="Fashion accessories"/>
    <n v="47.44"/>
    <n v="1"/>
    <n v="2.3719999999999999"/>
    <n v="49.811999999999998"/>
    <d v="2019-02-22T00:00:00"/>
    <x v="1"/>
    <d v="1899-12-30T18:19:00"/>
    <s v="Credit card"/>
    <n v="47.44"/>
    <n v="4.7619047620000003"/>
    <n v="2.3719999999999999"/>
    <n v="6.8"/>
  </r>
  <r>
    <s v="Sports and travel"/>
    <n v="99.24"/>
    <n v="9"/>
    <n v="44.658000000000001"/>
    <n v="937.81799999999998"/>
    <d v="2019-03-19T00:00:00"/>
    <x v="6"/>
    <d v="1899-12-30T19:09:00"/>
    <s v="Ewallet"/>
    <n v="893.16"/>
    <n v="4.7619047620000003"/>
    <n v="44.658000000000001"/>
    <n v="9"/>
  </r>
  <r>
    <s v="Sports and travel"/>
    <n v="82.93"/>
    <n v="4"/>
    <n v="16.585999999999999"/>
    <n v="348.30599999999998"/>
    <d v="2019-01-20T00:00:00"/>
    <x v="2"/>
    <d v="1899-12-30T16:51:00"/>
    <s v="Ewallet"/>
    <n v="331.72"/>
    <n v="4.7619047620000003"/>
    <n v="16.585999999999999"/>
    <n v="9.6"/>
  </r>
  <r>
    <s v="Home and lifestyle"/>
    <n v="33.99"/>
    <n v="6"/>
    <n v="10.196999999999999"/>
    <n v="214.137"/>
    <d v="2019-03-08T00:00:00"/>
    <x v="1"/>
    <d v="1899-12-30T15:37:00"/>
    <s v="Credit card"/>
    <n v="203.94"/>
    <n v="4.7619047620000003"/>
    <n v="10.196999999999999"/>
    <n v="7.7"/>
  </r>
  <r>
    <s v="Food and beverages"/>
    <n v="17.04"/>
    <n v="4"/>
    <n v="3.4079999999999999"/>
    <n v="71.567999999999998"/>
    <d v="2019-03-08T00:00:00"/>
    <x v="1"/>
    <d v="1899-12-30T20:15:00"/>
    <s v="Ewallet"/>
    <n v="68.16"/>
    <n v="4.7619047620000003"/>
    <n v="3.4079999999999999"/>
    <n v="7"/>
  </r>
  <r>
    <s v="Electronic accessories"/>
    <n v="40.86"/>
    <n v="8"/>
    <n v="16.344000000000001"/>
    <n v="343.22399999999999"/>
    <d v="2019-02-07T00:00:00"/>
    <x v="4"/>
    <d v="1899-12-30T14:38:00"/>
    <s v="Credit card"/>
    <n v="326.88"/>
    <n v="4.7619047620000003"/>
    <n v="16.344000000000001"/>
    <n v="6.5"/>
  </r>
  <r>
    <s v="Food and beverages"/>
    <n v="17.440000000000001"/>
    <n v="5"/>
    <n v="4.3600000000000003"/>
    <n v="91.56"/>
    <d v="2019-01-15T00:00:00"/>
    <x v="6"/>
    <d v="1899-12-30T19:25:00"/>
    <s v="Cash"/>
    <n v="87.2"/>
    <n v="4.7619047620000003"/>
    <n v="4.3600000000000003"/>
    <n v="8.1"/>
  </r>
  <r>
    <s v="Sports and travel"/>
    <n v="88.43"/>
    <n v="8"/>
    <n v="35.372"/>
    <n v="742.81200000000001"/>
    <d v="2019-03-22T00:00:00"/>
    <x v="1"/>
    <d v="1899-12-30T19:35:00"/>
    <s v="Credit card"/>
    <n v="707.44"/>
    <n v="4.7619047620000003"/>
    <n v="35.372"/>
    <n v="4.3"/>
  </r>
  <r>
    <s v="Home and lifestyle"/>
    <n v="89.21"/>
    <n v="9"/>
    <n v="40.144500000000001"/>
    <n v="843.03449999999998"/>
    <d v="2019-01-15T00:00:00"/>
    <x v="6"/>
    <d v="1899-12-30T15:42:00"/>
    <s v="Credit card"/>
    <n v="802.89"/>
    <n v="4.7619047620000003"/>
    <n v="40.144500000000001"/>
    <n v="6.5"/>
  </r>
  <r>
    <s v="Fashion accessories"/>
    <n v="12.78"/>
    <n v="1"/>
    <n v="0.63900000000000001"/>
    <n v="13.419"/>
    <d v="2019-01-08T00:00:00"/>
    <x v="6"/>
    <d v="1899-12-30T14:11:00"/>
    <s v="Ewallet"/>
    <n v="12.78"/>
    <n v="4.7619047620000003"/>
    <n v="0.63900000000000001"/>
    <n v="9.5"/>
  </r>
  <r>
    <s v="Sports and travel"/>
    <n v="19.100000000000001"/>
    <n v="7"/>
    <n v="6.6849999999999996"/>
    <n v="140.38499999999999"/>
    <d v="2019-01-15T00:00:00"/>
    <x v="6"/>
    <d v="1899-12-30T10:43:00"/>
    <s v="Cash"/>
    <n v="133.69999999999999"/>
    <n v="4.7619047620000003"/>
    <n v="6.6849999999999996"/>
    <n v="9.6999999999999993"/>
  </r>
  <r>
    <s v="Health and beauty"/>
    <n v="19.149999999999999"/>
    <n v="1"/>
    <n v="0.95750000000000002"/>
    <n v="20.107500000000002"/>
    <d v="2019-01-28T00:00:00"/>
    <x v="3"/>
    <d v="1899-12-30T17:58:00"/>
    <s v="Credit card"/>
    <n v="19.149999999999999"/>
    <n v="4.7619047620000003"/>
    <n v="0.95750000000000002"/>
    <n v="9.5"/>
  </r>
  <r>
    <s v="Food and beverages"/>
    <n v="27.66"/>
    <n v="10"/>
    <n v="13.83"/>
    <n v="290.43"/>
    <d v="2019-02-14T00:00:00"/>
    <x v="4"/>
    <d v="1899-12-30T11:26:00"/>
    <s v="Credit card"/>
    <n v="276.60000000000002"/>
    <n v="4.7619047620000003"/>
    <n v="13.83"/>
    <n v="8.9"/>
  </r>
  <r>
    <s v="Fashion accessories"/>
    <n v="45.74"/>
    <n v="3"/>
    <n v="6.8609999999999998"/>
    <n v="144.08099999999999"/>
    <d v="2019-03-10T00:00:00"/>
    <x v="2"/>
    <d v="1899-12-30T17:38:00"/>
    <s v="Credit card"/>
    <n v="137.22"/>
    <n v="4.7619047620000003"/>
    <n v="6.8609999999999998"/>
    <n v="6.5"/>
  </r>
  <r>
    <s v="Health and beauty"/>
    <n v="27.07"/>
    <n v="1"/>
    <n v="1.3534999999999999"/>
    <n v="28.423500000000001"/>
    <d v="2019-01-12T00:00:00"/>
    <x v="0"/>
    <d v="1899-12-30T20:07:00"/>
    <s v="Credit card"/>
    <n v="27.07"/>
    <n v="4.7619047620000003"/>
    <n v="1.3534999999999999"/>
    <n v="5.3"/>
  </r>
  <r>
    <s v="Sports and travel"/>
    <n v="39.119999999999997"/>
    <n v="1"/>
    <n v="1.956"/>
    <n v="41.076000000000001"/>
    <d v="2019-03-26T00:00:00"/>
    <x v="6"/>
    <d v="1899-12-30T11:02:00"/>
    <s v="Credit card"/>
    <n v="39.119999999999997"/>
    <n v="4.7619047620000003"/>
    <n v="1.956"/>
    <n v="9.6"/>
  </r>
  <r>
    <s v="Electronic accessories"/>
    <n v="74.709999999999994"/>
    <n v="6"/>
    <n v="22.413"/>
    <n v="470.673"/>
    <d v="2019-01-01T00:00:00"/>
    <x v="6"/>
    <d v="1899-12-30T19:07:00"/>
    <s v="Cash"/>
    <n v="448.26"/>
    <n v="4.7619047620000003"/>
    <n v="22.413"/>
    <n v="6.7"/>
  </r>
  <r>
    <s v="Electronic accessories"/>
    <n v="22.01"/>
    <n v="6"/>
    <n v="6.6029999999999998"/>
    <n v="138.66300000000001"/>
    <d v="2019-01-02T00:00:00"/>
    <x v="5"/>
    <d v="1899-12-30T18:50:00"/>
    <s v="Cash"/>
    <n v="132.06"/>
    <n v="4.7619047620000003"/>
    <n v="6.6029999999999998"/>
    <n v="7.6"/>
  </r>
  <r>
    <s v="Food and beverages"/>
    <n v="63.61"/>
    <n v="5"/>
    <n v="15.9025"/>
    <n v="333.95249999999999"/>
    <d v="2019-03-16T00:00:00"/>
    <x v="0"/>
    <d v="1899-12-30T12:43:00"/>
    <s v="Ewallet"/>
    <n v="318.05"/>
    <n v="4.7619047620000003"/>
    <n v="15.9025"/>
    <n v="4.8"/>
  </r>
  <r>
    <s v="Health and beauty"/>
    <n v="25"/>
    <n v="1"/>
    <n v="1.25"/>
    <n v="26.25"/>
    <d v="2019-03-03T00:00:00"/>
    <x v="2"/>
    <d v="1899-12-30T15:09:00"/>
    <s v="Ewallet"/>
    <n v="25"/>
    <n v="4.7619047620000003"/>
    <n v="1.25"/>
    <n v="5.5"/>
  </r>
  <r>
    <s v="Electronic accessories"/>
    <n v="20.77"/>
    <n v="4"/>
    <n v="4.1539999999999999"/>
    <n v="87.233999999999995"/>
    <d v="2019-01-31T00:00:00"/>
    <x v="4"/>
    <d v="1899-12-30T13:47:00"/>
    <s v="Cash"/>
    <n v="83.08"/>
    <n v="4.7619047620000003"/>
    <n v="4.1539999999999999"/>
    <n v="4.7"/>
  </r>
  <r>
    <s v="Fashion accessories"/>
    <n v="29.56"/>
    <n v="5"/>
    <n v="7.39"/>
    <n v="155.19"/>
    <d v="2019-02-13T00:00:00"/>
    <x v="5"/>
    <d v="1899-12-30T16:59:00"/>
    <s v="Cash"/>
    <n v="147.80000000000001"/>
    <n v="4.7619047620000003"/>
    <n v="7.39"/>
    <n v="6.9"/>
  </r>
  <r>
    <s v="Food and beverages"/>
    <n v="77.400000000000006"/>
    <n v="9"/>
    <n v="34.83"/>
    <n v="731.43"/>
    <d v="2019-02-15T00:00:00"/>
    <x v="1"/>
    <d v="1899-12-30T14:15:00"/>
    <s v="Credit card"/>
    <n v="696.6"/>
    <n v="4.7619047620000003"/>
    <n v="34.83"/>
    <n v="4.5"/>
  </r>
  <r>
    <s v="Electronic accessories"/>
    <n v="79.39"/>
    <n v="10"/>
    <n v="39.695"/>
    <n v="833.59500000000003"/>
    <d v="2019-02-07T00:00:00"/>
    <x v="4"/>
    <d v="1899-12-30T20:24:00"/>
    <s v="Cash"/>
    <n v="793.9"/>
    <n v="4.7619047620000003"/>
    <n v="39.695"/>
    <n v="6.2"/>
  </r>
  <r>
    <s v="Electronic accessories"/>
    <n v="46.57"/>
    <n v="10"/>
    <n v="23.285"/>
    <n v="488.98500000000001"/>
    <d v="2019-01-27T00:00:00"/>
    <x v="2"/>
    <d v="1899-12-30T13:58:00"/>
    <s v="Cash"/>
    <n v="465.7"/>
    <n v="4.7619047620000003"/>
    <n v="23.285"/>
    <n v="7.6"/>
  </r>
  <r>
    <s v="Food and beverages"/>
    <n v="35.89"/>
    <n v="1"/>
    <n v="1.7945"/>
    <n v="37.6845"/>
    <d v="2019-02-23T00:00:00"/>
    <x v="0"/>
    <d v="1899-12-30T16:52:00"/>
    <s v="Credit card"/>
    <n v="35.89"/>
    <n v="4.7619047620000003"/>
    <n v="1.7945"/>
    <n v="7.9"/>
  </r>
  <r>
    <s v="Food and beverages"/>
    <n v="40.520000000000003"/>
    <n v="5"/>
    <n v="10.130000000000001"/>
    <n v="212.73"/>
    <d v="2019-02-03T00:00:00"/>
    <x v="2"/>
    <d v="1899-12-30T15:19:00"/>
    <s v="Cash"/>
    <n v="202.6"/>
    <n v="4.7619047620000003"/>
    <n v="10.130000000000001"/>
    <n v="4.5"/>
  </r>
  <r>
    <s v="Food and beverages"/>
    <n v="73.05"/>
    <n v="10"/>
    <n v="36.524999999999999"/>
    <n v="767.02499999999998"/>
    <d v="2019-03-03T00:00:00"/>
    <x v="2"/>
    <d v="1899-12-30T12:25:00"/>
    <s v="Credit card"/>
    <n v="730.5"/>
    <n v="4.7619047620000003"/>
    <n v="36.524999999999999"/>
    <n v="8.6999999999999993"/>
  </r>
  <r>
    <s v="Sports and travel"/>
    <n v="73.95"/>
    <n v="4"/>
    <n v="14.79"/>
    <n v="310.58999999999997"/>
    <d v="2019-02-03T00:00:00"/>
    <x v="2"/>
    <d v="1899-12-30T10:02:00"/>
    <s v="Cash"/>
    <n v="295.8"/>
    <n v="4.7619047620000003"/>
    <n v="14.79"/>
    <n v="6.1"/>
  </r>
  <r>
    <s v="Food and beverages"/>
    <n v="22.62"/>
    <n v="1"/>
    <n v="1.131"/>
    <n v="23.751000000000001"/>
    <d v="2019-03-17T00:00:00"/>
    <x v="2"/>
    <d v="1899-12-30T18:58:00"/>
    <s v="Cash"/>
    <n v="22.62"/>
    <n v="4.7619047620000003"/>
    <n v="1.131"/>
    <n v="6.4"/>
  </r>
  <r>
    <s v="Food and beverages"/>
    <n v="51.34"/>
    <n v="5"/>
    <n v="12.835000000000001"/>
    <n v="269.53500000000003"/>
    <d v="2019-03-28T00:00:00"/>
    <x v="4"/>
    <d v="1899-12-30T15:31:00"/>
    <s v="Credit card"/>
    <n v="256.7"/>
    <n v="4.7619047620000003"/>
    <n v="12.835000000000001"/>
    <n v="9.1"/>
  </r>
  <r>
    <s v="Sports and travel"/>
    <n v="54.55"/>
    <n v="10"/>
    <n v="27.274999999999999"/>
    <n v="572.77499999999998"/>
    <d v="2019-03-02T00:00:00"/>
    <x v="0"/>
    <d v="1899-12-30T11:22:00"/>
    <s v="Credit card"/>
    <n v="545.5"/>
    <n v="4.7619047620000003"/>
    <n v="27.274999999999999"/>
    <n v="7.1"/>
  </r>
  <r>
    <s v="Health and beauty"/>
    <n v="37.15"/>
    <n v="7"/>
    <n v="13.0025"/>
    <n v="273.05250000000001"/>
    <d v="2019-02-08T00:00:00"/>
    <x v="1"/>
    <d v="1899-12-30T13:12:00"/>
    <s v="Credit card"/>
    <n v="260.05"/>
    <n v="4.7619047620000003"/>
    <n v="13.0025"/>
    <n v="7.7"/>
  </r>
  <r>
    <s v="Sports and travel"/>
    <n v="37.020000000000003"/>
    <n v="6"/>
    <n v="11.106"/>
    <n v="233.226"/>
    <d v="2019-03-22T00:00:00"/>
    <x v="1"/>
    <d v="1899-12-30T18:33:00"/>
    <s v="Cash"/>
    <n v="222.12"/>
    <n v="4.7619047620000003"/>
    <n v="11.106"/>
    <n v="4.5"/>
  </r>
  <r>
    <s v="Food and beverages"/>
    <n v="21.58"/>
    <n v="1"/>
    <n v="1.079"/>
    <n v="22.658999999999999"/>
    <d v="2019-02-09T00:00:00"/>
    <x v="0"/>
    <d v="1899-12-30T10:02:00"/>
    <s v="Ewallet"/>
    <n v="21.58"/>
    <n v="4.7619047620000003"/>
    <n v="1.079"/>
    <n v="7.2"/>
  </r>
  <r>
    <s v="Electronic accessories"/>
    <n v="98.84"/>
    <n v="1"/>
    <n v="4.9420000000000002"/>
    <n v="103.782"/>
    <d v="2019-02-15T00:00:00"/>
    <x v="1"/>
    <d v="1899-12-30T11:21:00"/>
    <s v="Cash"/>
    <n v="98.84"/>
    <n v="4.7619047620000003"/>
    <n v="4.9420000000000002"/>
    <n v="8.4"/>
  </r>
  <r>
    <s v="Home and lifestyle"/>
    <n v="83.77"/>
    <n v="6"/>
    <n v="25.131"/>
    <n v="527.75099999999998"/>
    <d v="2019-01-23T00:00:00"/>
    <x v="5"/>
    <d v="1899-12-30T12:10:00"/>
    <s v="Ewallet"/>
    <n v="502.62"/>
    <n v="4.7619047620000003"/>
    <n v="25.131"/>
    <n v="5.4"/>
  </r>
  <r>
    <s v="Sports and travel"/>
    <n v="40.049999999999997"/>
    <n v="4"/>
    <n v="8.01"/>
    <n v="168.21"/>
    <d v="2019-01-25T00:00:00"/>
    <x v="1"/>
    <d v="1899-12-30T11:40:00"/>
    <s v="Cash"/>
    <n v="160.19999999999999"/>
    <n v="4.7619047620000003"/>
    <n v="8.01"/>
    <n v="9.6999999999999993"/>
  </r>
  <r>
    <s v="Fashion accessories"/>
    <n v="43.13"/>
    <n v="10"/>
    <n v="21.565000000000001"/>
    <n v="452.86500000000001"/>
    <d v="2019-02-02T00:00:00"/>
    <x v="0"/>
    <d v="1899-12-30T18:31:00"/>
    <s v="Credit card"/>
    <n v="431.3"/>
    <n v="4.7619047620000003"/>
    <n v="21.565000000000001"/>
    <n v="5.5"/>
  </r>
  <r>
    <s v="Health and beauty"/>
    <n v="72.569999999999993"/>
    <n v="8"/>
    <n v="29.027999999999999"/>
    <n v="609.58799999999997"/>
    <d v="2019-03-30T00:00:00"/>
    <x v="0"/>
    <d v="1899-12-30T17:58:00"/>
    <s v="Cash"/>
    <n v="580.55999999999995"/>
    <n v="4.7619047620000003"/>
    <n v="29.027999999999999"/>
    <n v="4.5999999999999996"/>
  </r>
  <r>
    <s v="Electronic accessories"/>
    <n v="64.44"/>
    <n v="5"/>
    <n v="16.11"/>
    <n v="338.31"/>
    <d v="2019-03-30T00:00:00"/>
    <x v="0"/>
    <d v="1899-12-30T17:04:00"/>
    <s v="Cash"/>
    <n v="322.2"/>
    <n v="4.7619047620000003"/>
    <n v="16.11"/>
    <n v="6.6"/>
  </r>
  <r>
    <s v="Health and beauty"/>
    <n v="65.180000000000007"/>
    <n v="3"/>
    <n v="9.7769999999999992"/>
    <n v="205.31700000000001"/>
    <d v="2019-02-25T00:00:00"/>
    <x v="3"/>
    <d v="1899-12-30T20:35:00"/>
    <s v="Credit card"/>
    <n v="195.54"/>
    <n v="4.7619047620000003"/>
    <n v="9.7769999999999992"/>
    <n v="6.3"/>
  </r>
  <r>
    <s v="Sports and travel"/>
    <n v="33.26"/>
    <n v="5"/>
    <n v="8.3149999999999995"/>
    <n v="174.61500000000001"/>
    <d v="2019-03-18T00:00:00"/>
    <x v="3"/>
    <d v="1899-12-30T16:10:00"/>
    <s v="Credit card"/>
    <n v="166.3"/>
    <n v="4.7619047620000003"/>
    <n v="8.3149999999999995"/>
    <n v="4.2"/>
  </r>
  <r>
    <s v="Electronic accessories"/>
    <n v="84.07"/>
    <n v="4"/>
    <n v="16.814"/>
    <n v="353.09399999999999"/>
    <d v="2019-03-07T00:00:00"/>
    <x v="4"/>
    <d v="1899-12-30T16:54:00"/>
    <s v="Ewallet"/>
    <n v="336.28"/>
    <n v="4.7619047620000003"/>
    <n v="16.814"/>
    <n v="4.4000000000000004"/>
  </r>
  <r>
    <s v="Sports and travel"/>
    <n v="34.369999999999997"/>
    <n v="10"/>
    <n v="17.184999999999999"/>
    <n v="360.88499999999999"/>
    <d v="2019-03-16T00:00:00"/>
    <x v="0"/>
    <d v="1899-12-30T10:11:00"/>
    <s v="Ewallet"/>
    <n v="343.7"/>
    <n v="4.7619047620000003"/>
    <n v="17.184999999999999"/>
    <n v="6.7"/>
  </r>
  <r>
    <s v="Electronic accessories"/>
    <n v="38.6"/>
    <n v="1"/>
    <n v="1.93"/>
    <n v="40.53"/>
    <d v="2019-01-29T00:00:00"/>
    <x v="6"/>
    <d v="1899-12-30T11:26:00"/>
    <s v="Ewallet"/>
    <n v="38.6"/>
    <n v="4.7619047620000003"/>
    <n v="1.93"/>
    <n v="6.7"/>
  </r>
  <r>
    <s v="Food and beverages"/>
    <n v="65.97"/>
    <n v="8"/>
    <n v="26.388000000000002"/>
    <n v="554.14800000000002"/>
    <d v="2019-02-02T00:00:00"/>
    <x v="0"/>
    <d v="1899-12-30T20:29:00"/>
    <s v="Cash"/>
    <n v="527.76"/>
    <n v="4.7619047620000003"/>
    <n v="26.388000000000002"/>
    <n v="8.4"/>
  </r>
  <r>
    <s v="Electronic accessories"/>
    <n v="32.799999999999997"/>
    <n v="10"/>
    <n v="16.399999999999999"/>
    <n v="344.4"/>
    <d v="2019-02-15T00:00:00"/>
    <x v="1"/>
    <d v="1899-12-30T12:12:00"/>
    <s v="Cash"/>
    <n v="328"/>
    <n v="4.7619047620000003"/>
    <n v="16.399999999999999"/>
    <n v="6.2"/>
  </r>
  <r>
    <s v="Sports and travel"/>
    <n v="37.14"/>
    <n v="5"/>
    <n v="9.2850000000000001"/>
    <n v="194.98500000000001"/>
    <d v="2019-01-08T00:00:00"/>
    <x v="6"/>
    <d v="1899-12-30T13:05:00"/>
    <s v="Ewallet"/>
    <n v="185.7"/>
    <n v="4.7619047620000003"/>
    <n v="9.2850000000000001"/>
    <n v="5"/>
  </r>
  <r>
    <s v="Home and lifestyle"/>
    <n v="60.38"/>
    <n v="10"/>
    <n v="30.19"/>
    <n v="633.99"/>
    <d v="2019-02-12T00:00:00"/>
    <x v="6"/>
    <d v="1899-12-30T16:19:00"/>
    <s v="Cash"/>
    <n v="603.79999999999995"/>
    <n v="4.7619047620000003"/>
    <n v="30.19"/>
    <n v="6"/>
  </r>
  <r>
    <s v="Sports and travel"/>
    <n v="36.979999999999997"/>
    <n v="10"/>
    <n v="18.489999999999998"/>
    <n v="388.29"/>
    <d v="2019-01-01T00:00:00"/>
    <x v="6"/>
    <d v="1899-12-30T19:48:00"/>
    <s v="Credit card"/>
    <n v="369.8"/>
    <n v="4.7619047620000003"/>
    <n v="18.489999999999998"/>
    <n v="7"/>
  </r>
  <r>
    <s v="Sports and travel"/>
    <n v="49.49"/>
    <n v="4"/>
    <n v="9.8979999999999997"/>
    <n v="207.858"/>
    <d v="2019-03-21T00:00:00"/>
    <x v="4"/>
    <d v="1899-12-30T15:25:00"/>
    <s v="Ewallet"/>
    <n v="197.96"/>
    <n v="4.7619047620000003"/>
    <n v="9.8979999999999997"/>
    <n v="6.6"/>
  </r>
  <r>
    <s v="Fashion accessories"/>
    <n v="41.09"/>
    <n v="10"/>
    <n v="20.545000000000002"/>
    <n v="431.44499999999999"/>
    <d v="2019-02-28T00:00:00"/>
    <x v="4"/>
    <d v="1899-12-30T14:42:00"/>
    <s v="Cash"/>
    <n v="410.9"/>
    <n v="4.7619047620000003"/>
    <n v="20.545000000000002"/>
    <n v="7.3"/>
  </r>
  <r>
    <s v="Fashion accessories"/>
    <n v="37.15"/>
    <n v="4"/>
    <n v="7.43"/>
    <n v="156.03"/>
    <d v="2019-03-23T00:00:00"/>
    <x v="0"/>
    <d v="1899-12-30T18:59:00"/>
    <s v="Ewallet"/>
    <n v="148.6"/>
    <n v="4.7619047620000003"/>
    <n v="7.43"/>
    <n v="8.3000000000000007"/>
  </r>
  <r>
    <s v="Home and lifestyle"/>
    <n v="22.96"/>
    <n v="1"/>
    <n v="1.1479999999999999"/>
    <n v="24.108000000000001"/>
    <d v="2019-01-30T00:00:00"/>
    <x v="5"/>
    <d v="1899-12-30T20:47:00"/>
    <s v="Cash"/>
    <n v="22.96"/>
    <n v="4.7619047620000003"/>
    <n v="1.1479999999999999"/>
    <n v="4.3"/>
  </r>
  <r>
    <s v="Home and lifestyle"/>
    <n v="77.680000000000007"/>
    <n v="9"/>
    <n v="34.956000000000003"/>
    <n v="734.07600000000002"/>
    <d v="2019-02-04T00:00:00"/>
    <x v="3"/>
    <d v="1899-12-30T13:21:00"/>
    <s v="Ewallet"/>
    <n v="699.12"/>
    <n v="4.7619047620000003"/>
    <n v="34.956000000000003"/>
    <n v="9.8000000000000007"/>
  </r>
  <r>
    <s v="Fashion accessories"/>
    <n v="34.700000000000003"/>
    <n v="2"/>
    <n v="3.47"/>
    <n v="72.87"/>
    <d v="2019-03-13T00:00:00"/>
    <x v="5"/>
    <d v="1899-12-30T19:48:00"/>
    <s v="Ewallet"/>
    <n v="69.400000000000006"/>
    <n v="4.7619047620000003"/>
    <n v="3.47"/>
    <n v="8.1999999999999993"/>
  </r>
  <r>
    <s v="Fashion accessories"/>
    <n v="19.66"/>
    <n v="10"/>
    <n v="9.83"/>
    <n v="206.43"/>
    <d v="2019-03-15T00:00:00"/>
    <x v="1"/>
    <d v="1899-12-30T18:20:00"/>
    <s v="Credit card"/>
    <n v="196.6"/>
    <n v="4.7619047620000003"/>
    <n v="9.83"/>
    <n v="7.2"/>
  </r>
  <r>
    <s v="Health and beauty"/>
    <n v="25.32"/>
    <n v="8"/>
    <n v="10.128"/>
    <n v="212.68799999999999"/>
    <d v="2019-03-05T00:00:00"/>
    <x v="6"/>
    <d v="1899-12-30T20:24:00"/>
    <s v="Ewallet"/>
    <n v="202.56"/>
    <n v="4.7619047620000003"/>
    <n v="10.128"/>
    <n v="8.6999999999999993"/>
  </r>
  <r>
    <s v="Home and lifestyle"/>
    <n v="12.12"/>
    <n v="10"/>
    <n v="6.06"/>
    <n v="127.26"/>
    <d v="2019-03-05T00:00:00"/>
    <x v="6"/>
    <d v="1899-12-30T13:44:00"/>
    <s v="Credit card"/>
    <n v="121.2"/>
    <n v="4.7619047620000003"/>
    <n v="6.06"/>
    <n v="8.4"/>
  </r>
  <r>
    <s v="Fashion accessories"/>
    <n v="99.89"/>
    <n v="2"/>
    <n v="9.9890000000000008"/>
    <n v="209.76900000000001"/>
    <d v="2019-02-26T00:00:00"/>
    <x v="6"/>
    <d v="1899-12-30T11:48:00"/>
    <s v="Ewallet"/>
    <n v="199.78"/>
    <n v="4.7619047620000003"/>
    <n v="9.9890000000000008"/>
    <n v="7.1"/>
  </r>
  <r>
    <s v="Sports and travel"/>
    <n v="75.92"/>
    <n v="8"/>
    <n v="30.367999999999999"/>
    <n v="637.72799999999995"/>
    <d v="2019-03-20T00:00:00"/>
    <x v="5"/>
    <d v="1899-12-30T14:14:00"/>
    <s v="Cash"/>
    <n v="607.36"/>
    <n v="4.7619047620000003"/>
    <n v="30.367999999999999"/>
    <n v="5.5"/>
  </r>
  <r>
    <s v="Electronic accessories"/>
    <n v="63.22"/>
    <n v="2"/>
    <n v="6.3220000000000001"/>
    <n v="132.762"/>
    <d v="2019-01-01T00:00:00"/>
    <x v="6"/>
    <d v="1899-12-30T15:51:00"/>
    <s v="Cash"/>
    <n v="126.44"/>
    <n v="4.7619047620000003"/>
    <n v="6.3220000000000001"/>
    <n v="8.5"/>
  </r>
  <r>
    <s v="Food and beverages"/>
    <n v="90.24"/>
    <n v="6"/>
    <n v="27.071999999999999"/>
    <n v="568.51199999999994"/>
    <d v="2019-01-27T00:00:00"/>
    <x v="2"/>
    <d v="1899-12-30T11:17:00"/>
    <s v="Cash"/>
    <n v="541.44000000000005"/>
    <n v="4.7619047620000003"/>
    <n v="27.071999999999999"/>
    <n v="6.2"/>
  </r>
  <r>
    <s v="Sports and travel"/>
    <n v="98.13"/>
    <n v="1"/>
    <n v="4.9065000000000003"/>
    <n v="103.0365"/>
    <d v="2019-01-21T00:00:00"/>
    <x v="3"/>
    <d v="1899-12-30T17:36:00"/>
    <s v="Cash"/>
    <n v="98.13"/>
    <n v="4.7619047620000003"/>
    <n v="4.9065000000000003"/>
    <n v="8.9"/>
  </r>
  <r>
    <s v="Sports and travel"/>
    <n v="51.52"/>
    <n v="8"/>
    <n v="20.608000000000001"/>
    <n v="432.76799999999997"/>
    <d v="2019-02-02T00:00:00"/>
    <x v="0"/>
    <d v="1899-12-30T15:47:00"/>
    <s v="Cash"/>
    <n v="412.16"/>
    <n v="4.7619047620000003"/>
    <n v="20.608000000000001"/>
    <n v="9.6"/>
  </r>
  <r>
    <s v="Sports and travel"/>
    <n v="73.97"/>
    <n v="1"/>
    <n v="3.6985000000000001"/>
    <n v="77.668499999999995"/>
    <d v="2019-02-03T00:00:00"/>
    <x v="2"/>
    <d v="1899-12-30T15:53:00"/>
    <s v="Credit card"/>
    <n v="73.97"/>
    <n v="4.7619047620000003"/>
    <n v="3.6985000000000001"/>
    <n v="5.4"/>
  </r>
  <r>
    <s v="Fashion accessories"/>
    <n v="31.9"/>
    <n v="1"/>
    <n v="1.595"/>
    <n v="33.494999999999997"/>
    <d v="2019-01-05T00:00:00"/>
    <x v="0"/>
    <d v="1899-12-30T12:40:00"/>
    <s v="Ewallet"/>
    <n v="31.9"/>
    <n v="4.7619047620000003"/>
    <n v="1.595"/>
    <n v="9.1"/>
  </r>
  <r>
    <s v="Home and lifestyle"/>
    <n v="69.400000000000006"/>
    <n v="2"/>
    <n v="6.94"/>
    <n v="145.74"/>
    <d v="2019-01-27T00:00:00"/>
    <x v="2"/>
    <d v="1899-12-30T19:48:00"/>
    <s v="Ewallet"/>
    <n v="138.80000000000001"/>
    <n v="4.7619047620000003"/>
    <n v="6.94"/>
    <n v="9"/>
  </r>
  <r>
    <s v="Sports and travel"/>
    <n v="93.31"/>
    <n v="2"/>
    <n v="9.3309999999999995"/>
    <n v="195.95099999999999"/>
    <d v="2019-03-25T00:00:00"/>
    <x v="3"/>
    <d v="1899-12-30T17:53:00"/>
    <s v="Cash"/>
    <n v="186.62"/>
    <n v="4.7619047620000003"/>
    <n v="9.3309999999999995"/>
    <n v="6.3"/>
  </r>
  <r>
    <s v="Sports and travel"/>
    <n v="88.45"/>
    <n v="1"/>
    <n v="4.4225000000000003"/>
    <n v="92.872500000000002"/>
    <d v="2019-02-25T00:00:00"/>
    <x v="3"/>
    <d v="1899-12-30T16:36:00"/>
    <s v="Credit card"/>
    <n v="88.45"/>
    <n v="4.7619047620000003"/>
    <n v="4.4225000000000003"/>
    <n v="9.5"/>
  </r>
  <r>
    <s v="Electronic accessories"/>
    <n v="24.18"/>
    <n v="8"/>
    <n v="9.6720000000000006"/>
    <n v="203.11199999999999"/>
    <d v="2019-01-28T00:00:00"/>
    <x v="3"/>
    <d v="1899-12-30T20:54:00"/>
    <s v="Ewallet"/>
    <n v="193.44"/>
    <n v="4.7619047620000003"/>
    <n v="9.6720000000000006"/>
    <n v="9.8000000000000007"/>
  </r>
  <r>
    <s v="Sports and travel"/>
    <n v="48.5"/>
    <n v="3"/>
    <n v="7.2750000000000004"/>
    <n v="152.77500000000001"/>
    <d v="2019-01-08T00:00:00"/>
    <x v="6"/>
    <d v="1899-12-30T12:50:00"/>
    <s v="Cash"/>
    <n v="145.5"/>
    <n v="4.7619047620000003"/>
    <n v="7.2750000000000004"/>
    <n v="6.7"/>
  </r>
  <r>
    <s v="Food and beverages"/>
    <n v="84.05"/>
    <n v="6"/>
    <n v="25.215"/>
    <n v="529.51499999999999"/>
    <d v="2019-01-29T00:00:00"/>
    <x v="6"/>
    <d v="1899-12-30T10:48:00"/>
    <s v="Credit card"/>
    <n v="504.3"/>
    <n v="4.7619047620000003"/>
    <n v="25.215"/>
    <n v="7.7"/>
  </r>
  <r>
    <s v="Health and beauty"/>
    <n v="61.29"/>
    <n v="5"/>
    <n v="15.3225"/>
    <n v="321.77249999999998"/>
    <d v="2019-03-29T00:00:00"/>
    <x v="1"/>
    <d v="1899-12-30T14:28:00"/>
    <s v="Cash"/>
    <n v="306.45"/>
    <n v="4.7619047620000003"/>
    <n v="15.3225"/>
    <n v="7"/>
  </r>
  <r>
    <s v="Home and lifestyle"/>
    <n v="15.95"/>
    <n v="6"/>
    <n v="4.7850000000000001"/>
    <n v="100.485"/>
    <d v="2019-02-09T00:00:00"/>
    <x v="0"/>
    <d v="1899-12-30T17:15:00"/>
    <s v="Credit card"/>
    <n v="95.7"/>
    <n v="4.7619047620000003"/>
    <n v="4.7850000000000001"/>
    <n v="5.0999999999999996"/>
  </r>
  <r>
    <s v="Sports and travel"/>
    <n v="90.74"/>
    <n v="7"/>
    <n v="31.759"/>
    <n v="666.93899999999996"/>
    <d v="2019-01-16T00:00:00"/>
    <x v="5"/>
    <d v="1899-12-30T18:03:00"/>
    <s v="Credit card"/>
    <n v="635.17999999999995"/>
    <n v="4.7619047620000003"/>
    <n v="31.759"/>
    <n v="6.2"/>
  </r>
  <r>
    <s v="Home and lifestyle"/>
    <n v="42.91"/>
    <n v="5"/>
    <n v="10.727499999999999"/>
    <n v="225.2775"/>
    <d v="2019-01-05T00:00:00"/>
    <x v="0"/>
    <d v="1899-12-30T17:29:00"/>
    <s v="Ewallet"/>
    <n v="214.55"/>
    <n v="4.7619047620000003"/>
    <n v="10.727499999999999"/>
    <n v="6.1"/>
  </r>
  <r>
    <s v="Fashion accessories"/>
    <n v="54.28"/>
    <n v="7"/>
    <n v="18.998000000000001"/>
    <n v="398.95800000000003"/>
    <d v="2019-01-27T00:00:00"/>
    <x v="2"/>
    <d v="1899-12-30T18:05:00"/>
    <s v="Ewallet"/>
    <n v="379.96"/>
    <n v="4.7619047620000003"/>
    <n v="18.998000000000001"/>
    <n v="9.3000000000000007"/>
  </r>
  <r>
    <s v="Electronic accessories"/>
    <n v="99.55"/>
    <n v="7"/>
    <n v="34.842500000000001"/>
    <n v="731.6925"/>
    <d v="2019-03-14T00:00:00"/>
    <x v="4"/>
    <d v="1899-12-30T12:07:00"/>
    <s v="Cash"/>
    <n v="696.85"/>
    <n v="4.7619047620000003"/>
    <n v="34.842500000000001"/>
    <n v="7.6"/>
  </r>
  <r>
    <s v="Sports and travel"/>
    <n v="58.39"/>
    <n v="7"/>
    <n v="20.436499999999999"/>
    <n v="429.16649999999998"/>
    <d v="2019-02-23T00:00:00"/>
    <x v="0"/>
    <d v="1899-12-30T19:49:00"/>
    <s v="Credit card"/>
    <n v="408.73"/>
    <n v="4.7619047620000003"/>
    <n v="20.436499999999999"/>
    <n v="8.1999999999999993"/>
  </r>
  <r>
    <s v="Fashion accessories"/>
    <n v="51.47"/>
    <n v="1"/>
    <n v="2.5735000000000001"/>
    <n v="54.043500000000002"/>
    <d v="2019-03-18T00:00:00"/>
    <x v="3"/>
    <d v="1899-12-30T15:52:00"/>
    <s v="Ewallet"/>
    <n v="51.47"/>
    <n v="4.7619047620000003"/>
    <n v="2.5735000000000001"/>
    <n v="8.5"/>
  </r>
  <r>
    <s v="Health and beauty"/>
    <n v="54.86"/>
    <n v="5"/>
    <n v="13.715"/>
    <n v="288.01499999999999"/>
    <d v="2019-03-29T00:00:00"/>
    <x v="1"/>
    <d v="1899-12-30T16:48:00"/>
    <s v="Ewallet"/>
    <n v="274.3"/>
    <n v="4.7619047620000003"/>
    <n v="13.715"/>
    <n v="9.8000000000000007"/>
  </r>
  <r>
    <s v="Home and lifestyle"/>
    <n v="39.39"/>
    <n v="5"/>
    <n v="9.8475000000000001"/>
    <n v="206.79750000000001"/>
    <d v="2019-01-22T00:00:00"/>
    <x v="6"/>
    <d v="1899-12-30T20:46:00"/>
    <s v="Credit card"/>
    <n v="196.95"/>
    <n v="4.7619047620000003"/>
    <n v="9.8475000000000001"/>
    <n v="8.6999999999999993"/>
  </r>
  <r>
    <s v="Home and lifestyle"/>
    <n v="34.729999999999997"/>
    <n v="2"/>
    <n v="3.4729999999999999"/>
    <n v="72.933000000000007"/>
    <d v="2019-03-01T00:00:00"/>
    <x v="1"/>
    <d v="1899-12-30T18:14:00"/>
    <s v="Ewallet"/>
    <n v="69.459999999999994"/>
    <n v="4.7619047620000003"/>
    <n v="3.4729999999999999"/>
    <n v="9.6999999999999993"/>
  </r>
  <r>
    <s v="Sports and travel"/>
    <n v="71.92"/>
    <n v="5"/>
    <n v="17.98"/>
    <n v="377.58"/>
    <d v="2019-01-17T00:00:00"/>
    <x v="4"/>
    <d v="1899-12-30T15:05:00"/>
    <s v="Credit card"/>
    <n v="359.6"/>
    <n v="4.7619047620000003"/>
    <n v="17.98"/>
    <n v="4.3"/>
  </r>
  <r>
    <s v="Electronic accessories"/>
    <n v="45.71"/>
    <n v="3"/>
    <n v="6.8564999999999996"/>
    <n v="143.98650000000001"/>
    <d v="2019-03-26T00:00:00"/>
    <x v="6"/>
    <d v="1899-12-30T10:34:00"/>
    <s v="Credit card"/>
    <n v="137.13"/>
    <n v="4.7619047620000003"/>
    <n v="6.8564999999999996"/>
    <n v="7.7"/>
  </r>
  <r>
    <s v="Home and lifestyle"/>
    <n v="83.17"/>
    <n v="6"/>
    <n v="24.951000000000001"/>
    <n v="523.971"/>
    <d v="2019-03-20T00:00:00"/>
    <x v="5"/>
    <d v="1899-12-30T11:23:00"/>
    <s v="Cash"/>
    <n v="499.02"/>
    <n v="4.7619047620000003"/>
    <n v="24.951000000000001"/>
    <n v="7.3"/>
  </r>
  <r>
    <s v="Home and lifestyle"/>
    <n v="37.44"/>
    <n v="6"/>
    <n v="11.231999999999999"/>
    <n v="235.87200000000001"/>
    <d v="2019-02-06T00:00:00"/>
    <x v="5"/>
    <d v="1899-12-30T13:55:00"/>
    <s v="Credit card"/>
    <n v="224.64"/>
    <n v="4.7619047620000003"/>
    <n v="11.231999999999999"/>
    <n v="5.9"/>
  </r>
  <r>
    <s v="Health and beauty"/>
    <n v="62.87"/>
    <n v="2"/>
    <n v="6.2869999999999999"/>
    <n v="132.02699999999999"/>
    <d v="2019-01-01T00:00:00"/>
    <x v="6"/>
    <d v="1899-12-30T11:43:00"/>
    <s v="Cash"/>
    <n v="125.74"/>
    <n v="4.7619047620000003"/>
    <n v="6.2869999999999999"/>
    <n v="5"/>
  </r>
  <r>
    <s v="Food and beverages"/>
    <n v="81.709999999999994"/>
    <n v="6"/>
    <n v="24.513000000000002"/>
    <n v="514.77300000000002"/>
    <d v="2019-01-27T00:00:00"/>
    <x v="2"/>
    <d v="1899-12-30T14:36:00"/>
    <s v="Credit card"/>
    <n v="490.26"/>
    <n v="4.7619047620000003"/>
    <n v="24.513000000000002"/>
    <n v="8"/>
  </r>
  <r>
    <s v="Sports and travel"/>
    <n v="91.41"/>
    <n v="5"/>
    <n v="22.852499999999999"/>
    <n v="479.90249999999997"/>
    <d v="2019-02-25T00:00:00"/>
    <x v="3"/>
    <d v="1899-12-30T16:03:00"/>
    <s v="Ewallet"/>
    <n v="457.05"/>
    <n v="4.7619047620000003"/>
    <n v="22.852499999999999"/>
    <n v="7.1"/>
  </r>
  <r>
    <s v="Fashion accessories"/>
    <n v="39.21"/>
    <n v="4"/>
    <n v="7.8419999999999996"/>
    <n v="164.68199999999999"/>
    <d v="2019-01-16T00:00:00"/>
    <x v="5"/>
    <d v="1899-12-30T20:03:00"/>
    <s v="Credit card"/>
    <n v="156.84"/>
    <n v="4.7619047620000003"/>
    <n v="7.8419999999999996"/>
    <n v="9"/>
  </r>
  <r>
    <s v="Fashion accessories"/>
    <n v="59.86"/>
    <n v="2"/>
    <n v="5.9859999999999998"/>
    <n v="125.706"/>
    <d v="2019-01-13T00:00:00"/>
    <x v="2"/>
    <d v="1899-12-30T14:55:00"/>
    <s v="Ewallet"/>
    <n v="119.72"/>
    <n v="4.7619047620000003"/>
    <n v="5.9859999999999998"/>
    <n v="6.7"/>
  </r>
  <r>
    <s v="Food and beverages"/>
    <n v="54.36"/>
    <n v="10"/>
    <n v="27.18"/>
    <n v="570.78"/>
    <d v="2019-02-07T00:00:00"/>
    <x v="4"/>
    <d v="1899-12-30T11:28:00"/>
    <s v="Credit card"/>
    <n v="543.6"/>
    <n v="4.7619047620000003"/>
    <n v="27.18"/>
    <n v="6.1"/>
  </r>
  <r>
    <s v="Sports and travel"/>
    <n v="98.09"/>
    <n v="9"/>
    <n v="44.140500000000003"/>
    <n v="926.95050000000003"/>
    <d v="2019-02-17T00:00:00"/>
    <x v="2"/>
    <d v="1899-12-30T19:41:00"/>
    <s v="Cash"/>
    <n v="882.81"/>
    <n v="4.7619047620000003"/>
    <n v="44.140500000000003"/>
    <n v="9.3000000000000007"/>
  </r>
  <r>
    <s v="Health and beauty"/>
    <n v="25.43"/>
    <n v="6"/>
    <n v="7.6289999999999996"/>
    <n v="160.209"/>
    <d v="2019-02-12T00:00:00"/>
    <x v="6"/>
    <d v="1899-12-30T19:01:00"/>
    <s v="Ewallet"/>
    <n v="152.58000000000001"/>
    <n v="4.7619047620000003"/>
    <n v="7.6289999999999996"/>
    <n v="7"/>
  </r>
  <r>
    <s v="Fashion accessories"/>
    <n v="86.68"/>
    <n v="8"/>
    <n v="34.671999999999997"/>
    <n v="728.11199999999997"/>
    <d v="2019-01-24T00:00:00"/>
    <x v="4"/>
    <d v="1899-12-30T18:04:00"/>
    <s v="Credit card"/>
    <n v="693.44"/>
    <n v="4.7619047620000003"/>
    <n v="34.671999999999997"/>
    <n v="7.2"/>
  </r>
  <r>
    <s v="Electronic accessories"/>
    <n v="22.95"/>
    <n v="10"/>
    <n v="11.475"/>
    <n v="240.97499999999999"/>
    <d v="2019-02-06T00:00:00"/>
    <x v="5"/>
    <d v="1899-12-30T19:20:00"/>
    <s v="Ewallet"/>
    <n v="229.5"/>
    <n v="4.7619047620000003"/>
    <n v="11.475"/>
    <n v="8.1999999999999993"/>
  </r>
  <r>
    <s v="Food and beverages"/>
    <n v="16.309999999999999"/>
    <n v="9"/>
    <n v="7.3395000000000001"/>
    <n v="154.12950000000001"/>
    <d v="2019-03-26T00:00:00"/>
    <x v="6"/>
    <d v="1899-12-30T10:31:00"/>
    <s v="Ewallet"/>
    <n v="146.79"/>
    <n v="4.7619047620000003"/>
    <n v="7.3395000000000001"/>
    <n v="8.4"/>
  </r>
  <r>
    <s v="Home and lifestyle"/>
    <n v="28.32"/>
    <n v="5"/>
    <n v="7.08"/>
    <n v="148.68"/>
    <d v="2019-03-11T00:00:00"/>
    <x v="3"/>
    <d v="1899-12-30T13:28:00"/>
    <s v="Ewallet"/>
    <n v="141.6"/>
    <n v="4.7619047620000003"/>
    <n v="7.08"/>
    <n v="6.2"/>
  </r>
  <r>
    <s v="Home and lifestyle"/>
    <n v="16.670000000000002"/>
    <n v="7"/>
    <n v="5.8345000000000002"/>
    <n v="122.5245"/>
    <d v="2019-02-07T00:00:00"/>
    <x v="4"/>
    <d v="1899-12-30T11:36:00"/>
    <s v="Ewallet"/>
    <n v="116.69"/>
    <n v="4.7619047620000003"/>
    <n v="5.8345000000000002"/>
    <n v="7.4"/>
  </r>
  <r>
    <s v="Fashion accessories"/>
    <n v="73.959999999999994"/>
    <n v="1"/>
    <n v="3.698"/>
    <n v="77.658000000000001"/>
    <d v="2019-01-05T00:00:00"/>
    <x v="0"/>
    <d v="1899-12-30T11:32:00"/>
    <s v="Credit card"/>
    <n v="73.959999999999994"/>
    <n v="4.7619047620000003"/>
    <n v="3.698"/>
    <n v="5"/>
  </r>
  <r>
    <s v="Home and lifestyle"/>
    <n v="97.94"/>
    <n v="1"/>
    <n v="4.8970000000000002"/>
    <n v="102.837"/>
    <d v="2019-03-07T00:00:00"/>
    <x v="4"/>
    <d v="1899-12-30T11:44:00"/>
    <s v="Ewallet"/>
    <n v="97.94"/>
    <n v="4.7619047620000003"/>
    <n v="4.8970000000000002"/>
    <n v="6.9"/>
  </r>
  <r>
    <s v="Fashion accessories"/>
    <n v="73.05"/>
    <n v="4"/>
    <n v="14.61"/>
    <n v="306.81"/>
    <d v="2019-02-25T00:00:00"/>
    <x v="3"/>
    <d v="1899-12-30T17:16:00"/>
    <s v="Credit card"/>
    <n v="292.2"/>
    <n v="4.7619047620000003"/>
    <n v="14.61"/>
    <n v="4.9000000000000004"/>
  </r>
  <r>
    <s v="Food and beverages"/>
    <n v="87.48"/>
    <n v="6"/>
    <n v="26.244"/>
    <n v="551.12400000000002"/>
    <d v="2019-02-01T00:00:00"/>
    <x v="1"/>
    <d v="1899-12-30T18:43:00"/>
    <s v="Ewallet"/>
    <n v="524.88"/>
    <n v="4.7619047620000003"/>
    <n v="26.244"/>
    <n v="5.0999999999999996"/>
  </r>
  <r>
    <s v="Home and lifestyle"/>
    <n v="30.68"/>
    <n v="3"/>
    <n v="4.6020000000000003"/>
    <n v="96.641999999999996"/>
    <d v="2019-01-22T00:00:00"/>
    <x v="6"/>
    <d v="1899-12-30T11:00:00"/>
    <s v="Ewallet"/>
    <n v="92.04"/>
    <n v="4.7619047620000003"/>
    <n v="4.6020000000000003"/>
    <n v="9.1"/>
  </r>
  <r>
    <s v="Health and beauty"/>
    <n v="75.88"/>
    <n v="1"/>
    <n v="3.794"/>
    <n v="79.674000000000007"/>
    <d v="2019-01-03T00:00:00"/>
    <x v="4"/>
    <d v="1899-12-30T10:30:00"/>
    <s v="Credit card"/>
    <n v="75.88"/>
    <n v="4.7619047620000003"/>
    <n v="3.794"/>
    <n v="7.1"/>
  </r>
  <r>
    <s v="Sports and travel"/>
    <n v="20.18"/>
    <n v="4"/>
    <n v="4.0359999999999996"/>
    <n v="84.756"/>
    <d v="2019-02-13T00:00:00"/>
    <x v="5"/>
    <d v="1899-12-30T12:14:00"/>
    <s v="Credit card"/>
    <n v="80.72"/>
    <n v="4.7619047620000003"/>
    <n v="4.0359999999999996"/>
    <n v="5"/>
  </r>
  <r>
    <s v="Electronic accessories"/>
    <n v="18.77"/>
    <n v="6"/>
    <n v="5.6310000000000002"/>
    <n v="118.251"/>
    <d v="2019-01-28T00:00:00"/>
    <x v="3"/>
    <d v="1899-12-30T16:43:00"/>
    <s v="Credit card"/>
    <n v="112.62"/>
    <n v="4.7619047620000003"/>
    <n v="5.6310000000000002"/>
    <n v="5.5"/>
  </r>
  <r>
    <s v="Food and beverages"/>
    <n v="71.2"/>
    <n v="1"/>
    <n v="3.56"/>
    <n v="74.760000000000005"/>
    <d v="2019-01-05T00:00:00"/>
    <x v="0"/>
    <d v="1899-12-30T20:40:00"/>
    <s v="Credit card"/>
    <n v="71.2"/>
    <n v="4.7619047620000003"/>
    <n v="3.56"/>
    <n v="9.1999999999999993"/>
  </r>
  <r>
    <s v="Home and lifestyle"/>
    <n v="38.81"/>
    <n v="4"/>
    <n v="7.7619999999999996"/>
    <n v="163.00200000000001"/>
    <d v="2019-03-19T00:00:00"/>
    <x v="6"/>
    <d v="1899-12-30T13:40:00"/>
    <s v="Ewallet"/>
    <n v="155.24"/>
    <n v="4.7619047620000003"/>
    <n v="7.7619999999999996"/>
    <n v="4.9000000000000004"/>
  </r>
  <r>
    <s v="Fashion accessories"/>
    <n v="29.42"/>
    <n v="10"/>
    <n v="14.71"/>
    <n v="308.91000000000003"/>
    <d v="2019-01-12T00:00:00"/>
    <x v="0"/>
    <d v="1899-12-30T16:23:00"/>
    <s v="Ewallet"/>
    <n v="294.2"/>
    <n v="4.7619047620000003"/>
    <n v="14.71"/>
    <n v="8.9"/>
  </r>
  <r>
    <s v="Sports and travel"/>
    <n v="60.95"/>
    <n v="9"/>
    <n v="27.427499999999998"/>
    <n v="575.97749999999996"/>
    <d v="2019-01-07T00:00:00"/>
    <x v="3"/>
    <d v="1899-12-30T12:08:00"/>
    <s v="Credit card"/>
    <n v="548.54999999999995"/>
    <n v="4.7619047620000003"/>
    <n v="27.427499999999998"/>
    <n v="6"/>
  </r>
  <r>
    <s v="Sports and travel"/>
    <n v="51.54"/>
    <n v="5"/>
    <n v="12.885"/>
    <n v="270.58499999999998"/>
    <d v="2019-01-26T00:00:00"/>
    <x v="0"/>
    <d v="1899-12-30T17:45:00"/>
    <s v="Cash"/>
    <n v="257.7"/>
    <n v="4.7619047620000003"/>
    <n v="12.885"/>
    <n v="4.2"/>
  </r>
  <r>
    <s v="Electronic accessories"/>
    <n v="66.06"/>
    <n v="6"/>
    <n v="19.818000000000001"/>
    <n v="416.178"/>
    <d v="2019-01-23T00:00:00"/>
    <x v="5"/>
    <d v="1899-12-30T10:28:00"/>
    <s v="Cash"/>
    <n v="396.36"/>
    <n v="4.7619047620000003"/>
    <n v="19.818000000000001"/>
    <n v="7.3"/>
  </r>
  <r>
    <s v="Fashion accessories"/>
    <n v="57.27"/>
    <n v="3"/>
    <n v="8.5905000000000005"/>
    <n v="180.40049999999999"/>
    <d v="2019-02-09T00:00:00"/>
    <x v="0"/>
    <d v="1899-12-30T20:31:00"/>
    <s v="Ewallet"/>
    <n v="171.81"/>
    <n v="4.7619047620000003"/>
    <n v="8.5905000000000005"/>
    <n v="6.5"/>
  </r>
  <r>
    <s v="Fashion accessories"/>
    <n v="54.31"/>
    <n v="9"/>
    <n v="24.439499999999999"/>
    <n v="513.22950000000003"/>
    <d v="2019-02-22T00:00:00"/>
    <x v="1"/>
    <d v="1899-12-30T10:49:00"/>
    <s v="Cash"/>
    <n v="488.79"/>
    <n v="4.7619047620000003"/>
    <n v="24.439499999999999"/>
    <n v="8.9"/>
  </r>
  <r>
    <s v="Health and beauty"/>
    <n v="58.24"/>
    <n v="9"/>
    <n v="26.207999999999998"/>
    <n v="550.36800000000005"/>
    <d v="2019-02-05T00:00:00"/>
    <x v="6"/>
    <d v="1899-12-30T12:34:00"/>
    <s v="Cash"/>
    <n v="524.16"/>
    <n v="4.7619047620000003"/>
    <n v="26.207999999999998"/>
    <n v="9.6999999999999993"/>
  </r>
  <r>
    <s v="Electronic accessories"/>
    <n v="22.21"/>
    <n v="6"/>
    <n v="6.6630000000000003"/>
    <n v="139.923"/>
    <d v="2019-03-07T00:00:00"/>
    <x v="4"/>
    <d v="1899-12-30T10:23:00"/>
    <s v="Credit card"/>
    <n v="133.26"/>
    <n v="4.7619047620000003"/>
    <n v="6.6630000000000003"/>
    <n v="8.6"/>
  </r>
  <r>
    <s v="Electronic accessories"/>
    <n v="19.32"/>
    <n v="7"/>
    <n v="6.7619999999999996"/>
    <n v="142.00200000000001"/>
    <d v="2019-03-25T00:00:00"/>
    <x v="3"/>
    <d v="1899-12-30T18:51:00"/>
    <s v="Cash"/>
    <n v="135.24"/>
    <n v="4.7619047620000003"/>
    <n v="6.7619999999999996"/>
    <n v="6.9"/>
  </r>
  <r>
    <s v="Home and lifestyle"/>
    <n v="37.479999999999997"/>
    <n v="3"/>
    <n v="5.6219999999999999"/>
    <n v="118.062"/>
    <d v="2019-01-20T00:00:00"/>
    <x v="2"/>
    <d v="1899-12-30T13:45:00"/>
    <s v="Credit card"/>
    <n v="112.44"/>
    <n v="4.7619047620000003"/>
    <n v="5.6219999999999999"/>
    <n v="7.7"/>
  </r>
  <r>
    <s v="Fashion accessories"/>
    <n v="72.040000000000006"/>
    <n v="2"/>
    <n v="7.2039999999999997"/>
    <n v="151.28399999999999"/>
    <d v="2019-02-04T00:00:00"/>
    <x v="3"/>
    <d v="1899-12-30T19:38:00"/>
    <s v="Cash"/>
    <n v="144.08000000000001"/>
    <n v="4.7619047620000003"/>
    <n v="7.2039999999999997"/>
    <n v="9.5"/>
  </r>
  <r>
    <s v="Food and beverages"/>
    <n v="98.52"/>
    <n v="10"/>
    <n v="49.26"/>
    <n v="1034.46"/>
    <d v="2019-01-30T00:00:00"/>
    <x v="5"/>
    <d v="1899-12-30T20:23:00"/>
    <s v="Ewallet"/>
    <n v="985.2"/>
    <n v="4.7619047620000003"/>
    <n v="49.26"/>
    <n v="4.5"/>
  </r>
  <r>
    <s v="Food and beverages"/>
    <n v="41.66"/>
    <n v="6"/>
    <n v="12.497999999999999"/>
    <n v="262.45800000000003"/>
    <d v="2019-01-02T00:00:00"/>
    <x v="5"/>
    <d v="1899-12-30T15:24:00"/>
    <s v="Ewallet"/>
    <n v="249.96"/>
    <n v="4.7619047620000003"/>
    <n v="12.497999999999999"/>
    <n v="5.6"/>
  </r>
  <r>
    <s v="Home and lifestyle"/>
    <n v="72.42"/>
    <n v="3"/>
    <n v="10.863"/>
    <n v="228.12299999999999"/>
    <d v="2019-03-29T00:00:00"/>
    <x v="1"/>
    <d v="1899-12-30T16:54:00"/>
    <s v="Ewallet"/>
    <n v="217.26"/>
    <n v="4.7619047620000003"/>
    <n v="10.863"/>
    <n v="8.1999999999999993"/>
  </r>
  <r>
    <s v="Electronic accessories"/>
    <n v="21.58"/>
    <n v="9"/>
    <n v="9.7110000000000003"/>
    <n v="203.93100000000001"/>
    <d v="2019-03-14T00:00:00"/>
    <x v="4"/>
    <d v="1899-12-30T12:32:00"/>
    <s v="Cash"/>
    <n v="194.22"/>
    <n v="4.7619047620000003"/>
    <n v="9.7110000000000003"/>
    <n v="7.3"/>
  </r>
  <r>
    <s v="Food and beverages"/>
    <n v="89.2"/>
    <n v="10"/>
    <n v="44.6"/>
    <n v="936.6"/>
    <d v="2019-02-11T00:00:00"/>
    <x v="3"/>
    <d v="1899-12-30T15:42:00"/>
    <s v="Credit card"/>
    <n v="892"/>
    <n v="4.7619047620000003"/>
    <n v="44.6"/>
    <n v="4.4000000000000004"/>
  </r>
  <r>
    <s v="Electronic accessories"/>
    <n v="42.42"/>
    <n v="8"/>
    <n v="16.968"/>
    <n v="356.32799999999997"/>
    <d v="2019-01-30T00:00:00"/>
    <x v="5"/>
    <d v="1899-12-30T13:58:00"/>
    <s v="Ewallet"/>
    <n v="339.36"/>
    <n v="4.7619047620000003"/>
    <n v="16.968"/>
    <n v="5.7"/>
  </r>
  <r>
    <s v="Electronic accessories"/>
    <n v="74.510000000000005"/>
    <n v="6"/>
    <n v="22.353000000000002"/>
    <n v="469.41300000000001"/>
    <d v="2019-03-20T00:00:00"/>
    <x v="5"/>
    <d v="1899-12-30T15:08:00"/>
    <s v="Ewallet"/>
    <n v="447.06"/>
    <n v="4.7619047620000003"/>
    <n v="22.353000000000002"/>
    <n v="5"/>
  </r>
  <r>
    <s v="Fashion accessories"/>
    <n v="99.25"/>
    <n v="2"/>
    <n v="9.9250000000000007"/>
    <n v="208.42500000000001"/>
    <d v="2019-03-20T00:00:00"/>
    <x v="5"/>
    <d v="1899-12-30T13:02:00"/>
    <s v="Cash"/>
    <n v="198.5"/>
    <n v="4.7619047620000003"/>
    <n v="9.9250000000000007"/>
    <n v="9"/>
  </r>
  <r>
    <s v="Food and beverages"/>
    <n v="81.209999999999994"/>
    <n v="10"/>
    <n v="40.604999999999997"/>
    <n v="852.70500000000004"/>
    <d v="2019-01-17T00:00:00"/>
    <x v="4"/>
    <d v="1899-12-30T13:01:00"/>
    <s v="Credit card"/>
    <n v="812.1"/>
    <n v="4.7619047620000003"/>
    <n v="40.604999999999997"/>
    <n v="6.3"/>
  </r>
  <r>
    <s v="Sports and travel"/>
    <n v="49.33"/>
    <n v="10"/>
    <n v="24.664999999999999"/>
    <n v="517.96500000000003"/>
    <d v="2019-02-03T00:00:00"/>
    <x v="2"/>
    <d v="1899-12-30T16:40:00"/>
    <s v="Credit card"/>
    <n v="493.3"/>
    <n v="4.7619047620000003"/>
    <n v="24.664999999999999"/>
    <n v="9.4"/>
  </r>
  <r>
    <s v="Fashion accessories"/>
    <n v="65.739999999999995"/>
    <n v="9"/>
    <n v="29.582999999999998"/>
    <n v="621.24300000000005"/>
    <d v="2019-01-01T00:00:00"/>
    <x v="6"/>
    <d v="1899-12-30T13:55:00"/>
    <s v="Cash"/>
    <n v="591.66"/>
    <n v="4.7619047620000003"/>
    <n v="29.582999999999998"/>
    <n v="7.7"/>
  </r>
  <r>
    <s v="Fashion accessories"/>
    <n v="79.86"/>
    <n v="7"/>
    <n v="27.951000000000001"/>
    <n v="586.971"/>
    <d v="2019-01-10T00:00:00"/>
    <x v="4"/>
    <d v="1899-12-30T10:33:00"/>
    <s v="Credit card"/>
    <n v="559.02"/>
    <n v="4.7619047620000003"/>
    <n v="27.951000000000001"/>
    <n v="5.5"/>
  </r>
  <r>
    <s v="Sports and travel"/>
    <n v="73.98"/>
    <n v="7"/>
    <n v="25.893000000000001"/>
    <n v="543.75300000000004"/>
    <d v="2019-03-02T00:00:00"/>
    <x v="0"/>
    <d v="1899-12-30T16:42:00"/>
    <s v="Ewallet"/>
    <n v="517.86"/>
    <n v="4.7619047620000003"/>
    <n v="25.893000000000001"/>
    <n v="4.0999999999999996"/>
  </r>
  <r>
    <s v="Home and lifestyle"/>
    <n v="82.04"/>
    <n v="5"/>
    <n v="20.51"/>
    <n v="430.71"/>
    <d v="2019-02-25T00:00:00"/>
    <x v="3"/>
    <d v="1899-12-30T17:16:00"/>
    <s v="Credit card"/>
    <n v="410.2"/>
    <n v="4.7619047620000003"/>
    <n v="20.51"/>
    <n v="7.6"/>
  </r>
  <r>
    <s v="Sports and travel"/>
    <n v="26.67"/>
    <n v="10"/>
    <n v="13.335000000000001"/>
    <n v="280.03500000000003"/>
    <d v="2019-01-29T00:00:00"/>
    <x v="6"/>
    <d v="1899-12-30T11:48:00"/>
    <s v="Cash"/>
    <n v="266.7"/>
    <n v="4.7619047620000003"/>
    <n v="13.335000000000001"/>
    <n v="8.6"/>
  </r>
  <r>
    <s v="Food and beverages"/>
    <n v="10.130000000000001"/>
    <n v="7"/>
    <n v="3.5455000000000001"/>
    <n v="74.455500000000001"/>
    <d v="2019-03-10T00:00:00"/>
    <x v="2"/>
    <d v="1899-12-30T19:35:00"/>
    <s v="Ewallet"/>
    <n v="70.91"/>
    <n v="4.7619047620000003"/>
    <n v="3.5455000000000001"/>
    <n v="8.3000000000000007"/>
  </r>
  <r>
    <s v="Food and beverages"/>
    <n v="72.39"/>
    <n v="2"/>
    <n v="7.2389999999999999"/>
    <n v="152.01900000000001"/>
    <d v="2019-01-13T00:00:00"/>
    <x v="2"/>
    <d v="1899-12-30T19:55:00"/>
    <s v="Credit card"/>
    <n v="144.78"/>
    <n v="4.7619047620000003"/>
    <n v="7.2389999999999999"/>
    <n v="8.1"/>
  </r>
  <r>
    <s v="Sports and travel"/>
    <n v="85.91"/>
    <n v="5"/>
    <n v="21.477499999999999"/>
    <n v="451.02749999999997"/>
    <d v="2019-03-22T00:00:00"/>
    <x v="1"/>
    <d v="1899-12-30T14:33:00"/>
    <s v="Credit card"/>
    <n v="429.55"/>
    <n v="4.7619047620000003"/>
    <n v="21.477499999999999"/>
    <n v="8.6"/>
  </r>
  <r>
    <s v="Fashion accessories"/>
    <n v="81.31"/>
    <n v="7"/>
    <n v="28.458500000000001"/>
    <n v="597.62850000000003"/>
    <d v="2019-03-01T00:00:00"/>
    <x v="1"/>
    <d v="1899-12-30T19:49:00"/>
    <s v="Ewallet"/>
    <n v="569.16999999999996"/>
    <n v="4.7619047620000003"/>
    <n v="28.458500000000001"/>
    <n v="6.3"/>
  </r>
  <r>
    <s v="Food and beverages"/>
    <n v="60.3"/>
    <n v="4"/>
    <n v="12.06"/>
    <n v="253.26"/>
    <d v="2019-02-20T00:00:00"/>
    <x v="5"/>
    <d v="1899-12-30T18:43:00"/>
    <s v="Cash"/>
    <n v="241.2"/>
    <n v="4.7619047620000003"/>
    <n v="12.06"/>
    <n v="5.8"/>
  </r>
  <r>
    <s v="Food and beverages"/>
    <n v="31.77"/>
    <n v="4"/>
    <n v="6.3540000000000001"/>
    <n v="133.434"/>
    <d v="2019-01-14T00:00:00"/>
    <x v="3"/>
    <d v="1899-12-30T14:43:00"/>
    <s v="Ewallet"/>
    <n v="127.08"/>
    <n v="4.7619047620000003"/>
    <n v="6.3540000000000001"/>
    <n v="6.2"/>
  </r>
  <r>
    <s v="Health and beauty"/>
    <n v="64.27"/>
    <n v="4"/>
    <n v="12.853999999999999"/>
    <n v="269.93400000000003"/>
    <d v="2019-03-26T00:00:00"/>
    <x v="6"/>
    <d v="1899-12-30T13:54:00"/>
    <s v="Cash"/>
    <n v="257.08"/>
    <n v="4.7619047620000003"/>
    <n v="12.853999999999999"/>
    <n v="7.7"/>
  </r>
  <r>
    <s v="Health and beauty"/>
    <n v="69.510000000000005"/>
    <n v="2"/>
    <n v="6.9509999999999996"/>
    <n v="145.971"/>
    <d v="2019-03-01T00:00:00"/>
    <x v="1"/>
    <d v="1899-12-30T12:15:00"/>
    <s v="Ewallet"/>
    <n v="139.02000000000001"/>
    <n v="4.7619047620000003"/>
    <n v="6.9509999999999996"/>
    <n v="8.1"/>
  </r>
  <r>
    <s v="Food and beverages"/>
    <n v="27.22"/>
    <n v="3"/>
    <n v="4.0830000000000002"/>
    <n v="85.742999999999995"/>
    <d v="2019-01-07T00:00:00"/>
    <x v="3"/>
    <d v="1899-12-30T12:37:00"/>
    <s v="Cash"/>
    <n v="81.66"/>
    <n v="4.7619047620000003"/>
    <n v="4.0830000000000002"/>
    <n v="7.3"/>
  </r>
  <r>
    <s v="Health and beauty"/>
    <n v="77.680000000000007"/>
    <n v="4"/>
    <n v="15.536"/>
    <n v="326.25599999999997"/>
    <d v="2019-02-01T00:00:00"/>
    <x v="1"/>
    <d v="1899-12-30T19:54:00"/>
    <s v="Cash"/>
    <n v="310.72000000000003"/>
    <n v="4.7619047620000003"/>
    <n v="15.536"/>
    <n v="8.4"/>
  </r>
  <r>
    <s v="Fashion accessories"/>
    <n v="92.98"/>
    <n v="2"/>
    <n v="9.298"/>
    <n v="195.25800000000001"/>
    <d v="2019-02-13T00:00:00"/>
    <x v="5"/>
    <d v="1899-12-30T15:06:00"/>
    <s v="Credit card"/>
    <n v="185.96"/>
    <n v="4.7619047620000003"/>
    <n v="9.298"/>
    <n v="8"/>
  </r>
  <r>
    <s v="Fashion accessories"/>
    <n v="18.079999999999998"/>
    <n v="4"/>
    <n v="3.6160000000000001"/>
    <n v="75.936000000000007"/>
    <d v="2019-01-14T00:00:00"/>
    <x v="3"/>
    <d v="1899-12-30T18:03:00"/>
    <s v="Credit card"/>
    <n v="72.319999999999993"/>
    <n v="4.7619047620000003"/>
    <n v="3.6160000000000001"/>
    <n v="9.5"/>
  </r>
  <r>
    <s v="Sports and travel"/>
    <n v="63.06"/>
    <n v="3"/>
    <n v="9.4589999999999996"/>
    <n v="198.63900000000001"/>
    <d v="2019-01-19T00:00:00"/>
    <x v="0"/>
    <d v="1899-12-30T15:58:00"/>
    <s v="Ewallet"/>
    <n v="189.18"/>
    <n v="4.7619047620000003"/>
    <n v="9.4589999999999996"/>
    <n v="7"/>
  </r>
  <r>
    <s v="Health and beauty"/>
    <n v="51.71"/>
    <n v="4"/>
    <n v="10.342000000000001"/>
    <n v="217.18199999999999"/>
    <d v="2019-03-09T00:00:00"/>
    <x v="0"/>
    <d v="1899-12-30T13:53:00"/>
    <s v="Credit card"/>
    <n v="206.84"/>
    <n v="4.7619047620000003"/>
    <n v="10.342000000000001"/>
    <n v="9.8000000000000007"/>
  </r>
  <r>
    <s v="Food and beverages"/>
    <n v="52.34"/>
    <n v="3"/>
    <n v="7.851"/>
    <n v="164.87100000000001"/>
    <d v="2019-03-27T00:00:00"/>
    <x v="5"/>
    <d v="1899-12-30T14:03:00"/>
    <s v="Cash"/>
    <n v="157.02000000000001"/>
    <n v="4.7619047620000003"/>
    <n v="7.851"/>
    <n v="9.1999999999999993"/>
  </r>
  <r>
    <s v="Sports and travel"/>
    <n v="43.06"/>
    <n v="5"/>
    <n v="10.765000000000001"/>
    <n v="226.065"/>
    <d v="2019-02-04T00:00:00"/>
    <x v="3"/>
    <d v="1899-12-30T16:38:00"/>
    <s v="Ewallet"/>
    <n v="215.3"/>
    <n v="4.7619047620000003"/>
    <n v="10.765000000000001"/>
    <n v="7.7"/>
  </r>
  <r>
    <s v="Fashion accessories"/>
    <n v="59.61"/>
    <n v="10"/>
    <n v="29.805"/>
    <n v="625.90499999999997"/>
    <d v="2019-03-14T00:00:00"/>
    <x v="4"/>
    <d v="1899-12-30T11:07:00"/>
    <s v="Cash"/>
    <n v="596.1"/>
    <n v="4.7619047620000003"/>
    <n v="29.805"/>
    <n v="5.3"/>
  </r>
  <r>
    <s v="Health and beauty"/>
    <n v="14.62"/>
    <n v="5"/>
    <n v="3.6549999999999998"/>
    <n v="76.754999999999995"/>
    <d v="2019-03-04T00:00:00"/>
    <x v="3"/>
    <d v="1899-12-30T12:23:00"/>
    <s v="Cash"/>
    <n v="73.099999999999994"/>
    <n v="4.7619047620000003"/>
    <n v="3.6549999999999998"/>
    <n v="4.4000000000000004"/>
  </r>
  <r>
    <s v="Health and beauty"/>
    <n v="46.53"/>
    <n v="6"/>
    <n v="13.959"/>
    <n v="293.13900000000001"/>
    <d v="2019-03-03T00:00:00"/>
    <x v="2"/>
    <d v="1899-12-30T10:54:00"/>
    <s v="Credit card"/>
    <n v="279.18"/>
    <n v="4.7619047620000003"/>
    <n v="13.959"/>
    <n v="4.3"/>
  </r>
  <r>
    <s v="Home and lifestyle"/>
    <n v="24.24"/>
    <n v="7"/>
    <n v="8.484"/>
    <n v="178.16399999999999"/>
    <d v="2019-01-27T00:00:00"/>
    <x v="2"/>
    <d v="1899-12-30T17:38:00"/>
    <s v="Ewallet"/>
    <n v="169.68"/>
    <n v="4.7619047620000003"/>
    <n v="8.484"/>
    <n v="9.4"/>
  </r>
  <r>
    <s v="Sports and travel"/>
    <n v="45.58"/>
    <n v="1"/>
    <n v="2.2789999999999999"/>
    <n v="47.859000000000002"/>
    <d v="2019-02-07T00:00:00"/>
    <x v="4"/>
    <d v="1899-12-30T14:13:00"/>
    <s v="Cash"/>
    <n v="45.58"/>
    <n v="4.7619047620000003"/>
    <n v="2.2789999999999999"/>
    <n v="9.8000000000000007"/>
  </r>
  <r>
    <s v="Sports and travel"/>
    <n v="75.2"/>
    <n v="3"/>
    <n v="11.28"/>
    <n v="236.88"/>
    <d v="2019-02-05T00:00:00"/>
    <x v="6"/>
    <d v="1899-12-30T11:51:00"/>
    <s v="Ewallet"/>
    <n v="225.6"/>
    <n v="4.7619047620000003"/>
    <n v="11.28"/>
    <n v="4.8"/>
  </r>
  <r>
    <s v="Sports and travel"/>
    <n v="96.8"/>
    <n v="3"/>
    <n v="14.52"/>
    <n v="304.92"/>
    <d v="2019-03-15T00:00:00"/>
    <x v="1"/>
    <d v="1899-12-30T13:05:00"/>
    <s v="Cash"/>
    <n v="290.39999999999998"/>
    <n v="4.7619047620000003"/>
    <n v="14.52"/>
    <n v="5.3"/>
  </r>
  <r>
    <s v="Health and beauty"/>
    <n v="14.82"/>
    <n v="3"/>
    <n v="2.2229999999999999"/>
    <n v="46.683"/>
    <d v="2019-03-01T00:00:00"/>
    <x v="1"/>
    <d v="1899-12-30T11:30:00"/>
    <s v="Credit card"/>
    <n v="44.46"/>
    <n v="4.7619047620000003"/>
    <n v="2.2229999999999999"/>
    <n v="8.6999999999999993"/>
  </r>
  <r>
    <s v="Food and beverages"/>
    <n v="52.2"/>
    <n v="3"/>
    <n v="7.83"/>
    <n v="164.43"/>
    <d v="2019-02-15T00:00:00"/>
    <x v="1"/>
    <d v="1899-12-30T13:30:00"/>
    <s v="Credit card"/>
    <n v="156.6"/>
    <n v="4.7619047620000003"/>
    <n v="7.83"/>
    <n v="9.5"/>
  </r>
  <r>
    <s v="Sports and travel"/>
    <n v="46.66"/>
    <n v="9"/>
    <n v="20.997"/>
    <n v="440.93700000000001"/>
    <d v="2019-02-17T00:00:00"/>
    <x v="2"/>
    <d v="1899-12-30T19:11:00"/>
    <s v="Ewallet"/>
    <n v="419.94"/>
    <n v="4.7619047620000003"/>
    <n v="20.997"/>
    <n v="5.3"/>
  </r>
  <r>
    <s v="Fashion accessories"/>
    <n v="36.85"/>
    <n v="5"/>
    <n v="9.2125000000000004"/>
    <n v="193.46250000000001"/>
    <d v="2019-01-26T00:00:00"/>
    <x v="0"/>
    <d v="1899-12-30T18:53:00"/>
    <s v="Cash"/>
    <n v="184.25"/>
    <n v="4.7619047620000003"/>
    <n v="9.2125000000000004"/>
    <n v="9.1999999999999993"/>
  </r>
  <r>
    <s v="Home and lifestyle"/>
    <n v="70.319999999999993"/>
    <n v="2"/>
    <n v="7.032"/>
    <n v="147.672"/>
    <d v="2019-03-24T00:00:00"/>
    <x v="2"/>
    <d v="1899-12-30T14:22:00"/>
    <s v="Ewallet"/>
    <n v="140.63999999999999"/>
    <n v="4.7619047620000003"/>
    <n v="7.032"/>
    <n v="9.6"/>
  </r>
  <r>
    <s v="Electronic accessories"/>
    <n v="83.08"/>
    <n v="1"/>
    <n v="4.1539999999999999"/>
    <n v="87.233999999999995"/>
    <d v="2019-01-23T00:00:00"/>
    <x v="5"/>
    <d v="1899-12-30T17:16:00"/>
    <s v="Ewallet"/>
    <n v="83.08"/>
    <n v="4.7619047620000003"/>
    <n v="4.1539999999999999"/>
    <n v="6.4"/>
  </r>
  <r>
    <s v="Fashion accessories"/>
    <n v="64.989999999999995"/>
    <n v="1"/>
    <n v="3.2494999999999998"/>
    <n v="68.239500000000007"/>
    <d v="2019-01-26T00:00:00"/>
    <x v="0"/>
    <d v="1899-12-30T10:06:00"/>
    <s v="Credit card"/>
    <n v="64.989999999999995"/>
    <n v="4.7619047620000003"/>
    <n v="3.2494999999999998"/>
    <n v="4.5"/>
  </r>
  <r>
    <s v="Food and beverages"/>
    <n v="77.56"/>
    <n v="10"/>
    <n v="38.78"/>
    <n v="814.38"/>
    <d v="2019-03-14T00:00:00"/>
    <x v="4"/>
    <d v="1899-12-30T20:35:00"/>
    <s v="Ewallet"/>
    <n v="775.6"/>
    <n v="4.7619047620000003"/>
    <n v="38.78"/>
    <n v="6.9"/>
  </r>
  <r>
    <s v="Sports and travel"/>
    <n v="54.51"/>
    <n v="6"/>
    <n v="16.353000000000002"/>
    <n v="343.41300000000001"/>
    <d v="2019-03-17T00:00:00"/>
    <x v="2"/>
    <d v="1899-12-30T13:54:00"/>
    <s v="Ewallet"/>
    <n v="327.06"/>
    <n v="4.7619047620000003"/>
    <n v="16.353000000000002"/>
    <n v="7.8"/>
  </r>
  <r>
    <s v="Fashion accessories"/>
    <n v="51.89"/>
    <n v="7"/>
    <n v="18.1615"/>
    <n v="381.39150000000001"/>
    <d v="2019-01-08T00:00:00"/>
    <x v="6"/>
    <d v="1899-12-30T20:08:00"/>
    <s v="Cash"/>
    <n v="363.23"/>
    <n v="4.7619047620000003"/>
    <n v="18.1615"/>
    <n v="4.5"/>
  </r>
  <r>
    <s v="Home and lifestyle"/>
    <n v="31.75"/>
    <n v="4"/>
    <n v="6.35"/>
    <n v="133.35"/>
    <d v="2019-02-08T00:00:00"/>
    <x v="1"/>
    <d v="1899-12-30T15:26:00"/>
    <s v="Cash"/>
    <n v="127"/>
    <n v="4.7619047620000003"/>
    <n v="6.35"/>
    <n v="8.6"/>
  </r>
  <r>
    <s v="Fashion accessories"/>
    <n v="53.65"/>
    <n v="7"/>
    <n v="18.7775"/>
    <n v="394.32749999999999"/>
    <d v="2019-02-10T00:00:00"/>
    <x v="2"/>
    <d v="1899-12-30T12:56:00"/>
    <s v="Ewallet"/>
    <n v="375.55"/>
    <n v="4.7619047620000003"/>
    <n v="18.7775"/>
    <n v="5.2"/>
  </r>
  <r>
    <s v="Food and beverages"/>
    <n v="49.79"/>
    <n v="4"/>
    <n v="9.9580000000000002"/>
    <n v="209.11799999999999"/>
    <d v="2019-03-28T00:00:00"/>
    <x v="4"/>
    <d v="1899-12-30T19:16:00"/>
    <s v="Credit card"/>
    <n v="199.16"/>
    <n v="4.7619047620000003"/>
    <n v="9.9580000000000002"/>
    <n v="6.4"/>
  </r>
  <r>
    <s v="Fashion accessories"/>
    <n v="30.61"/>
    <n v="1"/>
    <n v="1.5305"/>
    <n v="32.140500000000003"/>
    <d v="2019-01-23T00:00:00"/>
    <x v="5"/>
    <d v="1899-12-30T12:20:00"/>
    <s v="Ewallet"/>
    <n v="30.61"/>
    <n v="4.7619047620000003"/>
    <n v="1.5305"/>
    <n v="5.2"/>
  </r>
  <r>
    <s v="Food and beverages"/>
    <n v="57.89"/>
    <n v="2"/>
    <n v="5.7889999999999997"/>
    <n v="121.569"/>
    <d v="2019-01-17T00:00:00"/>
    <x v="4"/>
    <d v="1899-12-30T10:37:00"/>
    <s v="Ewallet"/>
    <n v="115.78"/>
    <n v="4.7619047620000003"/>
    <n v="5.7889999999999997"/>
    <n v="8.9"/>
  </r>
  <r>
    <s v="Electronic accessories"/>
    <n v="28.96"/>
    <n v="1"/>
    <n v="1.448"/>
    <n v="30.408000000000001"/>
    <d v="2019-02-07T00:00:00"/>
    <x v="4"/>
    <d v="1899-12-30T10:18:00"/>
    <s v="Credit card"/>
    <n v="28.96"/>
    <n v="4.7619047620000003"/>
    <n v="1.448"/>
    <n v="6.2"/>
  </r>
  <r>
    <s v="Food and beverages"/>
    <n v="98.97"/>
    <n v="9"/>
    <n v="44.536499999999997"/>
    <n v="935.26649999999995"/>
    <d v="2019-03-09T00:00:00"/>
    <x v="0"/>
    <d v="1899-12-30T11:23:00"/>
    <s v="Cash"/>
    <n v="890.73"/>
    <n v="4.7619047620000003"/>
    <n v="44.536499999999997"/>
    <n v="6.7"/>
  </r>
  <r>
    <s v="Fashion accessories"/>
    <n v="93.22"/>
    <n v="3"/>
    <n v="13.983000000000001"/>
    <n v="293.64299999999997"/>
    <d v="2019-01-24T00:00:00"/>
    <x v="4"/>
    <d v="1899-12-30T11:45:00"/>
    <s v="Cash"/>
    <n v="279.66000000000003"/>
    <n v="4.7619047620000003"/>
    <n v="13.983000000000001"/>
    <n v="7.2"/>
  </r>
  <r>
    <s v="Sports and travel"/>
    <n v="80.930000000000007"/>
    <n v="1"/>
    <n v="4.0465"/>
    <n v="84.976500000000001"/>
    <d v="2019-01-19T00:00:00"/>
    <x v="0"/>
    <d v="1899-12-30T16:08:00"/>
    <s v="Credit card"/>
    <n v="80.930000000000007"/>
    <n v="4.7619047620000003"/>
    <n v="4.0465"/>
    <n v="9"/>
  </r>
  <r>
    <s v="Food and beverages"/>
    <n v="67.45"/>
    <n v="10"/>
    <n v="33.725000000000001"/>
    <n v="708.22500000000002"/>
    <d v="2019-02-03T00:00:00"/>
    <x v="2"/>
    <d v="1899-12-30T11:25:00"/>
    <s v="Ewallet"/>
    <n v="674.5"/>
    <n v="4.7619047620000003"/>
    <n v="33.725000000000001"/>
    <n v="4.2"/>
  </r>
  <r>
    <s v="Sports and travel"/>
    <n v="38.72"/>
    <n v="9"/>
    <n v="17.423999999999999"/>
    <n v="365.904"/>
    <d v="2019-03-20T00:00:00"/>
    <x v="5"/>
    <d v="1899-12-30T12:24:00"/>
    <s v="Ewallet"/>
    <n v="348.48"/>
    <n v="4.7619047620000003"/>
    <n v="17.423999999999999"/>
    <n v="4.2"/>
  </r>
  <r>
    <s v="Sports and travel"/>
    <n v="72.599999999999994"/>
    <n v="6"/>
    <n v="21.78"/>
    <n v="457.38"/>
    <d v="2019-01-13T00:00:00"/>
    <x v="2"/>
    <d v="1899-12-30T19:51:00"/>
    <s v="Cash"/>
    <n v="435.6"/>
    <n v="4.7619047620000003"/>
    <n v="21.78"/>
    <n v="6.9"/>
  </r>
  <r>
    <s v="Electronic accessories"/>
    <n v="87.91"/>
    <n v="5"/>
    <n v="21.977499999999999"/>
    <n v="461.52749999999997"/>
    <d v="2019-03-14T00:00:00"/>
    <x v="4"/>
    <d v="1899-12-30T18:10:00"/>
    <s v="Ewallet"/>
    <n v="439.55"/>
    <n v="4.7619047620000003"/>
    <n v="21.977499999999999"/>
    <n v="4.4000000000000004"/>
  </r>
  <r>
    <s v="Food and beverages"/>
    <n v="98.53"/>
    <n v="6"/>
    <n v="29.559000000000001"/>
    <n v="620.73900000000003"/>
    <d v="2019-01-23T00:00:00"/>
    <x v="5"/>
    <d v="1899-12-30T11:22:00"/>
    <s v="Credit card"/>
    <n v="591.17999999999995"/>
    <n v="4.7619047620000003"/>
    <n v="29.559000000000001"/>
    <n v="4"/>
  </r>
  <r>
    <s v="Fashion accessories"/>
    <n v="43.46"/>
    <n v="6"/>
    <n v="13.038"/>
    <n v="273.798"/>
    <d v="2019-02-07T00:00:00"/>
    <x v="4"/>
    <d v="1899-12-30T17:55:00"/>
    <s v="Ewallet"/>
    <n v="260.76"/>
    <n v="4.7619047620000003"/>
    <n v="13.038"/>
    <n v="8.5"/>
  </r>
  <r>
    <s v="Food and beverages"/>
    <n v="71.680000000000007"/>
    <n v="3"/>
    <n v="10.752000000000001"/>
    <n v="225.792"/>
    <d v="2019-03-28T00:00:00"/>
    <x v="4"/>
    <d v="1899-12-30T15:30:00"/>
    <s v="Credit card"/>
    <n v="215.04"/>
    <n v="4.7619047620000003"/>
    <n v="10.752000000000001"/>
    <n v="9.1999999999999993"/>
  </r>
  <r>
    <s v="Food and beverages"/>
    <n v="91.61"/>
    <n v="1"/>
    <n v="4.5804999999999998"/>
    <n v="96.1905"/>
    <d v="2019-03-20T00:00:00"/>
    <x v="5"/>
    <d v="1899-12-30T19:44:00"/>
    <s v="Cash"/>
    <n v="91.61"/>
    <n v="4.7619047620000003"/>
    <n v="4.5804999999999998"/>
    <n v="9.8000000000000007"/>
  </r>
  <r>
    <s v="Home and lifestyle"/>
    <n v="94.59"/>
    <n v="7"/>
    <n v="33.106499999999997"/>
    <n v="695.23649999999998"/>
    <d v="2019-01-17T00:00:00"/>
    <x v="4"/>
    <d v="1899-12-30T15:27:00"/>
    <s v="Credit card"/>
    <n v="662.13"/>
    <n v="4.7619047620000003"/>
    <n v="33.106499999999997"/>
    <n v="4.9000000000000004"/>
  </r>
  <r>
    <s v="Fashion accessories"/>
    <n v="83.25"/>
    <n v="10"/>
    <n v="41.625"/>
    <n v="874.125"/>
    <d v="2019-01-12T00:00:00"/>
    <x v="0"/>
    <d v="1899-12-30T11:25:00"/>
    <s v="Credit card"/>
    <n v="832.5"/>
    <n v="4.7619047620000003"/>
    <n v="41.625"/>
    <n v="4.4000000000000004"/>
  </r>
  <r>
    <s v="Fashion accessories"/>
    <n v="91.35"/>
    <n v="1"/>
    <n v="4.5674999999999999"/>
    <n v="95.917500000000004"/>
    <d v="2019-02-16T00:00:00"/>
    <x v="0"/>
    <d v="1899-12-30T15:42:00"/>
    <s v="Cash"/>
    <n v="91.35"/>
    <n v="4.7619047620000003"/>
    <n v="4.5674999999999999"/>
    <n v="6.8"/>
  </r>
  <r>
    <s v="Food and beverages"/>
    <n v="78.88"/>
    <n v="2"/>
    <n v="7.8879999999999999"/>
    <n v="165.648"/>
    <d v="2019-01-26T00:00:00"/>
    <x v="0"/>
    <d v="1899-12-30T16:04:00"/>
    <s v="Cash"/>
    <n v="157.76"/>
    <n v="4.7619047620000003"/>
    <n v="7.8879999999999999"/>
    <n v="9.1"/>
  </r>
  <r>
    <s v="Sports and travel"/>
    <n v="60.87"/>
    <n v="2"/>
    <n v="6.0869999999999997"/>
    <n v="127.827"/>
    <d v="2019-03-09T00:00:00"/>
    <x v="0"/>
    <d v="1899-12-30T12:37:00"/>
    <s v="Ewallet"/>
    <n v="121.74"/>
    <n v="4.7619047620000003"/>
    <n v="6.0869999999999997"/>
    <n v="8.6999999999999993"/>
  </r>
  <r>
    <s v="Health and beauty"/>
    <n v="82.58"/>
    <n v="10"/>
    <n v="41.29"/>
    <n v="867.09"/>
    <d v="2019-03-14T00:00:00"/>
    <x v="4"/>
    <d v="1899-12-30T14:41:00"/>
    <s v="Cash"/>
    <n v="825.8"/>
    <n v="4.7619047620000003"/>
    <n v="41.29"/>
    <n v="5"/>
  </r>
  <r>
    <s v="Home and lifestyle"/>
    <n v="53.3"/>
    <n v="3"/>
    <n v="7.9950000000000001"/>
    <n v="167.89500000000001"/>
    <d v="2019-01-25T00:00:00"/>
    <x v="1"/>
    <d v="1899-12-30T14:19:00"/>
    <s v="Ewallet"/>
    <n v="159.9"/>
    <n v="4.7619047620000003"/>
    <n v="7.9950000000000001"/>
    <n v="7.5"/>
  </r>
  <r>
    <s v="Fashion accessories"/>
    <n v="12.09"/>
    <n v="1"/>
    <n v="0.60450000000000004"/>
    <n v="12.6945"/>
    <d v="2019-01-26T00:00:00"/>
    <x v="0"/>
    <d v="1899-12-30T18:19:00"/>
    <s v="Credit card"/>
    <n v="12.09"/>
    <n v="4.7619047620000003"/>
    <n v="0.60450000000000004"/>
    <n v="8.1999999999999993"/>
  </r>
  <r>
    <s v="Sports and travel"/>
    <n v="64.19"/>
    <n v="10"/>
    <n v="32.094999999999999"/>
    <n v="673.995"/>
    <d v="2019-01-19T00:00:00"/>
    <x v="0"/>
    <d v="1899-12-30T14:08:00"/>
    <s v="Credit card"/>
    <n v="641.9"/>
    <n v="4.7619047620000003"/>
    <n v="32.094999999999999"/>
    <n v="6.7"/>
  </r>
  <r>
    <s v="Electronic accessories"/>
    <n v="78.31"/>
    <n v="3"/>
    <n v="11.746499999999999"/>
    <n v="246.6765"/>
    <d v="2019-03-05T00:00:00"/>
    <x v="6"/>
    <d v="1899-12-30T16:38:00"/>
    <s v="Ewallet"/>
    <n v="234.93"/>
    <n v="4.7619047620000003"/>
    <n v="11.746499999999999"/>
    <n v="5.4"/>
  </r>
  <r>
    <s v="Food and beverages"/>
    <n v="83.77"/>
    <n v="2"/>
    <n v="8.3770000000000007"/>
    <n v="175.917"/>
    <d v="2019-01-15T00:00:00"/>
    <x v="6"/>
    <d v="1899-12-30T10:54:00"/>
    <s v="Credit card"/>
    <n v="167.54"/>
    <n v="4.7619047620000003"/>
    <n v="8.3770000000000007"/>
    <n v="7"/>
  </r>
  <r>
    <s v="Home and lifestyle"/>
    <n v="99.7"/>
    <n v="3"/>
    <n v="14.955"/>
    <n v="314.05500000000001"/>
    <d v="2019-03-18T00:00:00"/>
    <x v="3"/>
    <d v="1899-12-30T11:29:00"/>
    <s v="Ewallet"/>
    <n v="299.10000000000002"/>
    <n v="4.7619047620000003"/>
    <n v="14.955"/>
    <n v="4.7"/>
  </r>
  <r>
    <s v="Food and beverages"/>
    <n v="79.91"/>
    <n v="3"/>
    <n v="11.986499999999999"/>
    <n v="251.7165"/>
    <d v="2019-03-20T00:00:00"/>
    <x v="5"/>
    <d v="1899-12-30T19:28:00"/>
    <s v="Credit card"/>
    <n v="239.73"/>
    <n v="4.7619047620000003"/>
    <n v="11.986499999999999"/>
    <n v="5"/>
  </r>
  <r>
    <s v="Health and beauty"/>
    <n v="66.47"/>
    <n v="10"/>
    <n v="33.234999999999999"/>
    <n v="697.93499999999995"/>
    <d v="2019-01-15T00:00:00"/>
    <x v="6"/>
    <d v="1899-12-30T15:01:00"/>
    <s v="Credit card"/>
    <n v="664.7"/>
    <n v="4.7619047620000003"/>
    <n v="33.234999999999999"/>
    <n v="5"/>
  </r>
  <r>
    <s v="Health and beauty"/>
    <n v="28.95"/>
    <n v="7"/>
    <n v="10.1325"/>
    <n v="212.7825"/>
    <d v="2019-03-03T00:00:00"/>
    <x v="2"/>
    <d v="1899-12-30T20:31:00"/>
    <s v="Credit card"/>
    <n v="202.65"/>
    <n v="4.7619047620000003"/>
    <n v="10.1325"/>
    <n v="6"/>
  </r>
  <r>
    <s v="Electronic accessories"/>
    <n v="46.2"/>
    <n v="1"/>
    <n v="2.31"/>
    <n v="48.51"/>
    <d v="2019-03-19T00:00:00"/>
    <x v="6"/>
    <d v="1899-12-30T12:16:00"/>
    <s v="Cash"/>
    <n v="46.2"/>
    <n v="4.7619047620000003"/>
    <n v="2.31"/>
    <n v="6.3"/>
  </r>
  <r>
    <s v="Food and beverages"/>
    <n v="17.63"/>
    <n v="5"/>
    <n v="4.4074999999999998"/>
    <n v="92.557500000000005"/>
    <d v="2019-03-08T00:00:00"/>
    <x v="1"/>
    <d v="1899-12-30T15:27:00"/>
    <s v="Cash"/>
    <n v="88.15"/>
    <n v="4.7619047620000003"/>
    <n v="4.4074999999999998"/>
    <n v="8.5"/>
  </r>
  <r>
    <s v="Fashion accessories"/>
    <n v="52.42"/>
    <n v="3"/>
    <n v="7.8630000000000004"/>
    <n v="165.12299999999999"/>
    <d v="2019-02-27T00:00:00"/>
    <x v="5"/>
    <d v="1899-12-30T17:36:00"/>
    <s v="Ewallet"/>
    <n v="157.26"/>
    <n v="4.7619047620000003"/>
    <n v="7.8630000000000004"/>
    <n v="7.5"/>
  </r>
  <r>
    <s v="Food and beverages"/>
    <n v="98.79"/>
    <n v="3"/>
    <n v="14.8185"/>
    <n v="311.18849999999998"/>
    <d v="2019-02-23T00:00:00"/>
    <x v="0"/>
    <d v="1899-12-30T20:00:00"/>
    <s v="Ewallet"/>
    <n v="296.37"/>
    <n v="4.7619047620000003"/>
    <n v="14.8185"/>
    <n v="6.4"/>
  </r>
  <r>
    <s v="Electronic accessories"/>
    <n v="88.55"/>
    <n v="8"/>
    <n v="35.42"/>
    <n v="743.82"/>
    <d v="2019-03-19T00:00:00"/>
    <x v="6"/>
    <d v="1899-12-30T15:29:00"/>
    <s v="Ewallet"/>
    <n v="708.4"/>
    <n v="4.7619047620000003"/>
    <n v="35.42"/>
    <n v="4.7"/>
  </r>
  <r>
    <s v="Electronic accessories"/>
    <n v="55.67"/>
    <n v="2"/>
    <n v="5.5670000000000002"/>
    <n v="116.907"/>
    <d v="2019-03-27T00:00:00"/>
    <x v="5"/>
    <d v="1899-12-30T15:08:00"/>
    <s v="Ewallet"/>
    <n v="111.34"/>
    <n v="4.7619047620000003"/>
    <n v="5.5670000000000002"/>
    <n v="6"/>
  </r>
  <r>
    <s v="Food and beverages"/>
    <n v="72.52"/>
    <n v="8"/>
    <n v="29.007999999999999"/>
    <n v="609.16800000000001"/>
    <d v="2019-03-30T00:00:00"/>
    <x v="0"/>
    <d v="1899-12-30T19:26:00"/>
    <s v="Credit card"/>
    <n v="580.16"/>
    <n v="4.7619047620000003"/>
    <n v="29.007999999999999"/>
    <n v="4"/>
  </r>
  <r>
    <s v="Electronic accessories"/>
    <n v="12.05"/>
    <n v="5"/>
    <n v="3.0125000000000002"/>
    <n v="63.262500000000003"/>
    <d v="2019-02-16T00:00:00"/>
    <x v="0"/>
    <d v="1899-12-30T15:53:00"/>
    <s v="Ewallet"/>
    <n v="60.25"/>
    <n v="4.7619047620000003"/>
    <n v="3.0125000000000002"/>
    <n v="5.5"/>
  </r>
  <r>
    <s v="Home and lifestyle"/>
    <n v="19.36"/>
    <n v="9"/>
    <n v="8.7119999999999997"/>
    <n v="182.952"/>
    <d v="2019-01-18T00:00:00"/>
    <x v="1"/>
    <d v="1899-12-30T18:43:00"/>
    <s v="Ewallet"/>
    <n v="174.24"/>
    <n v="4.7619047620000003"/>
    <n v="8.7119999999999997"/>
    <n v="8.6999999999999993"/>
  </r>
  <r>
    <s v="Health and beauty"/>
    <n v="70.209999999999994"/>
    <n v="6"/>
    <n v="21.062999999999999"/>
    <n v="442.32299999999998"/>
    <d v="2019-03-30T00:00:00"/>
    <x v="0"/>
    <d v="1899-12-30T14:58:00"/>
    <s v="Cash"/>
    <n v="421.26"/>
    <n v="4.7619047620000003"/>
    <n v="21.062999999999999"/>
    <n v="7.4"/>
  </r>
  <r>
    <s v="Fashion accessories"/>
    <n v="33.630000000000003"/>
    <n v="1"/>
    <n v="1.6815"/>
    <n v="35.311500000000002"/>
    <d v="2019-03-20T00:00:00"/>
    <x v="5"/>
    <d v="1899-12-30T19:55:00"/>
    <s v="Cash"/>
    <n v="33.630000000000003"/>
    <n v="4.7619047620000003"/>
    <n v="1.6815"/>
    <n v="5.6"/>
  </r>
  <r>
    <s v="Sports and travel"/>
    <n v="15.49"/>
    <n v="2"/>
    <n v="1.5489999999999999"/>
    <n v="32.529000000000003"/>
    <d v="2019-01-16T00:00:00"/>
    <x v="5"/>
    <d v="1899-12-30T15:10:00"/>
    <s v="Cash"/>
    <n v="30.98"/>
    <n v="4.7619047620000003"/>
    <n v="1.5489999999999999"/>
    <n v="6.3"/>
  </r>
  <r>
    <s v="Electronic accessories"/>
    <n v="24.74"/>
    <n v="10"/>
    <n v="12.37"/>
    <n v="259.77"/>
    <d v="2019-02-24T00:00:00"/>
    <x v="2"/>
    <d v="1899-12-30T16:44:00"/>
    <s v="Cash"/>
    <n v="247.4"/>
    <n v="4.7619047620000003"/>
    <n v="12.37"/>
    <n v="7.1"/>
  </r>
  <r>
    <s v="Electronic accessories"/>
    <n v="75.66"/>
    <n v="5"/>
    <n v="18.914999999999999"/>
    <n v="397.21499999999997"/>
    <d v="2019-01-15T00:00:00"/>
    <x v="6"/>
    <d v="1899-12-30T18:22:00"/>
    <s v="Ewallet"/>
    <n v="378.3"/>
    <n v="4.7619047620000003"/>
    <n v="18.914999999999999"/>
    <n v="7.8"/>
  </r>
  <r>
    <s v="Health and beauty"/>
    <n v="55.81"/>
    <n v="6"/>
    <n v="16.742999999999999"/>
    <n v="351.60300000000001"/>
    <d v="2019-01-22T00:00:00"/>
    <x v="6"/>
    <d v="1899-12-30T11:52:00"/>
    <s v="Cash"/>
    <n v="334.86"/>
    <n v="4.7619047620000003"/>
    <n v="16.742999999999999"/>
    <n v="9.9"/>
  </r>
  <r>
    <s v="Home and lifestyle"/>
    <n v="72.78"/>
    <n v="10"/>
    <n v="36.39"/>
    <n v="764.19"/>
    <d v="2019-02-03T00:00:00"/>
    <x v="2"/>
    <d v="1899-12-30T17:24:00"/>
    <s v="Cash"/>
    <n v="727.8"/>
    <n v="4.7619047620000003"/>
    <n v="36.39"/>
    <n v="7.3"/>
  </r>
  <r>
    <s v="Sports and travel"/>
    <n v="37.32"/>
    <n v="9"/>
    <n v="16.794"/>
    <n v="352.67399999999998"/>
    <d v="2019-03-06T00:00:00"/>
    <x v="5"/>
    <d v="1899-12-30T15:31:00"/>
    <s v="Ewallet"/>
    <n v="335.88"/>
    <n v="4.7619047620000003"/>
    <n v="16.794"/>
    <n v="5.0999999999999996"/>
  </r>
  <r>
    <s v="Fashion accessories"/>
    <n v="60.18"/>
    <n v="4"/>
    <n v="12.036"/>
    <n v="252.756"/>
    <d v="2019-02-16T00:00:00"/>
    <x v="0"/>
    <d v="1899-12-30T18:04:00"/>
    <s v="Credit card"/>
    <n v="240.72"/>
    <n v="4.7619047620000003"/>
    <n v="12.036"/>
    <n v="9.4"/>
  </r>
  <r>
    <s v="Electronic accessories"/>
    <n v="15.69"/>
    <n v="3"/>
    <n v="2.3534999999999999"/>
    <n v="49.423499999999997"/>
    <d v="2019-03-14T00:00:00"/>
    <x v="4"/>
    <d v="1899-12-30T14:13:00"/>
    <s v="Credit card"/>
    <n v="47.07"/>
    <n v="4.7619047620000003"/>
    <n v="2.3534999999999999"/>
    <n v="5.8"/>
  </r>
  <r>
    <s v="Electronic accessories"/>
    <n v="99.69"/>
    <n v="1"/>
    <n v="4.9844999999999997"/>
    <n v="104.67449999999999"/>
    <d v="2019-02-27T00:00:00"/>
    <x v="5"/>
    <d v="1899-12-30T10:23:00"/>
    <s v="Credit card"/>
    <n v="99.69"/>
    <n v="4.7619047620000003"/>
    <n v="4.9844999999999997"/>
    <n v="8"/>
  </r>
  <r>
    <s v="Fashion accessories"/>
    <n v="88.15"/>
    <n v="3"/>
    <n v="13.2225"/>
    <n v="277.67250000000001"/>
    <d v="2019-01-18T00:00:00"/>
    <x v="1"/>
    <d v="1899-12-30T10:11:00"/>
    <s v="Ewallet"/>
    <n v="264.45"/>
    <n v="4.7619047620000003"/>
    <n v="13.2225"/>
    <n v="7.9"/>
  </r>
  <r>
    <s v="Sports and travel"/>
    <n v="27.93"/>
    <n v="5"/>
    <n v="6.9824999999999999"/>
    <n v="146.63249999999999"/>
    <d v="2019-01-29T00:00:00"/>
    <x v="6"/>
    <d v="1899-12-30T15:48:00"/>
    <s v="Cash"/>
    <n v="139.65"/>
    <n v="4.7619047620000003"/>
    <n v="6.9824999999999999"/>
    <n v="5.9"/>
  </r>
  <r>
    <s v="Fashion accessories"/>
    <n v="55.45"/>
    <n v="1"/>
    <n v="2.7725"/>
    <n v="58.222499999999997"/>
    <d v="2019-02-26T00:00:00"/>
    <x v="6"/>
    <d v="1899-12-30T17:46:00"/>
    <s v="Credit card"/>
    <n v="55.45"/>
    <n v="4.7619047620000003"/>
    <n v="2.7725"/>
    <n v="4.9000000000000004"/>
  </r>
  <r>
    <s v="Sports and travel"/>
    <n v="42.97"/>
    <n v="3"/>
    <n v="6.4455"/>
    <n v="135.35550000000001"/>
    <d v="2019-02-03T00:00:00"/>
    <x v="2"/>
    <d v="1899-12-30T11:46:00"/>
    <s v="Cash"/>
    <n v="128.91"/>
    <n v="4.7619047620000003"/>
    <n v="6.4455"/>
    <n v="9.3000000000000007"/>
  </r>
  <r>
    <s v="Sports and travel"/>
    <n v="17.14"/>
    <n v="7"/>
    <n v="5.9989999999999997"/>
    <n v="125.979"/>
    <d v="2019-01-16T00:00:00"/>
    <x v="5"/>
    <d v="1899-12-30T12:07:00"/>
    <s v="Credit card"/>
    <n v="119.98"/>
    <n v="4.7619047620000003"/>
    <n v="5.9989999999999997"/>
    <n v="7.9"/>
  </r>
  <r>
    <s v="Fashion accessories"/>
    <n v="58.75"/>
    <n v="6"/>
    <n v="17.625"/>
    <n v="370.125"/>
    <d v="2019-03-24T00:00:00"/>
    <x v="2"/>
    <d v="1899-12-30T18:14:00"/>
    <s v="Credit card"/>
    <n v="352.5"/>
    <n v="4.7619047620000003"/>
    <n v="17.625"/>
    <n v="5.9"/>
  </r>
  <r>
    <s v="Food and beverages"/>
    <n v="87.1"/>
    <n v="10"/>
    <n v="43.55"/>
    <n v="914.55"/>
    <d v="2019-02-12T00:00:00"/>
    <x v="6"/>
    <d v="1899-12-30T14:45:00"/>
    <s v="Credit card"/>
    <n v="871"/>
    <n v="4.7619047620000003"/>
    <n v="43.55"/>
    <n v="9.9"/>
  </r>
  <r>
    <s v="Sports and travel"/>
    <n v="98.8"/>
    <n v="2"/>
    <n v="9.8800000000000008"/>
    <n v="207.48"/>
    <d v="2019-02-21T00:00:00"/>
    <x v="4"/>
    <d v="1899-12-30T11:39:00"/>
    <s v="Cash"/>
    <n v="197.6"/>
    <n v="4.7619047620000003"/>
    <n v="9.8800000000000008"/>
    <n v="7.7"/>
  </r>
  <r>
    <s v="Fashion accessories"/>
    <n v="48.63"/>
    <n v="4"/>
    <n v="9.7260000000000009"/>
    <n v="204.24600000000001"/>
    <d v="2019-02-04T00:00:00"/>
    <x v="3"/>
    <d v="1899-12-30T15:44:00"/>
    <s v="Ewallet"/>
    <n v="194.52"/>
    <n v="4.7619047620000003"/>
    <n v="9.7260000000000009"/>
    <n v="7.6"/>
  </r>
  <r>
    <s v="Food and beverages"/>
    <n v="57.74"/>
    <n v="3"/>
    <n v="8.6609999999999996"/>
    <n v="181.881"/>
    <d v="2019-02-20T00:00:00"/>
    <x v="5"/>
    <d v="1899-12-30T13:06:00"/>
    <s v="Ewallet"/>
    <n v="173.22"/>
    <n v="4.7619047620000003"/>
    <n v="8.6609999999999996"/>
    <n v="7.7"/>
  </r>
  <r>
    <s v="Health and beauty"/>
    <n v="17.97"/>
    <n v="4"/>
    <n v="3.5939999999999999"/>
    <n v="75.474000000000004"/>
    <d v="2019-02-23T00:00:00"/>
    <x v="0"/>
    <d v="1899-12-30T20:43:00"/>
    <s v="Ewallet"/>
    <n v="71.88"/>
    <n v="4.7619047620000003"/>
    <n v="3.5939999999999999"/>
    <n v="6.4"/>
  </r>
  <r>
    <s v="Health and beauty"/>
    <n v="47.71"/>
    <n v="6"/>
    <n v="14.313000000000001"/>
    <n v="300.57299999999998"/>
    <d v="2019-02-16T00:00:00"/>
    <x v="0"/>
    <d v="1899-12-30T14:19:00"/>
    <s v="Ewallet"/>
    <n v="286.26"/>
    <n v="4.7619047620000003"/>
    <n v="14.313000000000001"/>
    <n v="4.4000000000000004"/>
  </r>
  <r>
    <s v="Sports and travel"/>
    <n v="40.619999999999997"/>
    <n v="2"/>
    <n v="4.0620000000000003"/>
    <n v="85.302000000000007"/>
    <d v="2019-01-17T00:00:00"/>
    <x v="4"/>
    <d v="1899-12-30T10:01:00"/>
    <s v="Credit card"/>
    <n v="81.239999999999995"/>
    <n v="4.7619047620000003"/>
    <n v="4.0620000000000003"/>
    <n v="4.0999999999999996"/>
  </r>
  <r>
    <s v="Fashion accessories"/>
    <n v="56.04"/>
    <n v="10"/>
    <n v="28.02"/>
    <n v="588.41999999999996"/>
    <d v="2019-01-14T00:00:00"/>
    <x v="3"/>
    <d v="1899-12-30T19:30:00"/>
    <s v="Ewallet"/>
    <n v="560.4"/>
    <n v="4.7619047620000003"/>
    <n v="28.02"/>
    <n v="4.4000000000000004"/>
  </r>
  <r>
    <s v="Food and beverages"/>
    <n v="93.4"/>
    <n v="2"/>
    <n v="9.34"/>
    <n v="196.14"/>
    <d v="2019-03-30T00:00:00"/>
    <x v="0"/>
    <d v="1899-12-30T16:34:00"/>
    <s v="Cash"/>
    <n v="186.8"/>
    <n v="4.7619047620000003"/>
    <n v="9.34"/>
    <n v="5.5"/>
  </r>
  <r>
    <s v="Health and beauty"/>
    <n v="73.41"/>
    <n v="3"/>
    <n v="11.0115"/>
    <n v="231.2415"/>
    <d v="2019-03-02T00:00:00"/>
    <x v="0"/>
    <d v="1899-12-30T13:10:00"/>
    <s v="Ewallet"/>
    <n v="220.23"/>
    <n v="4.7619047620000003"/>
    <n v="11.0115"/>
    <n v="4"/>
  </r>
  <r>
    <s v="Health and beauty"/>
    <n v="33.64"/>
    <n v="8"/>
    <n v="13.456"/>
    <n v="282.57600000000002"/>
    <d v="2019-02-15T00:00:00"/>
    <x v="1"/>
    <d v="1899-12-30T17:10:00"/>
    <s v="Credit card"/>
    <n v="269.12"/>
    <n v="4.7619047620000003"/>
    <n v="13.456"/>
    <n v="9.3000000000000007"/>
  </r>
  <r>
    <s v="Electronic accessories"/>
    <n v="45.48"/>
    <n v="10"/>
    <n v="22.74"/>
    <n v="477.54"/>
    <d v="2019-03-01T00:00:00"/>
    <x v="1"/>
    <d v="1899-12-30T10:22:00"/>
    <s v="Credit card"/>
    <n v="454.8"/>
    <n v="4.7619047620000003"/>
    <n v="22.74"/>
    <n v="4.8"/>
  </r>
  <r>
    <s v="Fashion accessories"/>
    <n v="83.77"/>
    <n v="2"/>
    <n v="8.3770000000000007"/>
    <n v="175.917"/>
    <d v="2019-02-24T00:00:00"/>
    <x v="2"/>
    <d v="1899-12-30T19:57:00"/>
    <s v="Cash"/>
    <n v="167.54"/>
    <n v="4.7619047620000003"/>
    <n v="8.3770000000000007"/>
    <n v="4.5999999999999996"/>
  </r>
  <r>
    <s v="Sports and travel"/>
    <n v="64.08"/>
    <n v="7"/>
    <n v="22.428000000000001"/>
    <n v="470.988"/>
    <d v="2019-02-19T00:00:00"/>
    <x v="6"/>
    <d v="1899-12-30T19:29:00"/>
    <s v="Credit card"/>
    <n v="448.56"/>
    <n v="4.7619047620000003"/>
    <n v="22.428000000000001"/>
    <n v="7.3"/>
  </r>
  <r>
    <s v="Food and beverages"/>
    <n v="73.47"/>
    <n v="4"/>
    <n v="14.694000000000001"/>
    <n v="308.57400000000001"/>
    <d v="2019-02-23T00:00:00"/>
    <x v="0"/>
    <d v="1899-12-30T18:30:00"/>
    <s v="Cash"/>
    <n v="293.88"/>
    <n v="4.7619047620000003"/>
    <n v="14.694000000000001"/>
    <n v="6"/>
  </r>
  <r>
    <s v="Health and beauty"/>
    <n v="58.95"/>
    <n v="10"/>
    <n v="29.475000000000001"/>
    <n v="618.97500000000002"/>
    <d v="2019-02-07T00:00:00"/>
    <x v="4"/>
    <d v="1899-12-30T14:27:00"/>
    <s v="Ewallet"/>
    <n v="589.5"/>
    <n v="4.7619047620000003"/>
    <n v="29.475000000000001"/>
    <n v="8.1"/>
  </r>
  <r>
    <s v="Food and beverages"/>
    <n v="48.5"/>
    <n v="6"/>
    <n v="14.55"/>
    <n v="305.55"/>
    <d v="2019-01-11T00:00:00"/>
    <x v="1"/>
    <d v="1899-12-30T13:57:00"/>
    <s v="Ewallet"/>
    <n v="291"/>
    <n v="4.7619047620000003"/>
    <n v="14.55"/>
    <n v="9.4"/>
  </r>
  <r>
    <s v="Electronic accessories"/>
    <n v="39.479999999999997"/>
    <n v="1"/>
    <n v="1.974"/>
    <n v="41.454000000000001"/>
    <d v="2019-02-12T00:00:00"/>
    <x v="6"/>
    <d v="1899-12-30T19:43:00"/>
    <s v="Cash"/>
    <n v="39.479999999999997"/>
    <n v="4.7619047620000003"/>
    <n v="1.974"/>
    <n v="6.5"/>
  </r>
  <r>
    <s v="Sports and travel"/>
    <n v="34.81"/>
    <n v="1"/>
    <n v="1.7404999999999999"/>
    <n v="36.5505"/>
    <d v="2019-01-14T00:00:00"/>
    <x v="3"/>
    <d v="1899-12-30T10:11:00"/>
    <s v="Credit card"/>
    <n v="34.81"/>
    <n v="4.7619047620000003"/>
    <n v="1.7404999999999999"/>
    <n v="7"/>
  </r>
  <r>
    <s v="Fashion accessories"/>
    <n v="49.32"/>
    <n v="6"/>
    <n v="14.795999999999999"/>
    <n v="310.71600000000001"/>
    <d v="2019-01-09T00:00:00"/>
    <x v="5"/>
    <d v="1899-12-30T13:46:00"/>
    <s v="Ewallet"/>
    <n v="295.92"/>
    <n v="4.7619047620000003"/>
    <n v="14.795999999999999"/>
    <n v="7.1"/>
  </r>
  <r>
    <s v="Fashion accessories"/>
    <n v="21.48"/>
    <n v="2"/>
    <n v="2.1480000000000001"/>
    <n v="45.107999999999997"/>
    <d v="2019-02-27T00:00:00"/>
    <x v="5"/>
    <d v="1899-12-30T12:22:00"/>
    <s v="Ewallet"/>
    <n v="42.96"/>
    <n v="4.7619047620000003"/>
    <n v="2.1480000000000001"/>
    <n v="6.6"/>
  </r>
  <r>
    <s v="Sports and travel"/>
    <n v="23.08"/>
    <n v="6"/>
    <n v="6.9240000000000004"/>
    <n v="145.404"/>
    <d v="2019-01-24T00:00:00"/>
    <x v="4"/>
    <d v="1899-12-30T19:20:00"/>
    <s v="Ewallet"/>
    <n v="138.47999999999999"/>
    <n v="4.7619047620000003"/>
    <n v="6.9240000000000004"/>
    <n v="4.9000000000000004"/>
  </r>
  <r>
    <s v="Home and lifestyle"/>
    <n v="49.1"/>
    <n v="2"/>
    <n v="4.91"/>
    <n v="103.11"/>
    <d v="2019-01-08T00:00:00"/>
    <x v="6"/>
    <d v="1899-12-30T12:58:00"/>
    <s v="Credit card"/>
    <n v="98.2"/>
    <n v="4.7619047620000003"/>
    <n v="4.91"/>
    <n v="6.4"/>
  </r>
  <r>
    <s v="Sports and travel"/>
    <n v="64.83"/>
    <n v="2"/>
    <n v="6.4829999999999997"/>
    <n v="136.143"/>
    <d v="2019-01-08T00:00:00"/>
    <x v="6"/>
    <d v="1899-12-30T11:59:00"/>
    <s v="Credit card"/>
    <n v="129.66"/>
    <n v="4.7619047620000003"/>
    <n v="6.4829999999999997"/>
    <n v="8"/>
  </r>
  <r>
    <s v="Home and lifestyle"/>
    <n v="63.56"/>
    <n v="10"/>
    <n v="31.78"/>
    <n v="667.38"/>
    <d v="2019-01-16T00:00:00"/>
    <x v="5"/>
    <d v="1899-12-30T17:59:00"/>
    <s v="Cash"/>
    <n v="635.6"/>
    <n v="4.7619047620000003"/>
    <n v="31.78"/>
    <n v="4.3"/>
  </r>
  <r>
    <s v="Sports and travel"/>
    <n v="72.88"/>
    <n v="2"/>
    <n v="7.2880000000000003"/>
    <n v="153.048"/>
    <d v="2019-03-13T00:00:00"/>
    <x v="5"/>
    <d v="1899-12-30T12:51:00"/>
    <s v="Cash"/>
    <n v="145.76"/>
    <n v="4.7619047620000003"/>
    <n v="7.2880000000000003"/>
    <n v="6.1"/>
  </r>
  <r>
    <s v="Food and beverages"/>
    <n v="67.099999999999994"/>
    <n v="3"/>
    <n v="10.065"/>
    <n v="211.36500000000001"/>
    <d v="2019-02-15T00:00:00"/>
    <x v="1"/>
    <d v="1899-12-30T10:36:00"/>
    <s v="Cash"/>
    <n v="201.3"/>
    <n v="4.7619047620000003"/>
    <n v="10.065"/>
    <n v="7.5"/>
  </r>
  <r>
    <s v="Sports and travel"/>
    <n v="70.19"/>
    <n v="9"/>
    <n v="31.5855"/>
    <n v="663.29549999999995"/>
    <d v="2019-01-25T00:00:00"/>
    <x v="1"/>
    <d v="1899-12-30T13:38:00"/>
    <s v="Cash"/>
    <n v="631.71"/>
    <n v="4.7619047620000003"/>
    <n v="31.5855"/>
    <n v="6.7"/>
  </r>
  <r>
    <s v="Food and beverages"/>
    <n v="55.04"/>
    <n v="7"/>
    <n v="19.263999999999999"/>
    <n v="404.54399999999998"/>
    <d v="2019-03-12T00:00:00"/>
    <x v="6"/>
    <d v="1899-12-30T19:39:00"/>
    <s v="Ewallet"/>
    <n v="385.28"/>
    <n v="4.7619047620000003"/>
    <n v="19.263999999999999"/>
    <n v="5.2"/>
  </r>
  <r>
    <s v="Health and beauty"/>
    <n v="48.63"/>
    <n v="10"/>
    <n v="24.315000000000001"/>
    <n v="510.61500000000001"/>
    <d v="2019-03-04T00:00:00"/>
    <x v="3"/>
    <d v="1899-12-30T12:44:00"/>
    <s v="Cash"/>
    <n v="486.3"/>
    <n v="4.7619047620000003"/>
    <n v="24.315000000000001"/>
    <n v="8.8000000000000007"/>
  </r>
  <r>
    <s v="Fashion accessories"/>
    <n v="73.38"/>
    <n v="7"/>
    <n v="25.683"/>
    <n v="539.34299999999996"/>
    <d v="2019-02-10T00:00:00"/>
    <x v="2"/>
    <d v="1899-12-30T13:56:00"/>
    <s v="Cash"/>
    <n v="513.66"/>
    <n v="4.7619047620000003"/>
    <n v="25.683"/>
    <n v="9.5"/>
  </r>
  <r>
    <s v="Food and beverages"/>
    <n v="52.6"/>
    <n v="9"/>
    <n v="23.67"/>
    <n v="497.07"/>
    <d v="2019-01-16T00:00:00"/>
    <x v="5"/>
    <d v="1899-12-30T14:42:00"/>
    <s v="Cash"/>
    <n v="473.4"/>
    <n v="4.7619047620000003"/>
    <n v="23.67"/>
    <n v="7.6"/>
  </r>
  <r>
    <s v="Home and lifestyle"/>
    <n v="87.37"/>
    <n v="5"/>
    <n v="21.842500000000001"/>
    <n v="458.6925"/>
    <d v="2019-01-29T00:00:00"/>
    <x v="6"/>
    <d v="1899-12-30T19:45:00"/>
    <s v="Cash"/>
    <n v="436.85"/>
    <n v="4.7619047620000003"/>
    <n v="21.842500000000001"/>
    <n v="6.6"/>
  </r>
  <r>
    <s v="Sports and travel"/>
    <n v="27.04"/>
    <n v="4"/>
    <n v="5.4080000000000004"/>
    <n v="113.568"/>
    <d v="2019-01-01T00:00:00"/>
    <x v="6"/>
    <d v="1899-12-30T20:26:00"/>
    <s v="Ewallet"/>
    <n v="108.16"/>
    <n v="4.7619047620000003"/>
    <n v="5.4080000000000004"/>
    <n v="6.9"/>
  </r>
  <r>
    <s v="Home and lifestyle"/>
    <n v="62.19"/>
    <n v="4"/>
    <n v="12.438000000000001"/>
    <n v="261.19799999999998"/>
    <d v="2019-01-06T00:00:00"/>
    <x v="2"/>
    <d v="1899-12-30T19:46:00"/>
    <s v="Ewallet"/>
    <n v="248.76"/>
    <n v="4.7619047620000003"/>
    <n v="12.438000000000001"/>
    <n v="4.3"/>
  </r>
  <r>
    <s v="Electronic accessories"/>
    <n v="69.58"/>
    <n v="9"/>
    <n v="31.311"/>
    <n v="657.53099999999995"/>
    <d v="2019-02-19T00:00:00"/>
    <x v="6"/>
    <d v="1899-12-30T19:38:00"/>
    <s v="Credit card"/>
    <n v="626.22"/>
    <n v="4.7619047620000003"/>
    <n v="31.311"/>
    <n v="7.8"/>
  </r>
  <r>
    <s v="Home and lifestyle"/>
    <n v="97.5"/>
    <n v="10"/>
    <n v="48.75"/>
    <n v="1023.75"/>
    <d v="2019-01-12T00:00:00"/>
    <x v="0"/>
    <d v="1899-12-30T16:18:00"/>
    <s v="Ewallet"/>
    <n v="975"/>
    <n v="4.7619047620000003"/>
    <n v="48.75"/>
    <n v="8"/>
  </r>
  <r>
    <s v="Fashion accessories"/>
    <n v="60.41"/>
    <n v="8"/>
    <n v="24.164000000000001"/>
    <n v="507.44400000000002"/>
    <d v="2019-02-07T00:00:00"/>
    <x v="4"/>
    <d v="1899-12-30T12:23:00"/>
    <s v="Ewallet"/>
    <n v="483.28"/>
    <n v="4.7619047620000003"/>
    <n v="24.164000000000001"/>
    <n v="9.6"/>
  </r>
  <r>
    <s v="Food and beverages"/>
    <n v="32.32"/>
    <n v="3"/>
    <n v="4.8479999999999999"/>
    <n v="101.80800000000001"/>
    <d v="2019-03-27T00:00:00"/>
    <x v="5"/>
    <d v="1899-12-30T19:11:00"/>
    <s v="Credit card"/>
    <n v="96.96"/>
    <n v="4.7619047620000003"/>
    <n v="4.8479999999999999"/>
    <n v="4.3"/>
  </r>
  <r>
    <s v="Fashion accessories"/>
    <n v="19.77"/>
    <n v="10"/>
    <n v="9.8849999999999998"/>
    <n v="207.58500000000001"/>
    <d v="2019-02-27T00:00:00"/>
    <x v="5"/>
    <d v="1899-12-30T18:57:00"/>
    <s v="Credit card"/>
    <n v="197.7"/>
    <n v="4.7619047620000003"/>
    <n v="9.8849999999999998"/>
    <n v="5"/>
  </r>
  <r>
    <s v="Health and beauty"/>
    <n v="80.47"/>
    <n v="9"/>
    <n v="36.211500000000001"/>
    <n v="760.44150000000002"/>
    <d v="2019-01-06T00:00:00"/>
    <x v="2"/>
    <d v="1899-12-30T11:18:00"/>
    <s v="Cash"/>
    <n v="724.23"/>
    <n v="4.7619047620000003"/>
    <n v="36.211500000000001"/>
    <n v="9.1999999999999993"/>
  </r>
  <r>
    <s v="Home and lifestyle"/>
    <n v="88.39"/>
    <n v="9"/>
    <n v="39.775500000000001"/>
    <n v="835.28549999999996"/>
    <d v="2019-03-02T00:00:00"/>
    <x v="0"/>
    <d v="1899-12-30T12:40:00"/>
    <s v="Cash"/>
    <n v="795.51"/>
    <n v="4.7619047620000003"/>
    <n v="39.775500000000001"/>
    <n v="6.3"/>
  </r>
  <r>
    <s v="Health and beauty"/>
    <n v="71.77"/>
    <n v="7"/>
    <n v="25.119499999999999"/>
    <n v="527.5095"/>
    <d v="2019-03-29T00:00:00"/>
    <x v="1"/>
    <d v="1899-12-30T14:06:00"/>
    <s v="Cash"/>
    <n v="502.39"/>
    <n v="4.7619047620000003"/>
    <n v="25.119499999999999"/>
    <n v="8.9"/>
  </r>
  <r>
    <s v="Electronic accessories"/>
    <n v="43"/>
    <n v="4"/>
    <n v="8.6"/>
    <n v="180.6"/>
    <d v="2019-01-31T00:00:00"/>
    <x v="4"/>
    <d v="1899-12-30T20:48:00"/>
    <s v="Ewallet"/>
    <n v="172"/>
    <n v="4.7619047620000003"/>
    <n v="8.6"/>
    <n v="7.6"/>
  </r>
  <r>
    <s v="Food and beverages"/>
    <n v="68.98"/>
    <n v="1"/>
    <n v="3.4489999999999998"/>
    <n v="72.429000000000002"/>
    <d v="2019-01-21T00:00:00"/>
    <x v="3"/>
    <d v="1899-12-30T20:13:00"/>
    <s v="Cash"/>
    <n v="68.98"/>
    <n v="4.7619047620000003"/>
    <n v="3.4489999999999998"/>
    <n v="4.8"/>
  </r>
  <r>
    <s v="Fashion accessories"/>
    <n v="15.62"/>
    <n v="8"/>
    <n v="6.2480000000000002"/>
    <n v="131.208"/>
    <d v="2019-01-20T00:00:00"/>
    <x v="2"/>
    <d v="1899-12-30T20:37:00"/>
    <s v="Ewallet"/>
    <n v="124.96"/>
    <n v="4.7619047620000003"/>
    <n v="6.2480000000000002"/>
    <n v="9.1"/>
  </r>
  <r>
    <s v="Sports and travel"/>
    <n v="25.7"/>
    <n v="3"/>
    <n v="3.855"/>
    <n v="80.954999999999998"/>
    <d v="2019-01-17T00:00:00"/>
    <x v="4"/>
    <d v="1899-12-30T17:59:00"/>
    <s v="Ewallet"/>
    <n v="77.099999999999994"/>
    <n v="4.7619047620000003"/>
    <n v="3.855"/>
    <n v="6.1"/>
  </r>
  <r>
    <s v="Food and beverages"/>
    <n v="80.62"/>
    <n v="6"/>
    <n v="24.186"/>
    <n v="507.90600000000001"/>
    <d v="2019-02-28T00:00:00"/>
    <x v="4"/>
    <d v="1899-12-30T20:18:00"/>
    <s v="Cash"/>
    <n v="483.72"/>
    <n v="4.7619047620000003"/>
    <n v="24.186"/>
    <n v="9.1"/>
  </r>
  <r>
    <s v="Home and lifestyle"/>
    <n v="75.53"/>
    <n v="4"/>
    <n v="15.106"/>
    <n v="317.226"/>
    <d v="2019-03-19T00:00:00"/>
    <x v="6"/>
    <d v="1899-12-30T15:52:00"/>
    <s v="Ewallet"/>
    <n v="302.12"/>
    <n v="4.7619047620000003"/>
    <n v="15.106"/>
    <n v="8.3000000000000007"/>
  </r>
  <r>
    <s v="Electronic accessories"/>
    <n v="77.63"/>
    <n v="9"/>
    <n v="34.933500000000002"/>
    <n v="733.60350000000005"/>
    <d v="2019-02-19T00:00:00"/>
    <x v="6"/>
    <d v="1899-12-30T15:14:00"/>
    <s v="Ewallet"/>
    <n v="698.67"/>
    <n v="4.7619047620000003"/>
    <n v="34.933500000000002"/>
    <n v="7.2"/>
  </r>
  <r>
    <s v="Health and beauty"/>
    <n v="13.85"/>
    <n v="9"/>
    <n v="6.2324999999999999"/>
    <n v="130.88249999999999"/>
    <d v="2019-02-04T00:00:00"/>
    <x v="3"/>
    <d v="1899-12-30T12:50:00"/>
    <s v="Ewallet"/>
    <n v="124.65"/>
    <n v="4.7619047620000003"/>
    <n v="6.2324999999999999"/>
    <n v="6"/>
  </r>
  <r>
    <s v="Fashion accessories"/>
    <n v="98.7"/>
    <n v="8"/>
    <n v="39.479999999999997"/>
    <n v="829.08"/>
    <d v="2019-01-31T00:00:00"/>
    <x v="4"/>
    <d v="1899-12-30T10:36:00"/>
    <s v="Ewallet"/>
    <n v="789.6"/>
    <n v="4.7619047620000003"/>
    <n v="39.479999999999997"/>
    <n v="8.5"/>
  </r>
  <r>
    <s v="Health and beauty"/>
    <n v="35.68"/>
    <n v="5"/>
    <n v="8.92"/>
    <n v="187.32"/>
    <d v="2019-02-06T00:00:00"/>
    <x v="5"/>
    <d v="1899-12-30T18:33:00"/>
    <s v="Credit card"/>
    <n v="178.4"/>
    <n v="4.7619047620000003"/>
    <n v="8.92"/>
    <n v="6.6"/>
  </r>
  <r>
    <s v="Fashion accessories"/>
    <n v="71.459999999999994"/>
    <n v="7"/>
    <n v="25.010999999999999"/>
    <n v="525.23099999999999"/>
    <d v="2019-03-28T00:00:00"/>
    <x v="4"/>
    <d v="1899-12-30T16:06:00"/>
    <s v="Ewallet"/>
    <n v="500.22"/>
    <n v="4.7619047620000003"/>
    <n v="25.010999999999999"/>
    <n v="4.5"/>
  </r>
  <r>
    <s v="Electronic accessories"/>
    <n v="11.94"/>
    <n v="3"/>
    <n v="1.7909999999999999"/>
    <n v="37.610999999999997"/>
    <d v="2019-01-19T00:00:00"/>
    <x v="0"/>
    <d v="1899-12-30T12:47:00"/>
    <s v="Credit card"/>
    <n v="35.82"/>
    <n v="4.7619047620000003"/>
    <n v="1.7909999999999999"/>
    <n v="8.1"/>
  </r>
  <r>
    <s v="Fashion accessories"/>
    <n v="45.38"/>
    <n v="3"/>
    <n v="6.8070000000000004"/>
    <n v="142.947"/>
    <d v="2019-02-17T00:00:00"/>
    <x v="2"/>
    <d v="1899-12-30T13:34:00"/>
    <s v="Credit card"/>
    <n v="136.13999999999999"/>
    <n v="4.7619047620000003"/>
    <n v="6.8070000000000004"/>
    <n v="7.2"/>
  </r>
  <r>
    <s v="Fashion accessories"/>
    <n v="17.48"/>
    <n v="6"/>
    <n v="5.2439999999999998"/>
    <n v="110.124"/>
    <d v="2019-01-18T00:00:00"/>
    <x v="1"/>
    <d v="1899-12-30T15:04:00"/>
    <s v="Credit card"/>
    <n v="104.88"/>
    <n v="4.7619047620000003"/>
    <n v="5.2439999999999998"/>
    <n v="6.1"/>
  </r>
  <r>
    <s v="Fashion accessories"/>
    <n v="25.56"/>
    <n v="7"/>
    <n v="8.9459999999999997"/>
    <n v="187.86600000000001"/>
    <d v="2019-02-02T00:00:00"/>
    <x v="0"/>
    <d v="1899-12-30T20:42:00"/>
    <s v="Cash"/>
    <n v="178.92"/>
    <n v="4.7619047620000003"/>
    <n v="8.9459999999999997"/>
    <n v="7.1"/>
  </r>
  <r>
    <s v="Sports and travel"/>
    <n v="90.63"/>
    <n v="9"/>
    <n v="40.783499999999997"/>
    <n v="856.45349999999996"/>
    <d v="2019-01-18T00:00:00"/>
    <x v="1"/>
    <d v="1899-12-30T15:28:00"/>
    <s v="Cash"/>
    <n v="815.67"/>
    <n v="4.7619047620000003"/>
    <n v="40.783499999999997"/>
    <n v="5.0999999999999996"/>
  </r>
  <r>
    <s v="Home and lifestyle"/>
    <n v="44.12"/>
    <n v="3"/>
    <n v="6.6180000000000003"/>
    <n v="138.97800000000001"/>
    <d v="2019-03-18T00:00:00"/>
    <x v="3"/>
    <d v="1899-12-30T13:45:00"/>
    <s v="Credit card"/>
    <n v="132.36000000000001"/>
    <n v="4.7619047620000003"/>
    <n v="6.6180000000000003"/>
    <n v="7.9"/>
  </r>
  <r>
    <s v="Food and beverages"/>
    <n v="36.770000000000003"/>
    <n v="7"/>
    <n v="12.8695"/>
    <n v="270.2595"/>
    <d v="2019-01-11T00:00:00"/>
    <x v="1"/>
    <d v="1899-12-30T20:10:00"/>
    <s v="Cash"/>
    <n v="257.39"/>
    <n v="4.7619047620000003"/>
    <n v="12.8695"/>
    <n v="7.4"/>
  </r>
  <r>
    <s v="Food and beverages"/>
    <n v="23.34"/>
    <n v="4"/>
    <n v="4.6680000000000001"/>
    <n v="98.028000000000006"/>
    <d v="2019-02-04T00:00:00"/>
    <x v="3"/>
    <d v="1899-12-30T18:53:00"/>
    <s v="Ewallet"/>
    <n v="93.36"/>
    <n v="4.7619047620000003"/>
    <n v="4.6680000000000001"/>
    <n v="7.4"/>
  </r>
  <r>
    <s v="Health and beauty"/>
    <n v="28.5"/>
    <n v="8"/>
    <n v="11.4"/>
    <n v="239.4"/>
    <d v="2019-02-06T00:00:00"/>
    <x v="5"/>
    <d v="1899-12-30T14:24:00"/>
    <s v="Cash"/>
    <n v="228"/>
    <n v="4.7619047620000003"/>
    <n v="11.4"/>
    <n v="6.6"/>
  </r>
  <r>
    <s v="Home and lifestyle"/>
    <n v="55.57"/>
    <n v="3"/>
    <n v="8.3354999999999997"/>
    <n v="175.0455"/>
    <d v="2019-01-08T00:00:00"/>
    <x v="6"/>
    <d v="1899-12-30T11:42:00"/>
    <s v="Credit card"/>
    <n v="166.71"/>
    <n v="4.7619047620000003"/>
    <n v="8.3354999999999997"/>
    <n v="5.9"/>
  </r>
  <r>
    <s v="Sports and travel"/>
    <n v="69.739999999999995"/>
    <n v="10"/>
    <n v="34.869999999999997"/>
    <n v="732.27"/>
    <d v="2019-03-05T00:00:00"/>
    <x v="6"/>
    <d v="1899-12-30T17:49:00"/>
    <s v="Credit card"/>
    <n v="697.4"/>
    <n v="4.7619047620000003"/>
    <n v="34.869999999999997"/>
    <n v="8.9"/>
  </r>
  <r>
    <s v="Fashion accessories"/>
    <n v="97.26"/>
    <n v="4"/>
    <n v="19.452000000000002"/>
    <n v="408.49200000000002"/>
    <d v="2019-03-16T00:00:00"/>
    <x v="0"/>
    <d v="1899-12-30T15:33:00"/>
    <s v="Ewallet"/>
    <n v="389.04"/>
    <n v="4.7619047620000003"/>
    <n v="19.452000000000002"/>
    <n v="6.8"/>
  </r>
  <r>
    <s v="Home and lifestyle"/>
    <n v="52.18"/>
    <n v="7"/>
    <n v="18.263000000000002"/>
    <n v="383.52300000000002"/>
    <d v="2019-03-09T00:00:00"/>
    <x v="0"/>
    <d v="1899-12-30T10:54:00"/>
    <s v="Cash"/>
    <n v="365.26"/>
    <n v="4.7619047620000003"/>
    <n v="18.263000000000002"/>
    <n v="9.3000000000000007"/>
  </r>
  <r>
    <s v="Fashion accessories"/>
    <n v="22.32"/>
    <n v="4"/>
    <n v="4.4640000000000004"/>
    <n v="93.744"/>
    <d v="2019-03-01T00:00:00"/>
    <x v="1"/>
    <d v="1899-12-30T16:23:00"/>
    <s v="Credit card"/>
    <n v="89.28"/>
    <n v="4.7619047620000003"/>
    <n v="4.4640000000000004"/>
    <n v="4.4000000000000004"/>
  </r>
  <r>
    <s v="Health and beauty"/>
    <n v="56"/>
    <n v="3"/>
    <n v="8.4"/>
    <n v="176.4"/>
    <d v="2019-02-28T00:00:00"/>
    <x v="4"/>
    <d v="1899-12-30T19:33:00"/>
    <s v="Ewallet"/>
    <n v="168"/>
    <n v="4.7619047620000003"/>
    <n v="8.4"/>
    <n v="4.8"/>
  </r>
  <r>
    <s v="Fashion accessories"/>
    <n v="19.7"/>
    <n v="1"/>
    <n v="0.98499999999999999"/>
    <n v="20.684999999999999"/>
    <d v="2019-02-08T00:00:00"/>
    <x v="1"/>
    <d v="1899-12-30T11:39:00"/>
    <s v="Ewallet"/>
    <n v="19.7"/>
    <n v="4.7619047620000003"/>
    <n v="0.98499999999999999"/>
    <n v="9.5"/>
  </r>
  <r>
    <s v="Electronic accessories"/>
    <n v="75.88"/>
    <n v="7"/>
    <n v="26.558"/>
    <n v="557.71799999999996"/>
    <d v="2019-01-24T00:00:00"/>
    <x v="4"/>
    <d v="1899-12-30T10:38:00"/>
    <s v="Ewallet"/>
    <n v="531.16"/>
    <n v="4.7619047620000003"/>
    <n v="26.558"/>
    <n v="8.9"/>
  </r>
  <r>
    <s v="Food and beverages"/>
    <n v="53.72"/>
    <n v="1"/>
    <n v="2.6859999999999999"/>
    <n v="56.405999999999999"/>
    <d v="2019-03-01T00:00:00"/>
    <x v="1"/>
    <d v="1899-12-30T20:03:00"/>
    <s v="Ewallet"/>
    <n v="53.72"/>
    <n v="4.7619047620000003"/>
    <n v="2.6859999999999999"/>
    <n v="6.4"/>
  </r>
  <r>
    <s v="Health and beauty"/>
    <n v="81.95"/>
    <n v="10"/>
    <n v="40.975000000000001"/>
    <n v="860.47500000000002"/>
    <d v="2019-03-10T00:00:00"/>
    <x v="2"/>
    <d v="1899-12-30T12:39:00"/>
    <s v="Credit card"/>
    <n v="819.5"/>
    <n v="4.7619047620000003"/>
    <n v="40.975000000000001"/>
    <n v="6"/>
  </r>
  <r>
    <s v="Home and lifestyle"/>
    <n v="81.2"/>
    <n v="7"/>
    <n v="28.42"/>
    <n v="596.82000000000005"/>
    <d v="2019-03-23T00:00:00"/>
    <x v="0"/>
    <d v="1899-12-30T15:59:00"/>
    <s v="Credit card"/>
    <n v="568.4"/>
    <n v="4.7619047620000003"/>
    <n v="28.42"/>
    <n v="8.1"/>
  </r>
  <r>
    <s v="Electronic accessories"/>
    <n v="58.76"/>
    <n v="10"/>
    <n v="29.38"/>
    <n v="616.98"/>
    <d v="2019-01-29T00:00:00"/>
    <x v="6"/>
    <d v="1899-12-30T14:26:00"/>
    <s v="Ewallet"/>
    <n v="587.6"/>
    <n v="4.7619047620000003"/>
    <n v="29.38"/>
    <n v="9"/>
  </r>
  <r>
    <s v="Electronic accessories"/>
    <n v="91.56"/>
    <n v="8"/>
    <n v="36.624000000000002"/>
    <n v="769.10400000000004"/>
    <d v="2019-01-12T00:00:00"/>
    <x v="0"/>
    <d v="1899-12-30T18:22:00"/>
    <s v="Ewallet"/>
    <n v="732.48"/>
    <n v="4.7619047620000003"/>
    <n v="36.624000000000002"/>
    <n v="6"/>
  </r>
  <r>
    <s v="Home and lifestyle"/>
    <n v="93.96"/>
    <n v="9"/>
    <n v="42.281999999999996"/>
    <n v="887.92200000000003"/>
    <d v="2019-03-20T00:00:00"/>
    <x v="5"/>
    <d v="1899-12-30T11:32:00"/>
    <s v="Cash"/>
    <n v="845.64"/>
    <n v="4.7619047620000003"/>
    <n v="42.281999999999996"/>
    <n v="9.8000000000000007"/>
  </r>
  <r>
    <s v="Home and lifestyle"/>
    <n v="55.61"/>
    <n v="7"/>
    <n v="19.4635"/>
    <n v="408.73349999999999"/>
    <d v="2019-03-23T00:00:00"/>
    <x v="0"/>
    <d v="1899-12-30T12:41:00"/>
    <s v="Cash"/>
    <n v="389.27"/>
    <n v="4.7619047620000003"/>
    <n v="19.4635"/>
    <n v="8.5"/>
  </r>
  <r>
    <s v="Food and beverages"/>
    <n v="84.83"/>
    <n v="1"/>
    <n v="4.2415000000000003"/>
    <n v="89.0715"/>
    <d v="2019-01-14T00:00:00"/>
    <x v="3"/>
    <d v="1899-12-30T15:20:00"/>
    <s v="Ewallet"/>
    <n v="84.83"/>
    <n v="4.7619047620000003"/>
    <n v="4.2415000000000003"/>
    <n v="8.8000000000000007"/>
  </r>
  <r>
    <s v="Sports and travel"/>
    <n v="71.63"/>
    <n v="2"/>
    <n v="7.1630000000000003"/>
    <n v="150.423"/>
    <d v="2019-02-12T00:00:00"/>
    <x v="6"/>
    <d v="1899-12-30T14:33:00"/>
    <s v="Ewallet"/>
    <n v="143.26"/>
    <n v="4.7619047620000003"/>
    <n v="7.1630000000000003"/>
    <n v="8.8000000000000007"/>
  </r>
  <r>
    <s v="Home and lifestyle"/>
    <n v="37.69"/>
    <n v="2"/>
    <n v="3.7690000000000001"/>
    <n v="79.149000000000001"/>
    <d v="2019-02-20T00:00:00"/>
    <x v="5"/>
    <d v="1899-12-30T15:29:00"/>
    <s v="Ewallet"/>
    <n v="75.38"/>
    <n v="4.7619047620000003"/>
    <n v="3.7690000000000001"/>
    <n v="9.5"/>
  </r>
  <r>
    <s v="Sports and travel"/>
    <n v="31.67"/>
    <n v="8"/>
    <n v="12.667999999999999"/>
    <n v="266.02800000000002"/>
    <d v="2019-01-02T00:00:00"/>
    <x v="5"/>
    <d v="1899-12-30T16:19:00"/>
    <s v="Credit card"/>
    <n v="253.36"/>
    <n v="4.7619047620000003"/>
    <n v="12.667999999999999"/>
    <n v="5.6"/>
  </r>
  <r>
    <s v="Food and beverages"/>
    <n v="38.42"/>
    <n v="1"/>
    <n v="1.921"/>
    <n v="40.341000000000001"/>
    <d v="2019-02-02T00:00:00"/>
    <x v="0"/>
    <d v="1899-12-30T16:33:00"/>
    <s v="Cash"/>
    <n v="38.42"/>
    <n v="4.7619047620000003"/>
    <n v="1.921"/>
    <n v="8.6"/>
  </r>
  <r>
    <s v="Fashion accessories"/>
    <n v="65.23"/>
    <n v="10"/>
    <n v="32.615000000000002"/>
    <n v="684.91499999999996"/>
    <d v="2019-01-08T00:00:00"/>
    <x v="6"/>
    <d v="1899-12-30T19:07:00"/>
    <s v="Credit card"/>
    <n v="652.29999999999995"/>
    <n v="4.7619047620000003"/>
    <n v="32.615000000000002"/>
    <n v="5.2"/>
  </r>
  <r>
    <s v="Home and lifestyle"/>
    <n v="10.53"/>
    <n v="5"/>
    <n v="2.6324999999999998"/>
    <n v="55.282499999999999"/>
    <d v="2019-01-30T00:00:00"/>
    <x v="5"/>
    <d v="1899-12-30T14:43:00"/>
    <s v="Credit card"/>
    <n v="52.65"/>
    <n v="4.7619047620000003"/>
    <n v="2.6324999999999998"/>
    <n v="5.8"/>
  </r>
  <r>
    <s v="Home and lifestyle"/>
    <n v="12.29"/>
    <n v="9"/>
    <n v="5.5305"/>
    <n v="116.1405"/>
    <d v="2019-03-26T00:00:00"/>
    <x v="6"/>
    <d v="1899-12-30T19:28:00"/>
    <s v="Credit card"/>
    <n v="110.61"/>
    <n v="4.7619047620000003"/>
    <n v="5.5305"/>
    <n v="8"/>
  </r>
  <r>
    <s v="Health and beauty"/>
    <n v="81.23"/>
    <n v="7"/>
    <n v="28.430499999999999"/>
    <n v="597.04049999999995"/>
    <d v="2019-01-15T00:00:00"/>
    <x v="6"/>
    <d v="1899-12-30T20:44:00"/>
    <s v="Cash"/>
    <n v="568.61"/>
    <n v="4.7619047620000003"/>
    <n v="28.430499999999999"/>
    <n v="9"/>
  </r>
  <r>
    <s v="Fashion accessories"/>
    <n v="22.32"/>
    <n v="4"/>
    <n v="4.4640000000000004"/>
    <n v="93.744"/>
    <d v="2019-03-14T00:00:00"/>
    <x v="4"/>
    <d v="1899-12-30T11:16:00"/>
    <s v="Ewallet"/>
    <n v="89.28"/>
    <n v="4.7619047620000003"/>
    <n v="4.4640000000000004"/>
    <n v="4.0999999999999996"/>
  </r>
  <r>
    <s v="Food and beverages"/>
    <n v="27.28"/>
    <n v="5"/>
    <n v="6.82"/>
    <n v="143.22"/>
    <d v="2019-02-03T00:00:00"/>
    <x v="2"/>
    <d v="1899-12-30T10:31:00"/>
    <s v="Credit card"/>
    <n v="136.4"/>
    <n v="4.7619047620000003"/>
    <n v="6.82"/>
    <n v="8.6"/>
  </r>
  <r>
    <s v="Electronic accessories"/>
    <n v="17.420000000000002"/>
    <n v="10"/>
    <n v="8.7100000000000009"/>
    <n v="182.91"/>
    <d v="2019-02-22T00:00:00"/>
    <x v="1"/>
    <d v="1899-12-30T12:30:00"/>
    <s v="Ewallet"/>
    <n v="174.2"/>
    <n v="4.7619047620000003"/>
    <n v="8.7100000000000009"/>
    <n v="7"/>
  </r>
  <r>
    <s v="Home and lifestyle"/>
    <n v="73.28"/>
    <n v="5"/>
    <n v="18.32"/>
    <n v="384.72"/>
    <d v="2019-01-24T00:00:00"/>
    <x v="4"/>
    <d v="1899-12-30T15:05:00"/>
    <s v="Ewallet"/>
    <n v="366.4"/>
    <n v="4.7619047620000003"/>
    <n v="18.32"/>
    <n v="8.4"/>
  </r>
  <r>
    <s v="Fashion accessories"/>
    <n v="84.87"/>
    <n v="3"/>
    <n v="12.730499999999999"/>
    <n v="267.34050000000002"/>
    <d v="2019-01-25T00:00:00"/>
    <x v="1"/>
    <d v="1899-12-30T18:30:00"/>
    <s v="Ewallet"/>
    <n v="254.61"/>
    <n v="4.7619047620000003"/>
    <n v="12.730499999999999"/>
    <n v="7.4"/>
  </r>
  <r>
    <s v="Fashion accessories"/>
    <n v="97.29"/>
    <n v="8"/>
    <n v="38.915999999999997"/>
    <n v="817.23599999999999"/>
    <d v="2019-03-09T00:00:00"/>
    <x v="0"/>
    <d v="1899-12-30T13:18:00"/>
    <s v="Credit card"/>
    <n v="778.32"/>
    <n v="4.7619047620000003"/>
    <n v="38.915999999999997"/>
    <n v="6.2"/>
  </r>
  <r>
    <s v="Electronic accessories"/>
    <n v="35.74"/>
    <n v="8"/>
    <n v="14.295999999999999"/>
    <n v="300.21600000000001"/>
    <d v="2019-02-17T00:00:00"/>
    <x v="2"/>
    <d v="1899-12-30T15:28:00"/>
    <s v="Ewallet"/>
    <n v="285.92"/>
    <n v="4.7619047620000003"/>
    <n v="14.295999999999999"/>
    <n v="4.9000000000000004"/>
  </r>
  <r>
    <s v="Home and lifestyle"/>
    <n v="96.52"/>
    <n v="6"/>
    <n v="28.956"/>
    <n v="608.07600000000002"/>
    <d v="2019-01-11T00:00:00"/>
    <x v="1"/>
    <d v="1899-12-30T11:52:00"/>
    <s v="Cash"/>
    <n v="579.12"/>
    <n v="4.7619047620000003"/>
    <n v="28.956"/>
    <n v="4.5"/>
  </r>
  <r>
    <s v="Food and beverages"/>
    <n v="18.850000000000001"/>
    <n v="10"/>
    <n v="9.4250000000000007"/>
    <n v="197.92500000000001"/>
    <d v="2019-02-27T00:00:00"/>
    <x v="5"/>
    <d v="1899-12-30T18:24:00"/>
    <s v="Ewallet"/>
    <n v="188.5"/>
    <n v="4.7619047620000003"/>
    <n v="9.4250000000000007"/>
    <n v="5.6"/>
  </r>
  <r>
    <s v="Food and beverages"/>
    <n v="55.39"/>
    <n v="4"/>
    <n v="11.077999999999999"/>
    <n v="232.63800000000001"/>
    <d v="2019-03-25T00:00:00"/>
    <x v="3"/>
    <d v="1899-12-30T15:19:00"/>
    <s v="Ewallet"/>
    <n v="221.56"/>
    <n v="4.7619047620000003"/>
    <n v="11.077999999999999"/>
    <n v="8"/>
  </r>
  <r>
    <s v="Food and beverages"/>
    <n v="77.2"/>
    <n v="10"/>
    <n v="38.6"/>
    <n v="810.6"/>
    <d v="2019-02-11T00:00:00"/>
    <x v="3"/>
    <d v="1899-12-30T10:38:00"/>
    <s v="Credit card"/>
    <n v="772"/>
    <n v="4.7619047620000003"/>
    <n v="38.6"/>
    <n v="5.6"/>
  </r>
  <r>
    <s v="Electronic accessories"/>
    <n v="72.13"/>
    <n v="10"/>
    <n v="36.064999999999998"/>
    <n v="757.36500000000001"/>
    <d v="2019-01-31T00:00:00"/>
    <x v="4"/>
    <d v="1899-12-30T15:12:00"/>
    <s v="Credit card"/>
    <n v="721.3"/>
    <n v="4.7619047620000003"/>
    <n v="36.064999999999998"/>
    <n v="4.2"/>
  </r>
  <r>
    <s v="Fashion accessories"/>
    <n v="63.88"/>
    <n v="8"/>
    <n v="25.552"/>
    <n v="536.59199999999998"/>
    <d v="2019-01-20T00:00:00"/>
    <x v="2"/>
    <d v="1899-12-30T17:48:00"/>
    <s v="Ewallet"/>
    <n v="511.04"/>
    <n v="4.7619047620000003"/>
    <n v="25.552"/>
    <n v="9.9"/>
  </r>
  <r>
    <s v="Health and beauty"/>
    <n v="10.69"/>
    <n v="5"/>
    <n v="2.6724999999999999"/>
    <n v="56.122500000000002"/>
    <d v="2019-03-26T00:00:00"/>
    <x v="6"/>
    <d v="1899-12-30T11:07:00"/>
    <s v="Ewallet"/>
    <n v="53.45"/>
    <n v="4.7619047620000003"/>
    <n v="2.6724999999999999"/>
    <n v="7.6"/>
  </r>
  <r>
    <s v="Health and beauty"/>
    <n v="55.5"/>
    <n v="4"/>
    <n v="11.1"/>
    <n v="233.1"/>
    <d v="2019-01-20T00:00:00"/>
    <x v="2"/>
    <d v="1899-12-30T15:48:00"/>
    <s v="Credit card"/>
    <n v="222"/>
    <n v="4.7619047620000003"/>
    <n v="11.1"/>
    <n v="6.6"/>
  </r>
  <r>
    <s v="Home and lifestyle"/>
    <n v="95.46"/>
    <n v="8"/>
    <n v="38.183999999999997"/>
    <n v="801.86400000000003"/>
    <d v="2019-03-05T00:00:00"/>
    <x v="6"/>
    <d v="1899-12-30T19:40:00"/>
    <s v="Ewallet"/>
    <n v="763.68"/>
    <n v="4.7619047620000003"/>
    <n v="38.183999999999997"/>
    <n v="4.7"/>
  </r>
  <r>
    <s v="Fashion accessories"/>
    <n v="76.06"/>
    <n v="3"/>
    <n v="11.409000000000001"/>
    <n v="239.589"/>
    <d v="2019-01-05T00:00:00"/>
    <x v="0"/>
    <d v="1899-12-30T20:30:00"/>
    <s v="Credit card"/>
    <n v="228.18"/>
    <n v="4.7619047620000003"/>
    <n v="11.409000000000001"/>
    <n v="9.8000000000000007"/>
  </r>
  <r>
    <s v="Sports and travel"/>
    <n v="13.69"/>
    <n v="6"/>
    <n v="4.1070000000000002"/>
    <n v="86.247"/>
    <d v="2019-02-13T00:00:00"/>
    <x v="5"/>
    <d v="1899-12-30T13:59:00"/>
    <s v="Cash"/>
    <n v="82.14"/>
    <n v="4.7619047620000003"/>
    <n v="4.1070000000000002"/>
    <n v="6.3"/>
  </r>
  <r>
    <s v="Electronic accessories"/>
    <n v="95.64"/>
    <n v="4"/>
    <n v="19.128"/>
    <n v="401.68799999999999"/>
    <d v="2019-03-16T00:00:00"/>
    <x v="0"/>
    <d v="1899-12-30T18:51:00"/>
    <s v="Cash"/>
    <n v="382.56"/>
    <n v="4.7619047620000003"/>
    <n v="19.128"/>
    <n v="7.9"/>
  </r>
  <r>
    <s v="Home and lifestyle"/>
    <n v="11.43"/>
    <n v="6"/>
    <n v="3.4289999999999998"/>
    <n v="72.009"/>
    <d v="2019-01-15T00:00:00"/>
    <x v="6"/>
    <d v="1899-12-30T17:24:00"/>
    <s v="Cash"/>
    <n v="68.58"/>
    <n v="4.7619047620000003"/>
    <n v="3.4289999999999998"/>
    <n v="7.7"/>
  </r>
  <r>
    <s v="Sports and travel"/>
    <n v="95.54"/>
    <n v="4"/>
    <n v="19.108000000000001"/>
    <n v="401.26799999999997"/>
    <d v="2019-02-26T00:00:00"/>
    <x v="6"/>
    <d v="1899-12-30T11:58:00"/>
    <s v="Ewallet"/>
    <n v="382.16"/>
    <n v="4.7619047620000003"/>
    <n v="19.108000000000001"/>
    <n v="4.5"/>
  </r>
  <r>
    <s v="Health and beauty"/>
    <n v="85.87"/>
    <n v="7"/>
    <n v="30.054500000000001"/>
    <n v="631.14449999999999"/>
    <d v="2019-02-27T00:00:00"/>
    <x v="5"/>
    <d v="1899-12-30T19:01:00"/>
    <s v="Credit card"/>
    <n v="601.09"/>
    <n v="4.7619047620000003"/>
    <n v="30.054500000000001"/>
    <n v="8"/>
  </r>
  <r>
    <s v="Sports and travel"/>
    <n v="67.989999999999995"/>
    <n v="7"/>
    <n v="23.796500000000002"/>
    <n v="499.72649999999999"/>
    <d v="2019-02-17T00:00:00"/>
    <x v="2"/>
    <d v="1899-12-30T16:50:00"/>
    <s v="Ewallet"/>
    <n v="475.93"/>
    <n v="4.7619047620000003"/>
    <n v="23.796500000000002"/>
    <n v="5.7"/>
  </r>
  <r>
    <s v="Food and beverages"/>
    <n v="52.42"/>
    <n v="1"/>
    <n v="2.621"/>
    <n v="55.040999999999997"/>
    <d v="2019-02-06T00:00:00"/>
    <x v="5"/>
    <d v="1899-12-30T10:22:00"/>
    <s v="Credit card"/>
    <n v="52.42"/>
    <n v="4.7619047620000003"/>
    <n v="2.621"/>
    <n v="6.3"/>
  </r>
  <r>
    <s v="Food and beverages"/>
    <n v="65.650000000000006"/>
    <n v="2"/>
    <n v="6.5650000000000004"/>
    <n v="137.86500000000001"/>
    <d v="2019-01-17T00:00:00"/>
    <x v="4"/>
    <d v="1899-12-30T16:46:00"/>
    <s v="Cash"/>
    <n v="131.30000000000001"/>
    <n v="4.7619047620000003"/>
    <n v="6.5650000000000004"/>
    <n v="6"/>
  </r>
  <r>
    <s v="Food and beverages"/>
    <n v="28.86"/>
    <n v="5"/>
    <n v="7.2149999999999999"/>
    <n v="151.51499999999999"/>
    <d v="2019-01-22T00:00:00"/>
    <x v="6"/>
    <d v="1899-12-30T18:08:00"/>
    <s v="Credit card"/>
    <n v="144.30000000000001"/>
    <n v="4.7619047620000003"/>
    <n v="7.2149999999999999"/>
    <n v="8"/>
  </r>
  <r>
    <s v="Health and beauty"/>
    <n v="65.31"/>
    <n v="7"/>
    <n v="22.858499999999999"/>
    <n v="480.02850000000001"/>
    <d v="2019-03-05T00:00:00"/>
    <x v="6"/>
    <d v="1899-12-30T18:02:00"/>
    <s v="Credit card"/>
    <n v="457.17"/>
    <n v="4.7619047620000003"/>
    <n v="22.858499999999999"/>
    <n v="4.2"/>
  </r>
  <r>
    <s v="Sports and travel"/>
    <n v="93.38"/>
    <n v="1"/>
    <n v="4.6689999999999996"/>
    <n v="98.049000000000007"/>
    <d v="2019-01-03T00:00:00"/>
    <x v="4"/>
    <d v="1899-12-30T13:07:00"/>
    <s v="Cash"/>
    <n v="93.38"/>
    <n v="4.7619047620000003"/>
    <n v="4.6689999999999996"/>
    <n v="9.6"/>
  </r>
  <r>
    <s v="Sports and travel"/>
    <n v="25.25"/>
    <n v="5"/>
    <n v="6.3125"/>
    <n v="132.5625"/>
    <d v="2019-03-20T00:00:00"/>
    <x v="5"/>
    <d v="1899-12-30T17:52:00"/>
    <s v="Cash"/>
    <n v="126.25"/>
    <n v="4.7619047620000003"/>
    <n v="6.3125"/>
    <n v="6.1"/>
  </r>
  <r>
    <s v="Electronic accessories"/>
    <n v="87.87"/>
    <n v="9"/>
    <n v="39.541499999999999"/>
    <n v="830.37149999999997"/>
    <d v="2019-01-31T00:00:00"/>
    <x v="4"/>
    <d v="1899-12-30T20:32:00"/>
    <s v="Ewallet"/>
    <n v="790.83"/>
    <n v="4.7619047620000003"/>
    <n v="39.541499999999999"/>
    <n v="5.6"/>
  </r>
  <r>
    <s v="Health and beauty"/>
    <n v="21.8"/>
    <n v="8"/>
    <n v="8.7200000000000006"/>
    <n v="183.12"/>
    <d v="2019-02-19T00:00:00"/>
    <x v="6"/>
    <d v="1899-12-30T19:24:00"/>
    <s v="Cash"/>
    <n v="174.4"/>
    <n v="4.7619047620000003"/>
    <n v="8.7200000000000006"/>
    <n v="8.3000000000000007"/>
  </r>
  <r>
    <s v="Sports and travel"/>
    <n v="94.76"/>
    <n v="4"/>
    <n v="18.952000000000002"/>
    <n v="397.99200000000002"/>
    <d v="2019-02-11T00:00:00"/>
    <x v="3"/>
    <d v="1899-12-30T16:06:00"/>
    <s v="Ewallet"/>
    <n v="379.04"/>
    <n v="4.7619047620000003"/>
    <n v="18.952000000000002"/>
    <n v="7.8"/>
  </r>
  <r>
    <s v="Fashion accessories"/>
    <n v="30.62"/>
    <n v="1"/>
    <n v="1.5309999999999999"/>
    <n v="32.151000000000003"/>
    <d v="2019-02-05T00:00:00"/>
    <x v="6"/>
    <d v="1899-12-30T14:14:00"/>
    <s v="Credit card"/>
    <n v="30.62"/>
    <n v="4.7619047620000003"/>
    <n v="1.5309999999999999"/>
    <n v="4.0999999999999996"/>
  </r>
  <r>
    <s v="Home and lifestyle"/>
    <n v="44.01"/>
    <n v="8"/>
    <n v="17.603999999999999"/>
    <n v="369.68400000000003"/>
    <d v="2019-03-03T00:00:00"/>
    <x v="2"/>
    <d v="1899-12-30T17:36:00"/>
    <s v="Cash"/>
    <n v="352.08"/>
    <n v="4.7619047620000003"/>
    <n v="17.603999999999999"/>
    <n v="8.8000000000000007"/>
  </r>
  <r>
    <s v="Health and beauty"/>
    <n v="10.16"/>
    <n v="5"/>
    <n v="2.54"/>
    <n v="53.34"/>
    <d v="2019-02-24T00:00:00"/>
    <x v="2"/>
    <d v="1899-12-30T13:08:00"/>
    <s v="Ewallet"/>
    <n v="50.8"/>
    <n v="4.7619047620000003"/>
    <n v="2.54"/>
    <n v="4.0999999999999996"/>
  </r>
  <r>
    <s v="Electronic accessories"/>
    <n v="74.58"/>
    <n v="7"/>
    <n v="26.103000000000002"/>
    <n v="548.16300000000001"/>
    <d v="2019-02-04T00:00:00"/>
    <x v="3"/>
    <d v="1899-12-30T16:09:00"/>
    <s v="Credit card"/>
    <n v="522.05999999999995"/>
    <n v="4.7619047620000003"/>
    <n v="26.103000000000002"/>
    <n v="9"/>
  </r>
  <r>
    <s v="Electronic accessories"/>
    <n v="71.89"/>
    <n v="8"/>
    <n v="28.756"/>
    <n v="603.87599999999998"/>
    <d v="2019-02-19T00:00:00"/>
    <x v="6"/>
    <d v="1899-12-30T11:33:00"/>
    <s v="Ewallet"/>
    <n v="575.12"/>
    <n v="4.7619047620000003"/>
    <n v="28.756"/>
    <n v="5.5"/>
  </r>
  <r>
    <s v="Health and beauty"/>
    <n v="10.99"/>
    <n v="5"/>
    <n v="2.7475000000000001"/>
    <n v="57.697499999999998"/>
    <d v="2019-01-23T00:00:00"/>
    <x v="5"/>
    <d v="1899-12-30T10:18:00"/>
    <s v="Credit card"/>
    <n v="54.95"/>
    <n v="4.7619047620000003"/>
    <n v="2.7475000000000001"/>
    <n v="9.3000000000000007"/>
  </r>
  <r>
    <s v="Health and beauty"/>
    <n v="60.47"/>
    <n v="3"/>
    <n v="9.0704999999999991"/>
    <n v="190.48050000000001"/>
    <d v="2019-01-14T00:00:00"/>
    <x v="3"/>
    <d v="1899-12-30T10:55:00"/>
    <s v="Credit card"/>
    <n v="181.41"/>
    <n v="4.7619047620000003"/>
    <n v="9.0704999999999991"/>
    <n v="5.6"/>
  </r>
  <r>
    <s v="Sports and travel"/>
    <n v="58.91"/>
    <n v="7"/>
    <n v="20.618500000000001"/>
    <n v="432.98849999999999"/>
    <d v="2019-01-17T00:00:00"/>
    <x v="4"/>
    <d v="1899-12-30T15:15:00"/>
    <s v="Ewallet"/>
    <n v="412.37"/>
    <n v="4.7619047620000003"/>
    <n v="20.618500000000001"/>
    <n v="9.6999999999999993"/>
  </r>
  <r>
    <s v="Fashion accessories"/>
    <n v="46.41"/>
    <n v="1"/>
    <n v="2.3205"/>
    <n v="48.730499999999999"/>
    <d v="2019-03-03T00:00:00"/>
    <x v="2"/>
    <d v="1899-12-30T20:06:00"/>
    <s v="Credit card"/>
    <n v="46.41"/>
    <n v="4.7619047620000003"/>
    <n v="2.3205"/>
    <n v="4"/>
  </r>
  <r>
    <s v="Health and beauty"/>
    <n v="68.55"/>
    <n v="4"/>
    <n v="13.71"/>
    <n v="287.91000000000003"/>
    <d v="2019-02-15T00:00:00"/>
    <x v="1"/>
    <d v="1899-12-30T20:21:00"/>
    <s v="Credit card"/>
    <n v="274.2"/>
    <n v="4.7619047620000003"/>
    <n v="13.71"/>
    <n v="9.1999999999999993"/>
  </r>
  <r>
    <s v="Home and lifestyle"/>
    <n v="97.37"/>
    <n v="10"/>
    <n v="48.685000000000002"/>
    <n v="1022.385"/>
    <d v="2019-01-15T00:00:00"/>
    <x v="6"/>
    <d v="1899-12-30T13:48:00"/>
    <s v="Credit card"/>
    <n v="973.7"/>
    <n v="4.7619047620000003"/>
    <n v="48.685000000000002"/>
    <n v="4.9000000000000004"/>
  </r>
  <r>
    <s v="Electronic accessories"/>
    <n v="92.6"/>
    <n v="7"/>
    <n v="32.409999999999997"/>
    <n v="680.61"/>
    <d v="2019-02-27T00:00:00"/>
    <x v="5"/>
    <d v="1899-12-30T12:52:00"/>
    <s v="Credit card"/>
    <n v="648.20000000000005"/>
    <n v="4.7619047620000003"/>
    <n v="32.409999999999997"/>
    <n v="9.3000000000000007"/>
  </r>
  <r>
    <s v="Electronic accessories"/>
    <n v="46.61"/>
    <n v="2"/>
    <n v="4.6609999999999996"/>
    <n v="97.881"/>
    <d v="2019-02-26T00:00:00"/>
    <x v="6"/>
    <d v="1899-12-30T12:28:00"/>
    <s v="Credit card"/>
    <n v="93.22"/>
    <n v="4.7619047620000003"/>
    <n v="4.6609999999999996"/>
    <n v="6.6"/>
  </r>
  <r>
    <s v="Fashion accessories"/>
    <n v="27.18"/>
    <n v="2"/>
    <n v="2.718"/>
    <n v="57.078000000000003"/>
    <d v="2019-03-15T00:00:00"/>
    <x v="1"/>
    <d v="1899-12-30T16:26:00"/>
    <s v="Ewallet"/>
    <n v="54.36"/>
    <n v="4.7619047620000003"/>
    <n v="2.718"/>
    <n v="4.3"/>
  </r>
  <r>
    <s v="Home and lifestyle"/>
    <n v="60.87"/>
    <n v="1"/>
    <n v="3.0434999999999999"/>
    <n v="63.913499999999999"/>
    <d v="2019-01-24T00:00:00"/>
    <x v="4"/>
    <d v="1899-12-30T13:24:00"/>
    <s v="Cash"/>
    <n v="60.87"/>
    <n v="4.7619047620000003"/>
    <n v="3.0434999999999999"/>
    <n v="5.5"/>
  </r>
  <r>
    <s v="Sports and travel"/>
    <n v="24.49"/>
    <n v="10"/>
    <n v="12.244999999999999"/>
    <n v="257.14499999999998"/>
    <d v="2019-02-22T00:00:00"/>
    <x v="1"/>
    <d v="1899-12-30T15:15:00"/>
    <s v="Cash"/>
    <n v="244.9"/>
    <n v="4.7619047620000003"/>
    <n v="12.244999999999999"/>
    <n v="8.1"/>
  </r>
  <r>
    <s v="Health and beauty"/>
    <n v="92.78"/>
    <n v="1"/>
    <n v="4.6390000000000002"/>
    <n v="97.418999999999997"/>
    <d v="2019-03-15T00:00:00"/>
    <x v="1"/>
    <d v="1899-12-30T10:50:00"/>
    <s v="Credit card"/>
    <n v="92.78"/>
    <n v="4.7619047620000003"/>
    <n v="4.6390000000000002"/>
    <n v="9.8000000000000007"/>
  </r>
  <r>
    <s v="Home and lifestyle"/>
    <n v="86.69"/>
    <n v="5"/>
    <n v="21.672499999999999"/>
    <n v="455.1225"/>
    <d v="2019-02-11T00:00:00"/>
    <x v="3"/>
    <d v="1899-12-30T18:38:00"/>
    <s v="Ewallet"/>
    <n v="433.45"/>
    <n v="4.7619047620000003"/>
    <n v="21.672499999999999"/>
    <n v="9.4"/>
  </r>
  <r>
    <s v="Sports and travel"/>
    <n v="23.01"/>
    <n v="6"/>
    <n v="6.9029999999999996"/>
    <n v="144.96299999999999"/>
    <d v="2019-01-12T00:00:00"/>
    <x v="0"/>
    <d v="1899-12-30T16:45:00"/>
    <s v="Ewallet"/>
    <n v="138.06"/>
    <n v="4.7619047620000003"/>
    <n v="6.9029999999999996"/>
    <n v="7.9"/>
  </r>
  <r>
    <s v="Electronic accessories"/>
    <n v="30.2"/>
    <n v="8"/>
    <n v="12.08"/>
    <n v="253.68"/>
    <d v="2019-03-03T00:00:00"/>
    <x v="2"/>
    <d v="1899-12-30T19:30:00"/>
    <s v="Ewallet"/>
    <n v="241.6"/>
    <n v="4.7619047620000003"/>
    <n v="12.08"/>
    <n v="5.0999999999999996"/>
  </r>
  <r>
    <s v="Fashion accessories"/>
    <n v="67.39"/>
    <n v="7"/>
    <n v="23.586500000000001"/>
    <n v="495.31650000000002"/>
    <d v="2019-03-23T00:00:00"/>
    <x v="0"/>
    <d v="1899-12-30T13:23:00"/>
    <s v="Ewallet"/>
    <n v="471.73"/>
    <n v="4.7619047620000003"/>
    <n v="23.586500000000001"/>
    <n v="6.9"/>
  </r>
  <r>
    <s v="Fashion accessories"/>
    <n v="48.96"/>
    <n v="9"/>
    <n v="22.032"/>
    <n v="462.67200000000003"/>
    <d v="2019-03-04T00:00:00"/>
    <x v="3"/>
    <d v="1899-12-30T11:27:00"/>
    <s v="Cash"/>
    <n v="440.64"/>
    <n v="4.7619047620000003"/>
    <n v="22.032"/>
    <n v="8"/>
  </r>
  <r>
    <s v="Electronic accessories"/>
    <n v="75.59"/>
    <n v="9"/>
    <n v="34.015500000000003"/>
    <n v="714.32550000000003"/>
    <d v="2019-02-23T00:00:00"/>
    <x v="0"/>
    <d v="1899-12-30T11:12:00"/>
    <s v="Cash"/>
    <n v="680.31"/>
    <n v="4.7619047620000003"/>
    <n v="34.015500000000003"/>
    <n v="8"/>
  </r>
  <r>
    <s v="Home and lifestyle"/>
    <n v="77.47"/>
    <n v="4"/>
    <n v="15.494"/>
    <n v="325.37400000000002"/>
    <d v="2019-03-17T00:00:00"/>
    <x v="2"/>
    <d v="1899-12-30T16:36:00"/>
    <s v="Cash"/>
    <n v="309.88"/>
    <n v="4.7619047620000003"/>
    <n v="15.494"/>
    <n v="4.2"/>
  </r>
  <r>
    <s v="Sports and travel"/>
    <n v="93.18"/>
    <n v="2"/>
    <n v="9.3179999999999996"/>
    <n v="195.678"/>
    <d v="2019-01-16T00:00:00"/>
    <x v="5"/>
    <d v="1899-12-30T18:41:00"/>
    <s v="Credit card"/>
    <n v="186.36"/>
    <n v="4.7619047620000003"/>
    <n v="9.3179999999999996"/>
    <n v="8.5"/>
  </r>
  <r>
    <s v="Electronic accessories"/>
    <n v="50.23"/>
    <n v="4"/>
    <n v="10.045999999999999"/>
    <n v="210.96600000000001"/>
    <d v="2019-01-08T00:00:00"/>
    <x v="6"/>
    <d v="1899-12-30T17:12:00"/>
    <s v="Cash"/>
    <n v="200.92"/>
    <n v="4.7619047620000003"/>
    <n v="10.045999999999999"/>
    <n v="9"/>
  </r>
  <r>
    <s v="Health and beauty"/>
    <n v="17.75"/>
    <n v="1"/>
    <n v="0.88749999999999996"/>
    <n v="18.637499999999999"/>
    <d v="2019-01-14T00:00:00"/>
    <x v="3"/>
    <d v="1899-12-30T10:38:00"/>
    <s v="Cash"/>
    <n v="17.75"/>
    <n v="4.7619047620000003"/>
    <n v="0.88749999999999996"/>
    <n v="8.6"/>
  </r>
  <r>
    <s v="Fashion accessories"/>
    <n v="62.18"/>
    <n v="10"/>
    <n v="31.09"/>
    <n v="652.89"/>
    <d v="2019-01-31T00:00:00"/>
    <x v="4"/>
    <d v="1899-12-30T10:33:00"/>
    <s v="Ewallet"/>
    <n v="621.79999999999995"/>
    <n v="4.7619047620000003"/>
    <n v="31.09"/>
    <n v="6"/>
  </r>
  <r>
    <s v="Health and beauty"/>
    <n v="10.75"/>
    <n v="8"/>
    <n v="4.3"/>
    <n v="90.3"/>
    <d v="2019-03-15T00:00:00"/>
    <x v="1"/>
    <d v="1899-12-30T14:38:00"/>
    <s v="Ewallet"/>
    <n v="86"/>
    <n v="4.7619047620000003"/>
    <n v="4.3"/>
    <n v="6.2"/>
  </r>
  <r>
    <s v="Electronic accessories"/>
    <n v="40.26"/>
    <n v="10"/>
    <n v="20.13"/>
    <n v="422.73"/>
    <d v="2019-02-24T00:00:00"/>
    <x v="2"/>
    <d v="1899-12-30T18:06:00"/>
    <s v="Credit card"/>
    <n v="402.6"/>
    <n v="4.7619047620000003"/>
    <n v="20.13"/>
    <n v="5"/>
  </r>
  <r>
    <s v="Sports and travel"/>
    <n v="64.97"/>
    <n v="5"/>
    <n v="16.2425"/>
    <n v="341.09249999999997"/>
    <d v="2019-02-08T00:00:00"/>
    <x v="1"/>
    <d v="1899-12-30T12:52:00"/>
    <s v="Credit card"/>
    <n v="324.85000000000002"/>
    <n v="4.7619047620000003"/>
    <n v="16.2425"/>
    <n v="6.5"/>
  </r>
  <r>
    <s v="Electronic accessories"/>
    <n v="95.15"/>
    <n v="1"/>
    <n v="4.7575000000000003"/>
    <n v="99.907499999999999"/>
    <d v="2019-03-22T00:00:00"/>
    <x v="1"/>
    <d v="1899-12-30T14:00:00"/>
    <s v="Cash"/>
    <n v="95.15"/>
    <n v="4.7619047620000003"/>
    <n v="4.7575000000000003"/>
    <n v="6"/>
  </r>
  <r>
    <s v="Electronic accessories"/>
    <n v="48.62"/>
    <n v="8"/>
    <n v="19.448"/>
    <n v="408.40800000000002"/>
    <d v="2019-01-24T00:00:00"/>
    <x v="4"/>
    <d v="1899-12-30T10:57:00"/>
    <s v="Cash"/>
    <n v="388.96"/>
    <n v="4.7619047620000003"/>
    <n v="19.448"/>
    <n v="5"/>
  </r>
  <r>
    <s v="Food and beverages"/>
    <n v="53.21"/>
    <n v="8"/>
    <n v="21.283999999999999"/>
    <n v="446.964"/>
    <d v="2019-03-14T00:00:00"/>
    <x v="4"/>
    <d v="1899-12-30T16:45:00"/>
    <s v="Ewallet"/>
    <n v="425.68"/>
    <n v="4.7619047620000003"/>
    <n v="21.283999999999999"/>
    <n v="5"/>
  </r>
  <r>
    <s v="Fashion accessories"/>
    <n v="45.44"/>
    <n v="7"/>
    <n v="15.904"/>
    <n v="333.98399999999998"/>
    <d v="2019-01-23T00:00:00"/>
    <x v="5"/>
    <d v="1899-12-30T11:15:00"/>
    <s v="Cash"/>
    <n v="318.08"/>
    <n v="4.7619047620000003"/>
    <n v="15.904"/>
    <n v="9.1999999999999993"/>
  </r>
  <r>
    <s v="Food and beverages"/>
    <n v="33.880000000000003"/>
    <n v="8"/>
    <n v="13.552"/>
    <n v="284.59199999999998"/>
    <d v="2019-01-19T00:00:00"/>
    <x v="0"/>
    <d v="1899-12-30T20:29:00"/>
    <s v="Ewallet"/>
    <n v="271.04000000000002"/>
    <n v="4.7619047620000003"/>
    <n v="13.552"/>
    <n v="9.6"/>
  </r>
  <r>
    <s v="Health and beauty"/>
    <n v="96.16"/>
    <n v="4"/>
    <n v="19.231999999999999"/>
    <n v="403.87200000000001"/>
    <d v="2019-01-27T00:00:00"/>
    <x v="2"/>
    <d v="1899-12-30T20:03:00"/>
    <s v="Credit card"/>
    <n v="384.64"/>
    <n v="4.7619047620000003"/>
    <n v="19.231999999999999"/>
    <n v="8.4"/>
  </r>
  <r>
    <s v="Food and beverages"/>
    <n v="47.16"/>
    <n v="5"/>
    <n v="11.79"/>
    <n v="247.59"/>
    <d v="2019-02-03T00:00:00"/>
    <x v="2"/>
    <d v="1899-12-30T14:35:00"/>
    <s v="Credit card"/>
    <n v="235.8"/>
    <n v="4.7619047620000003"/>
    <n v="11.79"/>
    <n v="6"/>
  </r>
  <r>
    <s v="Electronic accessories"/>
    <n v="52.89"/>
    <n v="4"/>
    <n v="10.577999999999999"/>
    <n v="222.13800000000001"/>
    <d v="2019-03-25T00:00:00"/>
    <x v="3"/>
    <d v="1899-12-30T16:32:00"/>
    <s v="Ewallet"/>
    <n v="211.56"/>
    <n v="4.7619047620000003"/>
    <n v="10.577999999999999"/>
    <n v="6.7"/>
  </r>
  <r>
    <s v="Home and lifestyle"/>
    <n v="47.68"/>
    <n v="2"/>
    <n v="4.7679999999999998"/>
    <n v="100.128"/>
    <d v="2019-02-24T00:00:00"/>
    <x v="2"/>
    <d v="1899-12-30T10:10:00"/>
    <s v="Credit card"/>
    <n v="95.36"/>
    <n v="4.7619047620000003"/>
    <n v="4.7679999999999998"/>
    <n v="4.0999999999999996"/>
  </r>
  <r>
    <s v="Sports and travel"/>
    <n v="10.17"/>
    <n v="1"/>
    <n v="0.50849999999999995"/>
    <n v="10.6785"/>
    <d v="2019-02-07T00:00:00"/>
    <x v="4"/>
    <d v="1899-12-30T14:15:00"/>
    <s v="Cash"/>
    <n v="10.17"/>
    <n v="4.7619047620000003"/>
    <n v="0.50849999999999995"/>
    <n v="5.9"/>
  </r>
  <r>
    <s v="Health and beauty"/>
    <n v="68.709999999999994"/>
    <n v="3"/>
    <n v="10.3065"/>
    <n v="216.4365"/>
    <d v="2019-03-04T00:00:00"/>
    <x v="3"/>
    <d v="1899-12-30T10:05:00"/>
    <s v="Cash"/>
    <n v="206.13"/>
    <n v="4.7619047620000003"/>
    <n v="10.3065"/>
    <n v="8.6999999999999993"/>
  </r>
  <r>
    <s v="Sports and travel"/>
    <n v="60.08"/>
    <n v="7"/>
    <n v="21.027999999999999"/>
    <n v="441.58800000000002"/>
    <d v="2019-02-14T00:00:00"/>
    <x v="4"/>
    <d v="1899-12-30T11:36:00"/>
    <s v="Credit card"/>
    <n v="420.56"/>
    <n v="4.7619047620000003"/>
    <n v="21.027999999999999"/>
    <n v="4.5"/>
  </r>
  <r>
    <s v="Sports and travel"/>
    <n v="22.01"/>
    <n v="4"/>
    <n v="4.4020000000000001"/>
    <n v="92.441999999999993"/>
    <d v="2019-01-29T00:00:00"/>
    <x v="6"/>
    <d v="1899-12-30T18:15:00"/>
    <s v="Credit card"/>
    <n v="88.04"/>
    <n v="4.7619047620000003"/>
    <n v="4.4020000000000001"/>
    <n v="6.6"/>
  </r>
  <r>
    <s v="Health and beauty"/>
    <n v="72.11"/>
    <n v="9"/>
    <n v="32.4495"/>
    <n v="681.43949999999995"/>
    <d v="2019-01-28T00:00:00"/>
    <x v="3"/>
    <d v="1899-12-30T13:53:00"/>
    <s v="Credit card"/>
    <n v="648.99"/>
    <n v="4.7619047620000003"/>
    <n v="32.4495"/>
    <n v="7.7"/>
  </r>
  <r>
    <s v="Fashion accessories"/>
    <n v="41.28"/>
    <n v="3"/>
    <n v="6.1920000000000002"/>
    <n v="130.03200000000001"/>
    <d v="2019-03-26T00:00:00"/>
    <x v="6"/>
    <d v="1899-12-30T18:37:00"/>
    <s v="Credit card"/>
    <n v="123.84"/>
    <n v="4.7619047620000003"/>
    <n v="6.1920000000000002"/>
    <n v="8.5"/>
  </r>
  <r>
    <s v="Electronic accessories"/>
    <n v="64.95"/>
    <n v="10"/>
    <n v="32.475000000000001"/>
    <n v="681.97500000000002"/>
    <d v="2019-03-24T00:00:00"/>
    <x v="2"/>
    <d v="1899-12-30T18:27:00"/>
    <s v="Cash"/>
    <n v="649.5"/>
    <n v="4.7619047620000003"/>
    <n v="32.475000000000001"/>
    <n v="5.2"/>
  </r>
  <r>
    <s v="Electronic accessories"/>
    <n v="74.22"/>
    <n v="10"/>
    <n v="37.11"/>
    <n v="779.31"/>
    <d v="2019-01-01T00:00:00"/>
    <x v="6"/>
    <d v="1899-12-30T14:42:00"/>
    <s v="Credit card"/>
    <n v="742.2"/>
    <n v="4.7619047620000003"/>
    <n v="37.11"/>
    <n v="4.3"/>
  </r>
  <r>
    <s v="Electronic accessories"/>
    <n v="10.56"/>
    <n v="8"/>
    <n v="4.2240000000000002"/>
    <n v="88.703999999999994"/>
    <d v="2019-01-24T00:00:00"/>
    <x v="4"/>
    <d v="1899-12-30T17:43:00"/>
    <s v="Cash"/>
    <n v="84.48"/>
    <n v="4.7619047620000003"/>
    <n v="4.2240000000000002"/>
    <n v="7.6"/>
  </r>
  <r>
    <s v="Health and beauty"/>
    <n v="62.57"/>
    <n v="4"/>
    <n v="12.513999999999999"/>
    <n v="262.79399999999998"/>
    <d v="2019-02-25T00:00:00"/>
    <x v="3"/>
    <d v="1899-12-30T18:37:00"/>
    <s v="Cash"/>
    <n v="250.28"/>
    <n v="4.7619047620000003"/>
    <n v="12.513999999999999"/>
    <n v="9.5"/>
  </r>
  <r>
    <s v="Sports and travel"/>
    <n v="11.85"/>
    <n v="8"/>
    <n v="4.74"/>
    <n v="99.54"/>
    <d v="2019-01-09T00:00:00"/>
    <x v="5"/>
    <d v="1899-12-30T16:34:00"/>
    <s v="Cash"/>
    <n v="94.8"/>
    <n v="4.7619047620000003"/>
    <n v="4.74"/>
    <n v="4.0999999999999996"/>
  </r>
  <r>
    <s v="Health and beauty"/>
    <n v="91.3"/>
    <n v="1"/>
    <n v="4.5650000000000004"/>
    <n v="95.864999999999995"/>
    <d v="2019-02-14T00:00:00"/>
    <x v="4"/>
    <d v="1899-12-30T14:42:00"/>
    <s v="Ewallet"/>
    <n v="91.3"/>
    <n v="4.7619047620000003"/>
    <n v="4.5650000000000004"/>
    <n v="9.1999999999999993"/>
  </r>
  <r>
    <s v="Home and lifestyle"/>
    <n v="40.729999999999997"/>
    <n v="7"/>
    <n v="14.2555"/>
    <n v="299.3655"/>
    <d v="2019-03-12T00:00:00"/>
    <x v="6"/>
    <d v="1899-12-30T11:01:00"/>
    <s v="Ewallet"/>
    <n v="285.11"/>
    <n v="4.7619047620000003"/>
    <n v="14.2555"/>
    <n v="5.4"/>
  </r>
  <r>
    <s v="Fashion accessories"/>
    <n v="52.38"/>
    <n v="1"/>
    <n v="2.6190000000000002"/>
    <n v="54.999000000000002"/>
    <d v="2019-03-26T00:00:00"/>
    <x v="6"/>
    <d v="1899-12-30T19:44:00"/>
    <s v="Cash"/>
    <n v="52.38"/>
    <n v="4.7619047620000003"/>
    <n v="2.6190000000000002"/>
    <n v="5.8"/>
  </r>
  <r>
    <s v="Fashion accessories"/>
    <n v="38.54"/>
    <n v="5"/>
    <n v="9.6349999999999998"/>
    <n v="202.33500000000001"/>
    <d v="2019-01-09T00:00:00"/>
    <x v="5"/>
    <d v="1899-12-30T13:34:00"/>
    <s v="Ewallet"/>
    <n v="192.7"/>
    <n v="4.7619047620000003"/>
    <n v="9.6349999999999998"/>
    <n v="5.6"/>
  </r>
  <r>
    <s v="Sports and travel"/>
    <n v="44.63"/>
    <n v="6"/>
    <n v="13.388999999999999"/>
    <n v="281.16899999999998"/>
    <d v="2019-01-02T00:00:00"/>
    <x v="5"/>
    <d v="1899-12-30T20:08:00"/>
    <s v="Credit card"/>
    <n v="267.77999999999997"/>
    <n v="4.7619047620000003"/>
    <n v="13.388999999999999"/>
    <n v="5.0999999999999996"/>
  </r>
  <r>
    <s v="Electronic accessories"/>
    <n v="55.87"/>
    <n v="10"/>
    <n v="27.934999999999999"/>
    <n v="586.63499999999999"/>
    <d v="2019-01-15T00:00:00"/>
    <x v="6"/>
    <d v="1899-12-30T15:01:00"/>
    <s v="Cash"/>
    <n v="558.70000000000005"/>
    <n v="4.7619047620000003"/>
    <n v="27.934999999999999"/>
    <n v="5.8"/>
  </r>
  <r>
    <s v="Sports and travel"/>
    <n v="29.22"/>
    <n v="6"/>
    <n v="8.766"/>
    <n v="184.08600000000001"/>
    <d v="2019-01-01T00:00:00"/>
    <x v="6"/>
    <d v="1899-12-30T11:40:00"/>
    <s v="Ewallet"/>
    <n v="175.32"/>
    <n v="4.7619047620000003"/>
    <n v="8.766"/>
    <n v="5"/>
  </r>
  <r>
    <s v="Fashion accessories"/>
    <n v="51.94"/>
    <n v="3"/>
    <n v="7.7910000000000004"/>
    <n v="163.61099999999999"/>
    <d v="2019-02-15T00:00:00"/>
    <x v="1"/>
    <d v="1899-12-30T15:21:00"/>
    <s v="Cash"/>
    <n v="155.82"/>
    <n v="4.7619047620000003"/>
    <n v="7.7910000000000004"/>
    <n v="7.9"/>
  </r>
  <r>
    <s v="Electronic accessories"/>
    <n v="60.3"/>
    <n v="1"/>
    <n v="3.0150000000000001"/>
    <n v="63.314999999999998"/>
    <d v="2019-02-28T00:00:00"/>
    <x v="4"/>
    <d v="1899-12-30T17:38:00"/>
    <s v="Cash"/>
    <n v="60.3"/>
    <n v="4.7619047620000003"/>
    <n v="3.0150000000000001"/>
    <n v="6"/>
  </r>
  <r>
    <s v="Sports and travel"/>
    <n v="39.47"/>
    <n v="2"/>
    <n v="3.9470000000000001"/>
    <n v="82.887"/>
    <d v="2019-03-02T00:00:00"/>
    <x v="0"/>
    <d v="1899-12-30T16:16:00"/>
    <s v="Credit card"/>
    <n v="78.94"/>
    <n v="4.7619047620000003"/>
    <n v="3.9470000000000001"/>
    <n v="5"/>
  </r>
  <r>
    <s v="Food and beverages"/>
    <n v="14.87"/>
    <n v="2"/>
    <n v="1.4870000000000001"/>
    <n v="31.227"/>
    <d v="2019-02-13T00:00:00"/>
    <x v="5"/>
    <d v="1899-12-30T18:15:00"/>
    <s v="Credit card"/>
    <n v="29.74"/>
    <n v="4.7619047620000003"/>
    <n v="1.4870000000000001"/>
    <n v="8.9"/>
  </r>
  <r>
    <s v="Fashion accessories"/>
    <n v="21.32"/>
    <n v="1"/>
    <n v="1.0660000000000001"/>
    <n v="22.385999999999999"/>
    <d v="2019-01-26T00:00:00"/>
    <x v="0"/>
    <d v="1899-12-30T12:43:00"/>
    <s v="Cash"/>
    <n v="21.32"/>
    <n v="4.7619047620000003"/>
    <n v="1.0660000000000001"/>
    <n v="5.9"/>
  </r>
  <r>
    <s v="Electronic accessories"/>
    <n v="93.78"/>
    <n v="3"/>
    <n v="14.067"/>
    <n v="295.40699999999998"/>
    <d v="2019-01-30T00:00:00"/>
    <x v="5"/>
    <d v="1899-12-30T11:32:00"/>
    <s v="Credit card"/>
    <n v="281.33999999999997"/>
    <n v="4.7619047620000003"/>
    <n v="14.067"/>
    <n v="5.9"/>
  </r>
  <r>
    <s v="Electronic accessories"/>
    <n v="73.260000000000005"/>
    <n v="1"/>
    <n v="3.6629999999999998"/>
    <n v="76.923000000000002"/>
    <d v="2019-01-27T00:00:00"/>
    <x v="2"/>
    <d v="1899-12-30T18:08:00"/>
    <s v="Ewallet"/>
    <n v="73.260000000000005"/>
    <n v="4.7619047620000003"/>
    <n v="3.6629999999999998"/>
    <n v="9.6999999999999993"/>
  </r>
  <r>
    <s v="Sports and travel"/>
    <n v="22.38"/>
    <n v="1"/>
    <n v="1.119"/>
    <n v="23.498999999999999"/>
    <d v="2019-01-30T00:00:00"/>
    <x v="5"/>
    <d v="1899-12-30T17:08:00"/>
    <s v="Credit card"/>
    <n v="22.38"/>
    <n v="4.7619047620000003"/>
    <n v="1.119"/>
    <n v="8.6"/>
  </r>
  <r>
    <s v="Food and beverages"/>
    <n v="72.88"/>
    <n v="9"/>
    <n v="32.795999999999999"/>
    <n v="688.71600000000001"/>
    <d v="2019-01-08T00:00:00"/>
    <x v="6"/>
    <d v="1899-12-30T19:38:00"/>
    <s v="Cash"/>
    <n v="655.92"/>
    <n v="4.7619047620000003"/>
    <n v="32.795999999999999"/>
    <n v="4"/>
  </r>
  <r>
    <s v="Fashion accessories"/>
    <n v="99.1"/>
    <n v="6"/>
    <n v="29.73"/>
    <n v="624.33000000000004"/>
    <d v="2019-01-19T00:00:00"/>
    <x v="0"/>
    <d v="1899-12-30T13:11:00"/>
    <s v="Cash"/>
    <n v="594.6"/>
    <n v="4.7619047620000003"/>
    <n v="29.73"/>
    <n v="4.2"/>
  </r>
  <r>
    <s v="Fashion accessories"/>
    <n v="74.099999999999994"/>
    <n v="1"/>
    <n v="3.7050000000000001"/>
    <n v="77.805000000000007"/>
    <d v="2019-01-25T00:00:00"/>
    <x v="1"/>
    <d v="1899-12-30T11:05:00"/>
    <s v="Cash"/>
    <n v="74.099999999999994"/>
    <n v="4.7619047620000003"/>
    <n v="3.7050000000000001"/>
    <n v="9.1999999999999993"/>
  </r>
  <r>
    <s v="Fashion accessories"/>
    <n v="98.48"/>
    <n v="2"/>
    <n v="9.8480000000000008"/>
    <n v="206.80799999999999"/>
    <d v="2019-02-19T00:00:00"/>
    <x v="6"/>
    <d v="1899-12-30T10:12:00"/>
    <s v="Ewallet"/>
    <n v="196.96"/>
    <n v="4.7619047620000003"/>
    <n v="9.8480000000000008"/>
    <n v="9.1999999999999993"/>
  </r>
  <r>
    <s v="Health and beauty"/>
    <n v="53.19"/>
    <n v="7"/>
    <n v="18.616499999999998"/>
    <n v="390.94650000000001"/>
    <d v="2019-01-14T00:00:00"/>
    <x v="3"/>
    <d v="1899-12-30T15:42:00"/>
    <s v="Ewallet"/>
    <n v="372.33"/>
    <n v="4.7619047620000003"/>
    <n v="18.616499999999998"/>
    <n v="5"/>
  </r>
  <r>
    <s v="Electronic accessories"/>
    <n v="52.79"/>
    <n v="10"/>
    <n v="26.395"/>
    <n v="554.29499999999996"/>
    <d v="2019-02-25T00:00:00"/>
    <x v="3"/>
    <d v="1899-12-30T11:58:00"/>
    <s v="Ewallet"/>
    <n v="527.9"/>
    <n v="4.7619047620000003"/>
    <n v="26.395"/>
    <n v="10"/>
  </r>
  <r>
    <s v="Health and beauty"/>
    <n v="95.95"/>
    <n v="5"/>
    <n v="23.987500000000001"/>
    <n v="503.73750000000001"/>
    <d v="2019-01-23T00:00:00"/>
    <x v="5"/>
    <d v="1899-12-30T14:21:00"/>
    <s v="Ewallet"/>
    <n v="479.75"/>
    <n v="4.7619047620000003"/>
    <n v="23.987500000000001"/>
    <n v="8.8000000000000007"/>
  </r>
  <r>
    <s v="Fashion accessories"/>
    <n v="36.51"/>
    <n v="9"/>
    <n v="16.429500000000001"/>
    <n v="345.01949999999999"/>
    <d v="2019-02-16T00:00:00"/>
    <x v="0"/>
    <d v="1899-12-30T10:52:00"/>
    <s v="Cash"/>
    <n v="328.59"/>
    <n v="4.7619047620000003"/>
    <n v="16.429500000000001"/>
    <n v="4.2"/>
  </r>
  <r>
    <s v="Food and beverages"/>
    <n v="21.12"/>
    <n v="8"/>
    <n v="8.4480000000000004"/>
    <n v="177.40799999999999"/>
    <d v="2019-01-01T00:00:00"/>
    <x v="6"/>
    <d v="1899-12-30T19:31:00"/>
    <s v="Cash"/>
    <n v="168.96"/>
    <n v="4.7619047620000003"/>
    <n v="8.4480000000000004"/>
    <n v="6.3"/>
  </r>
  <r>
    <s v="Home and lifestyle"/>
    <n v="28.31"/>
    <n v="4"/>
    <n v="5.6619999999999999"/>
    <n v="118.902"/>
    <d v="2019-03-07T00:00:00"/>
    <x v="4"/>
    <d v="1899-12-30T18:35:00"/>
    <s v="Cash"/>
    <n v="113.24"/>
    <n v="4.7619047620000003"/>
    <n v="5.6619999999999999"/>
    <n v="8.1999999999999993"/>
  </r>
  <r>
    <s v="Health and beauty"/>
    <n v="57.59"/>
    <n v="6"/>
    <n v="17.277000000000001"/>
    <n v="362.81700000000001"/>
    <d v="2019-02-15T00:00:00"/>
    <x v="1"/>
    <d v="1899-12-30T13:51:00"/>
    <s v="Cash"/>
    <n v="345.54"/>
    <n v="4.7619047620000003"/>
    <n v="17.277000000000001"/>
    <n v="5.0999999999999996"/>
  </r>
  <r>
    <s v="Food and beverages"/>
    <n v="47.63"/>
    <n v="9"/>
    <n v="21.433499999999999"/>
    <n v="450.1035"/>
    <d v="2019-01-23T00:00:00"/>
    <x v="5"/>
    <d v="1899-12-30T12:35:00"/>
    <s v="Cash"/>
    <n v="428.67"/>
    <n v="4.7619047620000003"/>
    <n v="21.433499999999999"/>
    <n v="5"/>
  </r>
  <r>
    <s v="Home and lifestyle"/>
    <n v="86.27"/>
    <n v="1"/>
    <n v="4.3135000000000003"/>
    <n v="90.583500000000001"/>
    <d v="2019-02-20T00:00:00"/>
    <x v="5"/>
    <d v="1899-12-30T13:24:00"/>
    <s v="Ewallet"/>
    <n v="86.27"/>
    <n v="4.7619047620000003"/>
    <n v="4.3135000000000003"/>
    <n v="7"/>
  </r>
  <r>
    <s v="Sports and travel"/>
    <n v="12.76"/>
    <n v="2"/>
    <n v="1.276"/>
    <n v="26.795999999999999"/>
    <d v="2019-01-08T00:00:00"/>
    <x v="6"/>
    <d v="1899-12-30T18:06:00"/>
    <s v="Ewallet"/>
    <n v="25.52"/>
    <n v="4.7619047620000003"/>
    <n v="1.276"/>
    <n v="7.8"/>
  </r>
  <r>
    <s v="Home and lifestyle"/>
    <n v="11.28"/>
    <n v="9"/>
    <n v="5.0759999999999996"/>
    <n v="106.596"/>
    <d v="2019-03-17T00:00:00"/>
    <x v="2"/>
    <d v="1899-12-30T11:55:00"/>
    <s v="Credit card"/>
    <n v="101.52"/>
    <n v="4.7619047620000003"/>
    <n v="5.0759999999999996"/>
    <n v="4.3"/>
  </r>
  <r>
    <s v="Home and lifestyle"/>
    <n v="51.07"/>
    <n v="7"/>
    <n v="17.874500000000001"/>
    <n v="375.36450000000002"/>
    <d v="2019-01-12T00:00:00"/>
    <x v="0"/>
    <d v="1899-12-30T11:42:00"/>
    <s v="Cash"/>
    <n v="357.49"/>
    <n v="4.7619047620000003"/>
    <n v="17.874500000000001"/>
    <n v="7"/>
  </r>
  <r>
    <s v="Electronic accessories"/>
    <n v="79.59"/>
    <n v="3"/>
    <n v="11.938499999999999"/>
    <n v="250.70849999999999"/>
    <d v="2019-01-08T00:00:00"/>
    <x v="6"/>
    <d v="1899-12-30T14:30:00"/>
    <s v="Cash"/>
    <n v="238.77"/>
    <n v="4.7619047620000003"/>
    <n v="11.938499999999999"/>
    <n v="6.6"/>
  </r>
  <r>
    <s v="Health and beauty"/>
    <n v="33.81"/>
    <n v="3"/>
    <n v="5.0715000000000003"/>
    <n v="106.50149999999999"/>
    <d v="2019-01-26T00:00:00"/>
    <x v="0"/>
    <d v="1899-12-30T15:11:00"/>
    <s v="Ewallet"/>
    <n v="101.43"/>
    <n v="4.7619047620000003"/>
    <n v="5.0715000000000003"/>
    <n v="7.3"/>
  </r>
  <r>
    <s v="Sports and travel"/>
    <n v="90.53"/>
    <n v="8"/>
    <n v="36.212000000000003"/>
    <n v="760.452"/>
    <d v="2019-03-15T00:00:00"/>
    <x v="1"/>
    <d v="1899-12-30T14:48:00"/>
    <s v="Credit card"/>
    <n v="724.24"/>
    <n v="4.7619047620000003"/>
    <n v="36.212000000000003"/>
    <n v="6.5"/>
  </r>
  <r>
    <s v="Health and beauty"/>
    <n v="62.82"/>
    <n v="2"/>
    <n v="6.282"/>
    <n v="131.922"/>
    <d v="2019-01-17T00:00:00"/>
    <x v="4"/>
    <d v="1899-12-30T12:36:00"/>
    <s v="Ewallet"/>
    <n v="125.64"/>
    <n v="4.7619047620000003"/>
    <n v="6.282"/>
    <n v="4.9000000000000004"/>
  </r>
  <r>
    <s v="Food and beverages"/>
    <n v="24.31"/>
    <n v="3"/>
    <n v="3.6465000000000001"/>
    <n v="76.576499999999996"/>
    <d v="2019-01-08T00:00:00"/>
    <x v="6"/>
    <d v="1899-12-30T19:09:00"/>
    <s v="Credit card"/>
    <n v="72.930000000000007"/>
    <n v="4.7619047620000003"/>
    <n v="3.6465000000000001"/>
    <n v="4.3"/>
  </r>
  <r>
    <s v="Sports and travel"/>
    <n v="64.59"/>
    <n v="4"/>
    <n v="12.917999999999999"/>
    <n v="271.27800000000002"/>
    <d v="2019-01-06T00:00:00"/>
    <x v="2"/>
    <d v="1899-12-30T13:35:00"/>
    <s v="Ewallet"/>
    <n v="258.36"/>
    <n v="4.7619047620000003"/>
    <n v="12.917999999999999"/>
    <n v="9.3000000000000007"/>
  </r>
  <r>
    <s v="Food and beverages"/>
    <n v="24.82"/>
    <n v="7"/>
    <n v="8.6869999999999994"/>
    <n v="182.42699999999999"/>
    <d v="2019-02-16T00:00:00"/>
    <x v="0"/>
    <d v="1899-12-30T10:33:00"/>
    <s v="Credit card"/>
    <n v="173.74"/>
    <n v="4.7619047620000003"/>
    <n v="8.6869999999999994"/>
    <n v="7.1"/>
  </r>
  <r>
    <s v="Fashion accessories"/>
    <n v="56.5"/>
    <n v="1"/>
    <n v="2.8250000000000002"/>
    <n v="59.325000000000003"/>
    <d v="2019-03-13T00:00:00"/>
    <x v="5"/>
    <d v="1899-12-30T15:45:00"/>
    <s v="Ewallet"/>
    <n v="56.5"/>
    <n v="4.7619047620000003"/>
    <n v="2.8250000000000002"/>
    <n v="9.6"/>
  </r>
  <r>
    <s v="Electronic accessories"/>
    <n v="21.43"/>
    <n v="10"/>
    <n v="10.715"/>
    <n v="225.01499999999999"/>
    <d v="2019-01-28T00:00:00"/>
    <x v="3"/>
    <d v="1899-12-30T11:51:00"/>
    <s v="Cash"/>
    <n v="214.3"/>
    <n v="4.7619047620000003"/>
    <n v="10.715"/>
    <n v="6.2"/>
  </r>
  <r>
    <s v="Sports and travel"/>
    <n v="89.06"/>
    <n v="6"/>
    <n v="26.718"/>
    <n v="561.07799999999997"/>
    <d v="2019-01-18T00:00:00"/>
    <x v="1"/>
    <d v="1899-12-30T17:26:00"/>
    <s v="Cash"/>
    <n v="534.36"/>
    <n v="4.7619047620000003"/>
    <n v="26.718"/>
    <n v="9.9"/>
  </r>
  <r>
    <s v="Home and lifestyle"/>
    <n v="23.29"/>
    <n v="4"/>
    <n v="4.6580000000000004"/>
    <n v="97.817999999999998"/>
    <d v="2019-03-19T00:00:00"/>
    <x v="6"/>
    <d v="1899-12-30T11:52:00"/>
    <s v="Credit card"/>
    <n v="93.16"/>
    <n v="4.7619047620000003"/>
    <n v="4.6580000000000004"/>
    <n v="5.9"/>
  </r>
  <r>
    <s v="Home and lifestyle"/>
    <n v="65.260000000000005"/>
    <n v="8"/>
    <n v="26.103999999999999"/>
    <n v="548.18399999999997"/>
    <d v="2019-03-15T00:00:00"/>
    <x v="1"/>
    <d v="1899-12-30T14:04:00"/>
    <s v="Ewallet"/>
    <n v="522.08000000000004"/>
    <n v="4.7619047620000003"/>
    <n v="26.103999999999999"/>
    <n v="6.3"/>
  </r>
  <r>
    <s v="Fashion accessories"/>
    <n v="52.35"/>
    <n v="1"/>
    <n v="2.6175000000000002"/>
    <n v="54.967500000000001"/>
    <d v="2019-02-12T00:00:00"/>
    <x v="6"/>
    <d v="1899-12-30T17:49:00"/>
    <s v="Cash"/>
    <n v="52.35"/>
    <n v="4.7619047620000003"/>
    <n v="2.6175000000000002"/>
    <n v="4"/>
  </r>
  <r>
    <s v="Electronic accessories"/>
    <n v="39.75"/>
    <n v="1"/>
    <n v="1.9875"/>
    <n v="41.737499999999997"/>
    <d v="2019-02-25T00:00:00"/>
    <x v="3"/>
    <d v="1899-12-30T20:19:00"/>
    <s v="Cash"/>
    <n v="39.75"/>
    <n v="4.7619047620000003"/>
    <n v="1.9875"/>
    <n v="6.1"/>
  </r>
  <r>
    <s v="Electronic accessories"/>
    <n v="90.02"/>
    <n v="8"/>
    <n v="36.008000000000003"/>
    <n v="756.16800000000001"/>
    <d v="2019-03-21T00:00:00"/>
    <x v="4"/>
    <d v="1899-12-30T16:08:00"/>
    <s v="Credit card"/>
    <n v="720.16"/>
    <n v="4.7619047620000003"/>
    <n v="36.008000000000003"/>
    <n v="4.5"/>
  </r>
  <r>
    <s v="Electronic accessories"/>
    <n v="12.1"/>
    <n v="8"/>
    <n v="4.84"/>
    <n v="101.64"/>
    <d v="2019-01-19T00:00:00"/>
    <x v="0"/>
    <d v="1899-12-30T10:17:00"/>
    <s v="Ewallet"/>
    <n v="96.8"/>
    <n v="4.7619047620000003"/>
    <n v="4.84"/>
    <n v="8.6"/>
  </r>
  <r>
    <s v="Food and beverages"/>
    <n v="33.21"/>
    <n v="10"/>
    <n v="16.605"/>
    <n v="348.70499999999998"/>
    <d v="2019-01-08T00:00:00"/>
    <x v="6"/>
    <d v="1899-12-30T14:25:00"/>
    <s v="Ewallet"/>
    <n v="332.1"/>
    <n v="4.7619047620000003"/>
    <n v="16.605"/>
    <n v="6"/>
  </r>
  <r>
    <s v="Fashion accessories"/>
    <n v="10.18"/>
    <n v="8"/>
    <n v="4.0720000000000001"/>
    <n v="85.512"/>
    <d v="2019-03-30T00:00:00"/>
    <x v="0"/>
    <d v="1899-12-30T12:51:00"/>
    <s v="Credit card"/>
    <n v="81.44"/>
    <n v="4.7619047620000003"/>
    <n v="4.0720000000000001"/>
    <n v="9.5"/>
  </r>
  <r>
    <s v="Sports and travel"/>
    <n v="31.99"/>
    <n v="10"/>
    <n v="15.994999999999999"/>
    <n v="335.89499999999998"/>
    <d v="2019-02-20T00:00:00"/>
    <x v="5"/>
    <d v="1899-12-30T15:18:00"/>
    <s v="Credit card"/>
    <n v="319.89999999999998"/>
    <n v="4.7619047620000003"/>
    <n v="15.994999999999999"/>
    <n v="9.9"/>
  </r>
  <r>
    <s v="Home and lifestyle"/>
    <n v="34.42"/>
    <n v="6"/>
    <n v="10.326000000000001"/>
    <n v="216.846"/>
    <d v="2019-03-30T00:00:00"/>
    <x v="0"/>
    <d v="1899-12-30T12:45:00"/>
    <s v="Ewallet"/>
    <n v="206.52"/>
    <n v="4.7619047620000003"/>
    <n v="10.326000000000001"/>
    <n v="7.5"/>
  </r>
  <r>
    <s v="Food and beverages"/>
    <n v="83.34"/>
    <n v="2"/>
    <n v="8.3339999999999996"/>
    <n v="175.01400000000001"/>
    <d v="2019-03-19T00:00:00"/>
    <x v="6"/>
    <d v="1899-12-30T13:37:00"/>
    <s v="Cash"/>
    <n v="166.68"/>
    <n v="4.7619047620000003"/>
    <n v="8.3339999999999996"/>
    <n v="7.6"/>
  </r>
  <r>
    <s v="Sports and travel"/>
    <n v="45.58"/>
    <n v="7"/>
    <n v="15.952999999999999"/>
    <n v="335.01299999999998"/>
    <d v="2019-01-13T00:00:00"/>
    <x v="2"/>
    <d v="1899-12-30T10:03:00"/>
    <s v="Cash"/>
    <n v="319.06"/>
    <n v="4.7619047620000003"/>
    <n v="15.952999999999999"/>
    <n v="5"/>
  </r>
  <r>
    <s v="Food and beverages"/>
    <n v="87.9"/>
    <n v="1"/>
    <n v="4.3949999999999996"/>
    <n v="92.295000000000002"/>
    <d v="2019-02-05T00:00:00"/>
    <x v="6"/>
    <d v="1899-12-30T19:42:00"/>
    <s v="Ewallet"/>
    <n v="87.9"/>
    <n v="4.7619047620000003"/>
    <n v="4.3949999999999996"/>
    <n v="6.7"/>
  </r>
  <r>
    <s v="Electronic accessories"/>
    <n v="73.47"/>
    <n v="10"/>
    <n v="36.734999999999999"/>
    <n v="771.43499999999995"/>
    <d v="2019-03-23T00:00:00"/>
    <x v="0"/>
    <d v="1899-12-30T13:14:00"/>
    <s v="Ewallet"/>
    <n v="734.7"/>
    <n v="4.7619047620000003"/>
    <n v="36.734999999999999"/>
    <n v="9.5"/>
  </r>
  <r>
    <s v="Fashion accessories"/>
    <n v="12.19"/>
    <n v="8"/>
    <n v="4.8760000000000003"/>
    <n v="102.396"/>
    <d v="2019-03-13T00:00:00"/>
    <x v="5"/>
    <d v="1899-12-30T12:47:00"/>
    <s v="Ewallet"/>
    <n v="97.52"/>
    <n v="4.7619047620000003"/>
    <n v="4.8760000000000003"/>
    <n v="6.8"/>
  </r>
  <r>
    <s v="Sports and travel"/>
    <n v="76.92"/>
    <n v="10"/>
    <n v="38.46"/>
    <n v="807.66"/>
    <d v="2019-03-17T00:00:00"/>
    <x v="2"/>
    <d v="1899-12-30T19:53:00"/>
    <s v="Ewallet"/>
    <n v="769.2"/>
    <n v="4.7619047620000003"/>
    <n v="38.46"/>
    <n v="5.6"/>
  </r>
  <r>
    <s v="Health and beauty"/>
    <n v="83.66"/>
    <n v="5"/>
    <n v="20.914999999999999"/>
    <n v="439.21499999999997"/>
    <d v="2019-02-21T00:00:00"/>
    <x v="4"/>
    <d v="1899-12-30T10:26:00"/>
    <s v="Cash"/>
    <n v="418.3"/>
    <n v="4.7619047620000003"/>
    <n v="20.914999999999999"/>
    <n v="7.2"/>
  </r>
  <r>
    <s v="Electronic accessories"/>
    <n v="57.91"/>
    <n v="8"/>
    <n v="23.164000000000001"/>
    <n v="486.44400000000002"/>
    <d v="2019-02-07T00:00:00"/>
    <x v="4"/>
    <d v="1899-12-30T15:06:00"/>
    <s v="Cash"/>
    <n v="463.28"/>
    <n v="4.7619047620000003"/>
    <n v="23.164000000000001"/>
    <n v="8.1"/>
  </r>
  <r>
    <s v="Fashion accessories"/>
    <n v="92.49"/>
    <n v="5"/>
    <n v="23.122499999999999"/>
    <n v="485.57249999999999"/>
    <d v="2019-03-02T00:00:00"/>
    <x v="0"/>
    <d v="1899-12-30T16:35:00"/>
    <s v="Credit card"/>
    <n v="462.45"/>
    <n v="4.7619047620000003"/>
    <n v="23.122499999999999"/>
    <n v="8.6"/>
  </r>
  <r>
    <s v="Electronic accessories"/>
    <n v="28.38"/>
    <n v="5"/>
    <n v="7.0949999999999998"/>
    <n v="148.995"/>
    <d v="2019-03-06T00:00:00"/>
    <x v="5"/>
    <d v="1899-12-30T20:57:00"/>
    <s v="Cash"/>
    <n v="141.9"/>
    <n v="4.7619047620000003"/>
    <n v="7.0949999999999998"/>
    <n v="9.4"/>
  </r>
  <r>
    <s v="Electronic accessories"/>
    <n v="50.45"/>
    <n v="6"/>
    <n v="15.135"/>
    <n v="317.83499999999998"/>
    <d v="2019-02-06T00:00:00"/>
    <x v="5"/>
    <d v="1899-12-30T15:16:00"/>
    <s v="Credit card"/>
    <n v="302.7"/>
    <n v="4.7619047620000003"/>
    <n v="15.135"/>
    <n v="8.9"/>
  </r>
  <r>
    <s v="Health and beauty"/>
    <n v="99.16"/>
    <n v="8"/>
    <n v="39.664000000000001"/>
    <n v="832.94399999999996"/>
    <d v="2019-01-28T00:00:00"/>
    <x v="3"/>
    <d v="1899-12-30T17:47:00"/>
    <s v="Credit card"/>
    <n v="793.28"/>
    <n v="4.7619047620000003"/>
    <n v="39.664000000000001"/>
    <n v="4.2"/>
  </r>
  <r>
    <s v="Fashion accessories"/>
    <n v="60.74"/>
    <n v="7"/>
    <n v="21.259"/>
    <n v="446.43900000000002"/>
    <d v="2019-01-18T00:00:00"/>
    <x v="1"/>
    <d v="1899-12-30T16:23:00"/>
    <s v="Ewallet"/>
    <n v="425.18"/>
    <n v="4.7619047620000003"/>
    <n v="21.259"/>
    <n v="5"/>
  </r>
  <r>
    <s v="Food and beverages"/>
    <n v="47.27"/>
    <n v="6"/>
    <n v="14.180999999999999"/>
    <n v="297.80099999999999"/>
    <d v="2019-02-05T00:00:00"/>
    <x v="6"/>
    <d v="1899-12-30T10:17:00"/>
    <s v="Cash"/>
    <n v="283.62"/>
    <n v="4.7619047620000003"/>
    <n v="14.180999999999999"/>
    <n v="8.8000000000000007"/>
  </r>
  <r>
    <s v="Health and beauty"/>
    <n v="85.6"/>
    <n v="7"/>
    <n v="29.96"/>
    <n v="629.16"/>
    <d v="2019-03-02T00:00:00"/>
    <x v="0"/>
    <d v="1899-12-30T13:50:00"/>
    <s v="Cash"/>
    <n v="599.20000000000005"/>
    <n v="4.7619047620000003"/>
    <n v="29.96"/>
    <n v="5.3"/>
  </r>
  <r>
    <s v="Food and beverages"/>
    <n v="35.04"/>
    <n v="9"/>
    <n v="15.768000000000001"/>
    <n v="331.12799999999999"/>
    <d v="2019-02-09T00:00:00"/>
    <x v="0"/>
    <d v="1899-12-30T19:17:00"/>
    <s v="Ewallet"/>
    <n v="315.36"/>
    <n v="4.7619047620000003"/>
    <n v="15.768000000000001"/>
    <n v="4.5999999999999996"/>
  </r>
  <r>
    <s v="Electronic accessories"/>
    <n v="44.84"/>
    <n v="9"/>
    <n v="20.178000000000001"/>
    <n v="423.738"/>
    <d v="2019-01-14T00:00:00"/>
    <x v="3"/>
    <d v="1899-12-30T14:00:00"/>
    <s v="Credit card"/>
    <n v="403.56"/>
    <n v="4.7619047620000003"/>
    <n v="20.178000000000001"/>
    <n v="7.5"/>
  </r>
  <r>
    <s v="Home and lifestyle"/>
    <n v="45.97"/>
    <n v="4"/>
    <n v="9.1940000000000008"/>
    <n v="193.07400000000001"/>
    <d v="2019-02-09T00:00:00"/>
    <x v="0"/>
    <d v="1899-12-30T12:02:00"/>
    <s v="Ewallet"/>
    <n v="183.88"/>
    <n v="4.7619047620000003"/>
    <n v="9.1940000000000008"/>
    <n v="5.0999999999999996"/>
  </r>
  <r>
    <s v="Health and beauty"/>
    <n v="27.73"/>
    <n v="5"/>
    <n v="6.9325000000000001"/>
    <n v="145.58250000000001"/>
    <d v="2019-03-26T00:00:00"/>
    <x v="6"/>
    <d v="1899-12-30T20:21:00"/>
    <s v="Credit card"/>
    <n v="138.65"/>
    <n v="4.7619047620000003"/>
    <n v="6.9325000000000001"/>
    <n v="4.2"/>
  </r>
  <r>
    <s v="Food and beverages"/>
    <n v="11.53"/>
    <n v="7"/>
    <n v="4.0354999999999999"/>
    <n v="84.745500000000007"/>
    <d v="2019-01-28T00:00:00"/>
    <x v="3"/>
    <d v="1899-12-30T17:35:00"/>
    <s v="Cash"/>
    <n v="80.709999999999994"/>
    <n v="4.7619047620000003"/>
    <n v="4.0354999999999999"/>
    <n v="8.1"/>
  </r>
  <r>
    <s v="Health and beauty"/>
    <n v="58.32"/>
    <n v="2"/>
    <n v="5.8319999999999999"/>
    <n v="122.47199999999999"/>
    <d v="2019-02-14T00:00:00"/>
    <x v="4"/>
    <d v="1899-12-30T12:42:00"/>
    <s v="Ewallet"/>
    <n v="116.64"/>
    <n v="4.7619047620000003"/>
    <n v="5.8319999999999999"/>
    <n v="6"/>
  </r>
  <r>
    <s v="Home and lifestyle"/>
    <n v="78.38"/>
    <n v="4"/>
    <n v="15.676"/>
    <n v="329.19600000000003"/>
    <d v="2019-03-24T00:00:00"/>
    <x v="2"/>
    <d v="1899-12-30T17:56:00"/>
    <s v="Cash"/>
    <n v="313.52"/>
    <n v="4.7619047620000003"/>
    <n v="15.676"/>
    <n v="7.9"/>
  </r>
  <r>
    <s v="Health and beauty"/>
    <n v="84.61"/>
    <n v="10"/>
    <n v="42.305"/>
    <n v="888.40499999999997"/>
    <d v="2019-02-09T00:00:00"/>
    <x v="0"/>
    <d v="1899-12-30T18:58:00"/>
    <s v="Credit card"/>
    <n v="846.1"/>
    <n v="4.7619047620000003"/>
    <n v="42.305"/>
    <n v="8.8000000000000007"/>
  </r>
  <r>
    <s v="Health and beauty"/>
    <n v="82.88"/>
    <n v="5"/>
    <n v="20.72"/>
    <n v="435.12"/>
    <d v="2019-03-24T00:00:00"/>
    <x v="2"/>
    <d v="1899-12-30T14:08:00"/>
    <s v="Credit card"/>
    <n v="414.4"/>
    <n v="4.7619047620000003"/>
    <n v="20.72"/>
    <n v="6.6"/>
  </r>
  <r>
    <s v="Food and beverages"/>
    <n v="79.540000000000006"/>
    <n v="2"/>
    <n v="7.9539999999999997"/>
    <n v="167.03399999999999"/>
    <d v="2019-03-27T00:00:00"/>
    <x v="5"/>
    <d v="1899-12-30T16:30:00"/>
    <s v="Ewallet"/>
    <n v="159.08000000000001"/>
    <n v="4.7619047620000003"/>
    <n v="7.9539999999999997"/>
    <n v="6.2"/>
  </r>
  <r>
    <s v="Home and lifestyle"/>
    <n v="49.01"/>
    <n v="10"/>
    <n v="24.504999999999999"/>
    <n v="514.60500000000002"/>
    <d v="2019-01-27T00:00:00"/>
    <x v="2"/>
    <d v="1899-12-30T10:44:00"/>
    <s v="Credit card"/>
    <n v="490.1"/>
    <n v="4.7619047620000003"/>
    <n v="24.504999999999999"/>
    <n v="4.2"/>
  </r>
  <r>
    <s v="Food and beverages"/>
    <n v="29.15"/>
    <n v="3"/>
    <n v="4.3724999999999996"/>
    <n v="91.822500000000005"/>
    <d v="2019-03-27T00:00:00"/>
    <x v="5"/>
    <d v="1899-12-30T20:29:00"/>
    <s v="Credit card"/>
    <n v="87.45"/>
    <n v="4.7619047620000003"/>
    <n v="4.3724999999999996"/>
    <n v="7.3"/>
  </r>
  <r>
    <s v="Electronic accessories"/>
    <n v="56.13"/>
    <n v="4"/>
    <n v="11.226000000000001"/>
    <n v="235.74600000000001"/>
    <d v="2019-01-19T00:00:00"/>
    <x v="0"/>
    <d v="1899-12-30T11:43:00"/>
    <s v="Ewallet"/>
    <n v="224.52"/>
    <n v="4.7619047620000003"/>
    <n v="11.226000000000001"/>
    <n v="8.6"/>
  </r>
  <r>
    <s v="Home and lifestyle"/>
    <n v="93.12"/>
    <n v="8"/>
    <n v="37.247999999999998"/>
    <n v="782.20799999999997"/>
    <d v="2019-02-07T00:00:00"/>
    <x v="4"/>
    <d v="1899-12-30T10:09:00"/>
    <s v="Cash"/>
    <n v="744.96"/>
    <n v="4.7619047620000003"/>
    <n v="37.247999999999998"/>
    <n v="6.8"/>
  </r>
  <r>
    <s v="Fashion accessories"/>
    <n v="51.34"/>
    <n v="8"/>
    <n v="20.536000000000001"/>
    <n v="431.25599999999997"/>
    <d v="2019-01-31T00:00:00"/>
    <x v="4"/>
    <d v="1899-12-30T10:00:00"/>
    <s v="Ewallet"/>
    <n v="410.72"/>
    <n v="4.7619047620000003"/>
    <n v="20.536000000000001"/>
    <n v="7.6"/>
  </r>
  <r>
    <s v="Food and beverages"/>
    <n v="99.6"/>
    <n v="3"/>
    <n v="14.94"/>
    <n v="313.74"/>
    <d v="2019-02-25T00:00:00"/>
    <x v="3"/>
    <d v="1899-12-30T18:45:00"/>
    <s v="Cash"/>
    <n v="298.8"/>
    <n v="4.7619047620000003"/>
    <n v="14.94"/>
    <n v="5.8"/>
  </r>
  <r>
    <s v="Electronic accessories"/>
    <n v="35.49"/>
    <n v="6"/>
    <n v="10.647"/>
    <n v="223.58699999999999"/>
    <d v="2019-02-02T00:00:00"/>
    <x v="0"/>
    <d v="1899-12-30T12:40:00"/>
    <s v="Cash"/>
    <n v="212.94"/>
    <n v="4.7619047620000003"/>
    <n v="10.647"/>
    <n v="4.0999999999999996"/>
  </r>
  <r>
    <s v="Sports and travel"/>
    <n v="42.85"/>
    <n v="1"/>
    <n v="2.1425000000000001"/>
    <n v="44.9925"/>
    <d v="2019-03-14T00:00:00"/>
    <x v="4"/>
    <d v="1899-12-30T15:36:00"/>
    <s v="Credit card"/>
    <n v="42.85"/>
    <n v="4.7619047620000003"/>
    <n v="2.1425000000000001"/>
    <n v="9.3000000000000007"/>
  </r>
  <r>
    <s v="Fashion accessories"/>
    <n v="94.67"/>
    <n v="4"/>
    <n v="18.934000000000001"/>
    <n v="397.61399999999998"/>
    <d v="2019-03-11T00:00:00"/>
    <x v="3"/>
    <d v="1899-12-30T12:04:00"/>
    <s v="Cash"/>
    <n v="378.68"/>
    <n v="4.7619047620000003"/>
    <n v="18.934000000000001"/>
    <n v="6.8"/>
  </r>
  <r>
    <s v="Home and lifestyle"/>
    <n v="68.97"/>
    <n v="3"/>
    <n v="10.345499999999999"/>
    <n v="217.25550000000001"/>
    <d v="2019-02-22T00:00:00"/>
    <x v="1"/>
    <d v="1899-12-30T11:26:00"/>
    <s v="Ewallet"/>
    <n v="206.91"/>
    <n v="4.7619047620000003"/>
    <n v="10.345499999999999"/>
    <n v="8.6999999999999993"/>
  </r>
  <r>
    <s v="Electronic accessories"/>
    <n v="26.26"/>
    <n v="3"/>
    <n v="3.9390000000000001"/>
    <n v="82.718999999999994"/>
    <d v="2019-03-02T00:00:00"/>
    <x v="0"/>
    <d v="1899-12-30T12:36:00"/>
    <s v="Ewallet"/>
    <n v="78.78"/>
    <n v="4.7619047620000003"/>
    <n v="3.9390000000000001"/>
    <n v="6.3"/>
  </r>
  <r>
    <s v="Home and lifestyle"/>
    <n v="35.79"/>
    <n v="9"/>
    <n v="16.105499999999999"/>
    <n v="338.21550000000002"/>
    <d v="2019-03-10T00:00:00"/>
    <x v="2"/>
    <d v="1899-12-30T15:06:00"/>
    <s v="Credit card"/>
    <n v="322.11"/>
    <n v="4.7619047620000003"/>
    <n v="16.105499999999999"/>
    <n v="5.0999999999999996"/>
  </r>
  <r>
    <s v="Home and lifestyle"/>
    <n v="16.37"/>
    <n v="6"/>
    <n v="4.9109999999999996"/>
    <n v="103.131"/>
    <d v="2019-02-08T00:00:00"/>
    <x v="1"/>
    <d v="1899-12-30T10:58:00"/>
    <s v="Cash"/>
    <n v="98.22"/>
    <n v="4.7619047620000003"/>
    <n v="4.9109999999999996"/>
    <n v="7"/>
  </r>
  <r>
    <s v="Home and lifestyle"/>
    <n v="12.73"/>
    <n v="2"/>
    <n v="1.2729999999999999"/>
    <n v="26.733000000000001"/>
    <d v="2019-02-22T00:00:00"/>
    <x v="1"/>
    <d v="1899-12-30T12:10:00"/>
    <s v="Credit card"/>
    <n v="25.46"/>
    <n v="4.7619047620000003"/>
    <n v="1.2729999999999999"/>
    <n v="5.2"/>
  </r>
  <r>
    <s v="Sports and travel"/>
    <n v="83.14"/>
    <n v="7"/>
    <n v="29.099"/>
    <n v="611.07899999999995"/>
    <d v="2019-01-10T00:00:00"/>
    <x v="4"/>
    <d v="1899-12-30T10:31:00"/>
    <s v="Credit card"/>
    <n v="581.98"/>
    <n v="4.7619047620000003"/>
    <n v="29.099"/>
    <n v="6.6"/>
  </r>
  <r>
    <s v="Sports and travel"/>
    <n v="35.22"/>
    <n v="6"/>
    <n v="10.566000000000001"/>
    <n v="221.886"/>
    <d v="2019-03-14T00:00:00"/>
    <x v="4"/>
    <d v="1899-12-30T13:49:00"/>
    <s v="Ewallet"/>
    <n v="211.32"/>
    <n v="4.7619047620000003"/>
    <n v="10.566000000000001"/>
    <n v="6.5"/>
  </r>
  <r>
    <s v="Electronic accessories"/>
    <n v="13.78"/>
    <n v="4"/>
    <n v="2.7559999999999998"/>
    <n v="57.875999999999998"/>
    <d v="2019-01-10T00:00:00"/>
    <x v="4"/>
    <d v="1899-12-30T11:10:00"/>
    <s v="Ewallet"/>
    <n v="55.12"/>
    <n v="4.7619047620000003"/>
    <n v="2.7559999999999998"/>
    <n v="9"/>
  </r>
  <r>
    <s v="Sports and travel"/>
    <n v="88.31"/>
    <n v="1"/>
    <n v="4.4154999999999998"/>
    <n v="92.725499999999997"/>
    <d v="2019-02-15T00:00:00"/>
    <x v="1"/>
    <d v="1899-12-30T17:38:00"/>
    <s v="Credit card"/>
    <n v="88.31"/>
    <n v="4.7619047620000003"/>
    <n v="4.4154999999999998"/>
    <n v="5.2"/>
  </r>
  <r>
    <s v="Health and beauty"/>
    <n v="39.619999999999997"/>
    <n v="9"/>
    <n v="17.829000000000001"/>
    <n v="374.40899999999999"/>
    <d v="2019-01-13T00:00:00"/>
    <x v="2"/>
    <d v="1899-12-30T17:54:00"/>
    <s v="Credit card"/>
    <n v="356.58"/>
    <n v="4.7619047620000003"/>
    <n v="17.829000000000001"/>
    <n v="6.8"/>
  </r>
  <r>
    <s v="Electronic accessories"/>
    <n v="88.25"/>
    <n v="9"/>
    <n v="39.712499999999999"/>
    <n v="833.96249999999998"/>
    <d v="2019-02-15T00:00:00"/>
    <x v="1"/>
    <d v="1899-12-30T20:51:00"/>
    <s v="Credit card"/>
    <n v="794.25"/>
    <n v="4.7619047620000003"/>
    <n v="39.712499999999999"/>
    <n v="7.6"/>
  </r>
  <r>
    <s v="Sports and travel"/>
    <n v="25.31"/>
    <n v="2"/>
    <n v="2.5310000000000001"/>
    <n v="53.151000000000003"/>
    <d v="2019-03-02T00:00:00"/>
    <x v="0"/>
    <d v="1899-12-30T19:26:00"/>
    <s v="Ewallet"/>
    <n v="50.62"/>
    <n v="4.7619047620000003"/>
    <n v="2.5310000000000001"/>
    <n v="7.2"/>
  </r>
  <r>
    <s v="Home and lifestyle"/>
    <n v="99.92"/>
    <n v="6"/>
    <n v="29.975999999999999"/>
    <n v="629.49599999999998"/>
    <d v="2019-03-24T00:00:00"/>
    <x v="2"/>
    <d v="1899-12-30T13:33:00"/>
    <s v="Ewallet"/>
    <n v="599.52"/>
    <n v="4.7619047620000003"/>
    <n v="29.975999999999999"/>
    <n v="7.1"/>
  </r>
  <r>
    <s v="Fashion accessories"/>
    <n v="83.35"/>
    <n v="2"/>
    <n v="8.3350000000000009"/>
    <n v="175.035"/>
    <d v="2019-02-02T00:00:00"/>
    <x v="0"/>
    <d v="1899-12-30T14:05:00"/>
    <s v="Credit card"/>
    <n v="166.7"/>
    <n v="4.7619047620000003"/>
    <n v="8.3350000000000009"/>
    <n v="9.5"/>
  </r>
  <r>
    <s v="Food and beverages"/>
    <n v="74.44"/>
    <n v="10"/>
    <n v="37.22"/>
    <n v="781.62"/>
    <d v="2019-02-27T00:00:00"/>
    <x v="5"/>
    <d v="1899-12-30T11:40:00"/>
    <s v="Ewallet"/>
    <n v="744.4"/>
    <n v="4.7619047620000003"/>
    <n v="37.22"/>
    <n v="5.0999999999999996"/>
  </r>
  <r>
    <s v="Health and beauty"/>
    <n v="64.08"/>
    <n v="7"/>
    <n v="22.428000000000001"/>
    <n v="470.988"/>
    <d v="2019-01-20T00:00:00"/>
    <x v="2"/>
    <d v="1899-12-30T12:27:00"/>
    <s v="Ewallet"/>
    <n v="448.56"/>
    <n v="4.7619047620000003"/>
    <n v="22.428000000000001"/>
    <n v="7.6"/>
  </r>
  <r>
    <s v="Home and lifestyle"/>
    <n v="63.15"/>
    <n v="6"/>
    <n v="18.945"/>
    <n v="397.84500000000003"/>
    <d v="2019-01-03T00:00:00"/>
    <x v="4"/>
    <d v="1899-12-30T20:24:00"/>
    <s v="Ewallet"/>
    <n v="378.9"/>
    <n v="4.7619047620000003"/>
    <n v="18.945"/>
    <n v="9.8000000000000007"/>
  </r>
  <r>
    <s v="Home and lifestyle"/>
    <n v="85.72"/>
    <n v="3"/>
    <n v="12.858000000000001"/>
    <n v="270.01799999999997"/>
    <d v="2019-01-24T00:00:00"/>
    <x v="4"/>
    <d v="1899-12-30T20:59:00"/>
    <s v="Ewallet"/>
    <n v="257.16000000000003"/>
    <n v="4.7619047620000003"/>
    <n v="12.858000000000001"/>
    <n v="5.0999999999999996"/>
  </r>
  <r>
    <s v="Health and beauty"/>
    <n v="78.89"/>
    <n v="7"/>
    <n v="27.611499999999999"/>
    <n v="579.8415"/>
    <d v="2019-01-05T00:00:00"/>
    <x v="0"/>
    <d v="1899-12-30T19:48:00"/>
    <s v="Ewallet"/>
    <n v="552.23"/>
    <n v="4.7619047620000003"/>
    <n v="27.611499999999999"/>
    <n v="7.5"/>
  </r>
  <r>
    <s v="Sports and travel"/>
    <n v="89.48"/>
    <n v="5"/>
    <n v="22.37"/>
    <n v="469.77"/>
    <d v="2019-03-30T00:00:00"/>
    <x v="0"/>
    <d v="1899-12-30T10:18:00"/>
    <s v="Cash"/>
    <n v="447.4"/>
    <n v="4.7619047620000003"/>
    <n v="22.37"/>
    <n v="7.4"/>
  </r>
  <r>
    <s v="Health and beauty"/>
    <n v="92.09"/>
    <n v="3"/>
    <n v="13.813499999999999"/>
    <n v="290.08350000000002"/>
    <d v="2019-02-17T00:00:00"/>
    <x v="2"/>
    <d v="1899-12-30T16:27:00"/>
    <s v="Cash"/>
    <n v="276.27"/>
    <n v="4.7619047620000003"/>
    <n v="13.813499999999999"/>
    <n v="4.2"/>
  </r>
  <r>
    <s v="Food and beverages"/>
    <n v="57.29"/>
    <n v="6"/>
    <n v="17.187000000000001"/>
    <n v="360.92700000000002"/>
    <d v="2019-03-21T00:00:00"/>
    <x v="4"/>
    <d v="1899-12-30T17:04:00"/>
    <s v="Ewallet"/>
    <n v="343.74"/>
    <n v="4.7619047620000003"/>
    <n v="17.187000000000001"/>
    <n v="5.9"/>
  </r>
  <r>
    <s v="Food and beverages"/>
    <n v="66.52"/>
    <n v="4"/>
    <n v="13.304"/>
    <n v="279.38400000000001"/>
    <d v="2019-03-02T00:00:00"/>
    <x v="0"/>
    <d v="1899-12-30T18:14:00"/>
    <s v="Ewallet"/>
    <n v="266.08"/>
    <n v="4.7619047620000003"/>
    <n v="13.304"/>
    <n v="6.9"/>
  </r>
  <r>
    <s v="Fashion accessories"/>
    <n v="99.82"/>
    <n v="9"/>
    <n v="44.918999999999997"/>
    <n v="943.29899999999998"/>
    <d v="2019-03-27T00:00:00"/>
    <x v="5"/>
    <d v="1899-12-30T10:43:00"/>
    <s v="Cash"/>
    <n v="898.38"/>
    <n v="4.7619047620000003"/>
    <n v="44.918999999999997"/>
    <n v="6.6"/>
  </r>
  <r>
    <s v="Home and lifestyle"/>
    <n v="45.68"/>
    <n v="10"/>
    <n v="22.84"/>
    <n v="479.64"/>
    <d v="2019-01-19T00:00:00"/>
    <x v="0"/>
    <d v="1899-12-30T19:30:00"/>
    <s v="Ewallet"/>
    <n v="456.8"/>
    <n v="4.7619047620000003"/>
    <n v="22.84"/>
    <n v="5.7"/>
  </r>
  <r>
    <s v="Health and beauty"/>
    <n v="50.79"/>
    <n v="5"/>
    <n v="12.6975"/>
    <n v="266.64749999999998"/>
    <d v="2019-02-19T00:00:00"/>
    <x v="6"/>
    <d v="1899-12-30T14:53:00"/>
    <s v="Credit card"/>
    <n v="253.95"/>
    <n v="4.7619047620000003"/>
    <n v="12.6975"/>
    <n v="5.3"/>
  </r>
  <r>
    <s v="Health and beauty"/>
    <n v="10.08"/>
    <n v="7"/>
    <n v="3.528"/>
    <n v="74.087999999999994"/>
    <d v="2019-03-28T00:00:00"/>
    <x v="4"/>
    <d v="1899-12-30T20:14:00"/>
    <s v="Cash"/>
    <n v="70.56"/>
    <n v="4.7619047620000003"/>
    <n v="3.528"/>
    <n v="4.2"/>
  </r>
  <r>
    <s v="Electronic accessories"/>
    <n v="93.88"/>
    <n v="7"/>
    <n v="32.857999999999997"/>
    <n v="690.01800000000003"/>
    <d v="2019-01-05T00:00:00"/>
    <x v="0"/>
    <d v="1899-12-30T11:51:00"/>
    <s v="Credit card"/>
    <n v="657.16"/>
    <n v="4.7619047620000003"/>
    <n v="32.857999999999997"/>
    <n v="7.3"/>
  </r>
  <r>
    <s v="Electronic accessories"/>
    <n v="84.25"/>
    <n v="2"/>
    <n v="8.4250000000000007"/>
    <n v="176.92500000000001"/>
    <d v="2019-03-26T00:00:00"/>
    <x v="6"/>
    <d v="1899-12-30T14:13:00"/>
    <s v="Credit card"/>
    <n v="168.5"/>
    <n v="4.7619047620000003"/>
    <n v="8.4250000000000007"/>
    <n v="5.3"/>
  </r>
  <r>
    <s v="Fashion accessories"/>
    <n v="53.78"/>
    <n v="1"/>
    <n v="2.6890000000000001"/>
    <n v="56.469000000000001"/>
    <d v="2019-02-03T00:00:00"/>
    <x v="2"/>
    <d v="1899-12-30T20:13:00"/>
    <s v="Ewallet"/>
    <n v="53.78"/>
    <n v="4.7619047620000003"/>
    <n v="2.6890000000000001"/>
    <n v="4.7"/>
  </r>
  <r>
    <s v="Home and lifestyle"/>
    <n v="35.81"/>
    <n v="5"/>
    <n v="8.9525000000000006"/>
    <n v="188.0025"/>
    <d v="2019-02-06T00:00:00"/>
    <x v="5"/>
    <d v="1899-12-30T18:44:00"/>
    <s v="Ewallet"/>
    <n v="179.05"/>
    <n v="4.7619047620000003"/>
    <n v="8.9525000000000006"/>
    <n v="7.9"/>
  </r>
  <r>
    <s v="Food and beverages"/>
    <n v="26.43"/>
    <n v="8"/>
    <n v="10.571999999999999"/>
    <n v="222.012"/>
    <d v="2019-02-24T00:00:00"/>
    <x v="2"/>
    <d v="1899-12-30T14:26:00"/>
    <s v="Ewallet"/>
    <n v="211.44"/>
    <n v="4.7619047620000003"/>
    <n v="10.571999999999999"/>
    <n v="8.9"/>
  </r>
  <r>
    <s v="Health and beauty"/>
    <n v="39.909999999999997"/>
    <n v="3"/>
    <n v="5.9865000000000004"/>
    <n v="125.7165"/>
    <d v="2019-02-21T00:00:00"/>
    <x v="4"/>
    <d v="1899-12-30T12:40:00"/>
    <s v="Ewallet"/>
    <n v="119.73"/>
    <n v="4.7619047620000003"/>
    <n v="5.9865000000000004"/>
    <n v="9.3000000000000007"/>
  </r>
  <r>
    <s v="Home and lifestyle"/>
    <n v="21.9"/>
    <n v="3"/>
    <n v="3.2850000000000001"/>
    <n v="68.984999999999999"/>
    <d v="2019-01-09T00:00:00"/>
    <x v="5"/>
    <d v="1899-12-30T18:43:00"/>
    <s v="Ewallet"/>
    <n v="65.7"/>
    <n v="4.7619047620000003"/>
    <n v="3.2850000000000001"/>
    <n v="4.7"/>
  </r>
  <r>
    <s v="Food and beverages"/>
    <n v="62.85"/>
    <n v="4"/>
    <n v="12.57"/>
    <n v="263.97000000000003"/>
    <d v="2019-02-25T00:00:00"/>
    <x v="3"/>
    <d v="1899-12-30T13:22:00"/>
    <s v="Ewallet"/>
    <n v="251.4"/>
    <n v="4.7619047620000003"/>
    <n v="12.57"/>
    <n v="8.6999999999999993"/>
  </r>
  <r>
    <s v="Food and beverages"/>
    <n v="21.04"/>
    <n v="4"/>
    <n v="4.2080000000000002"/>
    <n v="88.367999999999995"/>
    <d v="2019-01-13T00:00:00"/>
    <x v="2"/>
    <d v="1899-12-30T13:58:00"/>
    <s v="Cash"/>
    <n v="84.16"/>
    <n v="4.7619047620000003"/>
    <n v="4.2080000000000002"/>
    <n v="7.6"/>
  </r>
  <r>
    <s v="Home and lifestyle"/>
    <n v="65.91"/>
    <n v="6"/>
    <n v="19.773"/>
    <n v="415.233"/>
    <d v="2019-02-09T00:00:00"/>
    <x v="0"/>
    <d v="1899-12-30T11:45:00"/>
    <s v="Cash"/>
    <n v="395.46"/>
    <n v="4.7619047620000003"/>
    <n v="19.773"/>
    <n v="5.7"/>
  </r>
  <r>
    <s v="Fashion accessories"/>
    <n v="42.57"/>
    <n v="7"/>
    <n v="14.8995"/>
    <n v="312.8895"/>
    <d v="2019-01-06T00:00:00"/>
    <x v="2"/>
    <d v="1899-12-30T11:51:00"/>
    <s v="Cash"/>
    <n v="297.99"/>
    <n v="4.7619047620000003"/>
    <n v="14.8995"/>
    <n v="6.8"/>
  </r>
  <r>
    <s v="Food and beverages"/>
    <n v="50.49"/>
    <n v="9"/>
    <n v="22.720500000000001"/>
    <n v="477.13049999999998"/>
    <d v="2019-01-10T00:00:00"/>
    <x v="4"/>
    <d v="1899-12-30T17:16:00"/>
    <s v="Cash"/>
    <n v="454.41"/>
    <n v="4.7619047620000003"/>
    <n v="22.720500000000001"/>
    <n v="5.4"/>
  </r>
  <r>
    <s v="Electronic accessories"/>
    <n v="46.02"/>
    <n v="6"/>
    <n v="13.805999999999999"/>
    <n v="289.92599999999999"/>
    <d v="2019-02-07T00:00:00"/>
    <x v="4"/>
    <d v="1899-12-30T15:55:00"/>
    <s v="Cash"/>
    <n v="276.12"/>
    <n v="4.7619047620000003"/>
    <n v="13.805999999999999"/>
    <n v="7.1"/>
  </r>
  <r>
    <s v="Home and lifestyle"/>
    <n v="15.8"/>
    <n v="10"/>
    <n v="7.9"/>
    <n v="165.9"/>
    <d v="2019-01-09T00:00:00"/>
    <x v="5"/>
    <d v="1899-12-30T12:07:00"/>
    <s v="Cash"/>
    <n v="158"/>
    <n v="4.7619047620000003"/>
    <n v="7.9"/>
    <n v="7.8"/>
  </r>
  <r>
    <s v="Food and beverages"/>
    <n v="98.66"/>
    <n v="9"/>
    <n v="44.396999999999998"/>
    <n v="932.33699999999999"/>
    <d v="2019-02-19T00:00:00"/>
    <x v="6"/>
    <d v="1899-12-30T15:07:00"/>
    <s v="Cash"/>
    <n v="887.94"/>
    <n v="4.7619047620000003"/>
    <n v="44.396999999999998"/>
    <n v="8.4"/>
  </r>
  <r>
    <s v="Fashion accessories"/>
    <n v="91.98"/>
    <n v="1"/>
    <n v="4.5990000000000002"/>
    <n v="96.578999999999994"/>
    <d v="2019-03-18T00:00:00"/>
    <x v="3"/>
    <d v="1899-12-30T15:29:00"/>
    <s v="Cash"/>
    <n v="91.98"/>
    <n v="4.7619047620000003"/>
    <n v="4.5990000000000002"/>
    <n v="9.8000000000000007"/>
  </r>
  <r>
    <s v="Electronic accessories"/>
    <n v="20.89"/>
    <n v="2"/>
    <n v="2.089"/>
    <n v="43.869"/>
    <d v="2019-02-05T00:00:00"/>
    <x v="6"/>
    <d v="1899-12-30T18:45:00"/>
    <s v="Cash"/>
    <n v="41.78"/>
    <n v="4.7619047620000003"/>
    <n v="2.089"/>
    <n v="9.8000000000000007"/>
  </r>
  <r>
    <s v="Fashion accessories"/>
    <n v="15.5"/>
    <n v="1"/>
    <n v="0.77500000000000002"/>
    <n v="16.274999999999999"/>
    <d v="2019-03-19T00:00:00"/>
    <x v="6"/>
    <d v="1899-12-30T15:23:00"/>
    <s v="Credit card"/>
    <n v="15.5"/>
    <n v="4.7619047620000003"/>
    <n v="0.77500000000000002"/>
    <n v="7.4"/>
  </r>
  <r>
    <s v="Electronic accessories"/>
    <n v="96.82"/>
    <n v="3"/>
    <n v="14.523"/>
    <n v="304.983"/>
    <d v="2019-03-30T00:00:00"/>
    <x v="0"/>
    <d v="1899-12-30T20:37:00"/>
    <s v="Cash"/>
    <n v="290.45999999999998"/>
    <n v="4.7619047620000003"/>
    <n v="14.523"/>
    <n v="6.7"/>
  </r>
  <r>
    <s v="Food and beverages"/>
    <n v="33.33"/>
    <n v="2"/>
    <n v="3.3330000000000002"/>
    <n v="69.992999999999995"/>
    <d v="2019-01-26T00:00:00"/>
    <x v="0"/>
    <d v="1899-12-30T14:41:00"/>
    <s v="Credit card"/>
    <n v="66.66"/>
    <n v="4.7619047620000003"/>
    <n v="3.3330000000000002"/>
    <n v="6.4"/>
  </r>
  <r>
    <s v="Electronic accessories"/>
    <n v="38.270000000000003"/>
    <n v="2"/>
    <n v="3.827"/>
    <n v="80.367000000000004"/>
    <d v="2019-03-02T00:00:00"/>
    <x v="0"/>
    <d v="1899-12-30T18:18:00"/>
    <s v="Credit card"/>
    <n v="76.540000000000006"/>
    <n v="4.7619047620000003"/>
    <n v="3.827"/>
    <n v="5.8"/>
  </r>
  <r>
    <s v="Home and lifestyle"/>
    <n v="33.299999999999997"/>
    <n v="9"/>
    <n v="14.984999999999999"/>
    <n v="314.685"/>
    <d v="2019-03-04T00:00:00"/>
    <x v="3"/>
    <d v="1899-12-30T15:27:00"/>
    <s v="Ewallet"/>
    <n v="299.7"/>
    <n v="4.7619047620000003"/>
    <n v="14.984999999999999"/>
    <n v="7.2"/>
  </r>
  <r>
    <s v="Home and lifestyle"/>
    <n v="81.010000000000005"/>
    <n v="3"/>
    <n v="12.1515"/>
    <n v="255.1815"/>
    <d v="2019-01-13T00:00:00"/>
    <x v="2"/>
    <d v="1899-12-30T12:55:00"/>
    <s v="Credit card"/>
    <n v="243.03"/>
    <n v="4.7619047620000003"/>
    <n v="12.1515"/>
    <n v="9.3000000000000007"/>
  </r>
  <r>
    <s v="Health and beauty"/>
    <n v="15.8"/>
    <n v="3"/>
    <n v="2.37"/>
    <n v="49.77"/>
    <d v="2019-03-25T00:00:00"/>
    <x v="3"/>
    <d v="1899-12-30T18:02:00"/>
    <s v="Cash"/>
    <n v="47.4"/>
    <n v="4.7619047620000003"/>
    <n v="2.37"/>
    <n v="9.5"/>
  </r>
  <r>
    <s v="Electronic accessories"/>
    <n v="34.49"/>
    <n v="5"/>
    <n v="8.6225000000000005"/>
    <n v="181.07249999999999"/>
    <d v="2019-03-11T00:00:00"/>
    <x v="3"/>
    <d v="1899-12-30T19:44:00"/>
    <s v="Credit card"/>
    <n v="172.45"/>
    <n v="4.7619047620000003"/>
    <n v="8.6225000000000005"/>
    <n v="9"/>
  </r>
  <r>
    <s v="Food and beverages"/>
    <n v="84.63"/>
    <n v="10"/>
    <n v="42.314999999999998"/>
    <n v="888.61500000000001"/>
    <d v="2019-01-01T00:00:00"/>
    <x v="6"/>
    <d v="1899-12-30T11:36:00"/>
    <s v="Credit card"/>
    <n v="846.3"/>
    <n v="4.7619047620000003"/>
    <n v="42.314999999999998"/>
    <n v="9"/>
  </r>
  <r>
    <s v="Home and lifestyle"/>
    <n v="36.909999999999997"/>
    <n v="7"/>
    <n v="12.9185"/>
    <n v="271.2885"/>
    <d v="2019-02-10T00:00:00"/>
    <x v="2"/>
    <d v="1899-12-30T13:51:00"/>
    <s v="Ewallet"/>
    <n v="258.37"/>
    <n v="4.7619047620000003"/>
    <n v="12.9185"/>
    <n v="6.7"/>
  </r>
  <r>
    <s v="Electronic accessories"/>
    <n v="87.08"/>
    <n v="7"/>
    <n v="30.478000000000002"/>
    <n v="640.03800000000001"/>
    <d v="2019-01-26T00:00:00"/>
    <x v="0"/>
    <d v="1899-12-30T15:17:00"/>
    <s v="Cash"/>
    <n v="609.55999999999995"/>
    <n v="4.7619047620000003"/>
    <n v="30.478000000000002"/>
    <n v="5.5"/>
  </r>
  <r>
    <s v="Home and lifestyle"/>
    <n v="80.08"/>
    <n v="3"/>
    <n v="12.012"/>
    <n v="252.25200000000001"/>
    <d v="2019-02-11T00:00:00"/>
    <x v="3"/>
    <d v="1899-12-30T15:29:00"/>
    <s v="Cash"/>
    <n v="240.24"/>
    <n v="4.7619047620000003"/>
    <n v="12.012"/>
    <n v="5.4"/>
  </r>
  <r>
    <s v="Fashion accessories"/>
    <n v="86.13"/>
    <n v="2"/>
    <n v="8.6129999999999995"/>
    <n v="180.87299999999999"/>
    <d v="2019-02-07T00:00:00"/>
    <x v="4"/>
    <d v="1899-12-30T17:59:00"/>
    <s v="Cash"/>
    <n v="172.26"/>
    <n v="4.7619047620000003"/>
    <n v="8.6129999999999995"/>
    <n v="8.1999999999999993"/>
  </r>
  <r>
    <s v="Fashion accessories"/>
    <n v="49.92"/>
    <n v="2"/>
    <n v="4.992"/>
    <n v="104.83199999999999"/>
    <d v="2019-03-06T00:00:00"/>
    <x v="5"/>
    <d v="1899-12-30T11:55:00"/>
    <s v="Credit card"/>
    <n v="99.84"/>
    <n v="4.7619047620000003"/>
    <n v="4.992"/>
    <n v="7"/>
  </r>
  <r>
    <s v="Food and beverages"/>
    <n v="74.66"/>
    <n v="4"/>
    <n v="14.932"/>
    <n v="313.572"/>
    <d v="2019-03-04T00:00:00"/>
    <x v="3"/>
    <d v="1899-12-30T10:39:00"/>
    <s v="Cash"/>
    <n v="298.64"/>
    <n v="4.7619047620000003"/>
    <n v="14.932"/>
    <n v="8.5"/>
  </r>
  <r>
    <s v="Food and beverages"/>
    <n v="26.6"/>
    <n v="6"/>
    <n v="7.98"/>
    <n v="167.58"/>
    <d v="2019-02-26T00:00:00"/>
    <x v="6"/>
    <d v="1899-12-30T15:10:00"/>
    <s v="Ewallet"/>
    <n v="159.6"/>
    <n v="4.7619047620000003"/>
    <n v="7.98"/>
    <n v="4.9000000000000004"/>
  </r>
  <r>
    <s v="Electronic accessories"/>
    <n v="25.45"/>
    <n v="1"/>
    <n v="1.2725"/>
    <n v="26.7225"/>
    <d v="2019-03-10T00:00:00"/>
    <x v="2"/>
    <d v="1899-12-30T18:10:00"/>
    <s v="Credit card"/>
    <n v="25.45"/>
    <n v="4.7619047620000003"/>
    <n v="1.2725"/>
    <n v="5.0999999999999996"/>
  </r>
  <r>
    <s v="Food and beverages"/>
    <n v="67.77"/>
    <n v="1"/>
    <n v="3.3885000000000001"/>
    <n v="71.158500000000004"/>
    <d v="2019-02-04T00:00:00"/>
    <x v="3"/>
    <d v="1899-12-30T20:43:00"/>
    <s v="Credit card"/>
    <n v="67.77"/>
    <n v="4.7619047620000003"/>
    <n v="3.3885000000000001"/>
    <n v="6.5"/>
  </r>
  <r>
    <s v="Food and beverages"/>
    <n v="59.59"/>
    <n v="4"/>
    <n v="11.917999999999999"/>
    <n v="250.27799999999999"/>
    <d v="2019-01-19T00:00:00"/>
    <x v="0"/>
    <d v="1899-12-30T12:46:00"/>
    <s v="Cash"/>
    <n v="238.36"/>
    <n v="4.7619047620000003"/>
    <n v="11.917999999999999"/>
    <n v="9.8000000000000007"/>
  </r>
  <r>
    <s v="Health and beauty"/>
    <n v="58.15"/>
    <n v="4"/>
    <n v="11.63"/>
    <n v="244.23"/>
    <d v="2019-01-23T00:00:00"/>
    <x v="5"/>
    <d v="1899-12-30T17:44:00"/>
    <s v="Cash"/>
    <n v="232.6"/>
    <n v="4.7619047620000003"/>
    <n v="11.63"/>
    <n v="8.4"/>
  </r>
  <r>
    <s v="Sports and travel"/>
    <n v="97.48"/>
    <n v="9"/>
    <n v="43.866"/>
    <n v="921.18600000000004"/>
    <d v="2019-03-14T00:00:00"/>
    <x v="4"/>
    <d v="1899-12-30T14:19:00"/>
    <s v="Ewallet"/>
    <n v="877.32"/>
    <n v="4.7619047620000003"/>
    <n v="43.866"/>
    <n v="7.4"/>
  </r>
  <r>
    <s v="Health and beauty"/>
    <n v="99.96"/>
    <n v="7"/>
    <n v="34.985999999999997"/>
    <n v="734.70600000000002"/>
    <d v="2019-01-23T00:00:00"/>
    <x v="5"/>
    <d v="1899-12-30T10:33:00"/>
    <s v="Cash"/>
    <n v="699.72"/>
    <n v="4.7619047620000003"/>
    <n v="34.985999999999997"/>
    <n v="6.1"/>
  </r>
  <r>
    <s v="Electronic accessories"/>
    <n v="96.37"/>
    <n v="7"/>
    <n v="33.729500000000002"/>
    <n v="708.31949999999995"/>
    <d v="2019-01-09T00:00:00"/>
    <x v="5"/>
    <d v="1899-12-30T11:40:00"/>
    <s v="Cash"/>
    <n v="674.59"/>
    <n v="4.7619047620000003"/>
    <n v="33.729500000000002"/>
    <n v="6"/>
  </r>
  <r>
    <s v="Fashion accessories"/>
    <n v="63.71"/>
    <n v="5"/>
    <n v="15.9275"/>
    <n v="334.47750000000002"/>
    <d v="2019-02-07T00:00:00"/>
    <x v="4"/>
    <d v="1899-12-30T19:30:00"/>
    <s v="Ewallet"/>
    <n v="318.55"/>
    <n v="4.7619047620000003"/>
    <n v="15.9275"/>
    <n v="8.5"/>
  </r>
  <r>
    <s v="Health and beauty"/>
    <n v="14.76"/>
    <n v="2"/>
    <n v="1.476"/>
    <n v="30.995999999999999"/>
    <d v="2019-02-18T00:00:00"/>
    <x v="3"/>
    <d v="1899-12-30T14:42:00"/>
    <s v="Ewallet"/>
    <n v="29.52"/>
    <n v="4.7619047620000003"/>
    <n v="1.476"/>
    <n v="4.3"/>
  </r>
  <r>
    <s v="Health and beauty"/>
    <n v="62"/>
    <n v="8"/>
    <n v="24.8"/>
    <n v="520.79999999999995"/>
    <d v="2019-01-03T00:00:00"/>
    <x v="4"/>
    <d v="1899-12-30T19:08:00"/>
    <s v="Credit card"/>
    <n v="496"/>
    <n v="4.7619047620000003"/>
    <n v="24.8"/>
    <n v="6.2"/>
  </r>
  <r>
    <s v="Electronic accessories"/>
    <n v="82.34"/>
    <n v="10"/>
    <n v="41.17"/>
    <n v="864.57"/>
    <d v="2019-03-29T00:00:00"/>
    <x v="1"/>
    <d v="1899-12-30T19:12:00"/>
    <s v="Ewallet"/>
    <n v="823.4"/>
    <n v="4.7619047620000003"/>
    <n v="41.17"/>
    <n v="4.3"/>
  </r>
  <r>
    <s v="Health and beauty"/>
    <n v="75.37"/>
    <n v="8"/>
    <n v="30.148"/>
    <n v="633.10799999999995"/>
    <d v="2019-01-28T00:00:00"/>
    <x v="3"/>
    <d v="1899-12-30T15:46:00"/>
    <s v="Credit card"/>
    <n v="602.96"/>
    <n v="4.7619047620000003"/>
    <n v="30.148"/>
    <n v="8.4"/>
  </r>
  <r>
    <s v="Food and beverages"/>
    <n v="56.56"/>
    <n v="5"/>
    <n v="14.14"/>
    <n v="296.94"/>
    <d v="2019-03-22T00:00:00"/>
    <x v="1"/>
    <d v="1899-12-30T19:06:00"/>
    <s v="Credit card"/>
    <n v="282.8"/>
    <n v="4.7619047620000003"/>
    <n v="14.14"/>
    <n v="4.5"/>
  </r>
  <r>
    <s v="Sports and travel"/>
    <n v="76.599999999999994"/>
    <n v="10"/>
    <n v="38.299999999999997"/>
    <n v="804.3"/>
    <d v="2019-01-24T00:00:00"/>
    <x v="4"/>
    <d v="1899-12-30T18:10:00"/>
    <s v="Ewallet"/>
    <n v="766"/>
    <n v="4.7619047620000003"/>
    <n v="38.299999999999997"/>
    <n v="6"/>
  </r>
  <r>
    <s v="Electronic accessories"/>
    <n v="58.03"/>
    <n v="2"/>
    <n v="5.8029999999999999"/>
    <n v="121.863"/>
    <d v="2019-03-10T00:00:00"/>
    <x v="2"/>
    <d v="1899-12-30T20:46:00"/>
    <s v="Ewallet"/>
    <n v="116.06"/>
    <n v="4.7619047620000003"/>
    <n v="5.8029999999999999"/>
    <n v="8.8000000000000007"/>
  </r>
  <r>
    <s v="Fashion accessories"/>
    <n v="17.489999999999998"/>
    <n v="10"/>
    <n v="8.7449999999999992"/>
    <n v="183.64500000000001"/>
    <d v="2019-02-22T00:00:00"/>
    <x v="1"/>
    <d v="1899-12-30T18:35:00"/>
    <s v="Ewallet"/>
    <n v="174.9"/>
    <n v="4.7619047620000003"/>
    <n v="8.7449999999999992"/>
    <n v="6.6"/>
  </r>
  <r>
    <s v="Electronic accessories"/>
    <n v="60.95"/>
    <n v="1"/>
    <n v="3.0474999999999999"/>
    <n v="63.997500000000002"/>
    <d v="2019-02-18T00:00:00"/>
    <x v="3"/>
    <d v="1899-12-30T11:40:00"/>
    <s v="Ewallet"/>
    <n v="60.95"/>
    <n v="4.7619047620000003"/>
    <n v="3.0474999999999999"/>
    <n v="5.9"/>
  </r>
  <r>
    <s v="Health and beauty"/>
    <n v="40.35"/>
    <n v="1"/>
    <n v="2.0175000000000001"/>
    <n v="42.3675"/>
    <d v="2019-01-29T00:00:00"/>
    <x v="6"/>
    <d v="1899-12-30T13:46:00"/>
    <s v="Ewallet"/>
    <n v="40.35"/>
    <n v="4.7619047620000003"/>
    <n v="2.0175000000000001"/>
    <n v="6.2"/>
  </r>
  <r>
    <s v="Home and lifestyle"/>
    <n v="97.38"/>
    <n v="10"/>
    <n v="48.69"/>
    <n v="1022.49"/>
    <d v="2019-03-02T00:00:00"/>
    <x v="0"/>
    <d v="1899-12-30T17:16:00"/>
    <s v="Ewallet"/>
    <n v="973.8"/>
    <n v="4.7619047620000003"/>
    <n v="48.69"/>
    <n v="4.4000000000000004"/>
  </r>
  <r>
    <s v="Food and beverages"/>
    <n v="31.84"/>
    <n v="1"/>
    <n v="1.5920000000000001"/>
    <n v="33.432000000000002"/>
    <d v="2019-02-09T00:00:00"/>
    <x v="0"/>
    <d v="1899-12-30T13:22:00"/>
    <s v="Cash"/>
    <n v="31.84"/>
    <n v="4.7619047620000003"/>
    <n v="1.5920000000000001"/>
    <n v="7.7"/>
  </r>
  <r>
    <s v="Home and lifestyle"/>
    <n v="65.819999999999993"/>
    <n v="1"/>
    <n v="3.2909999999999999"/>
    <n v="69.111000000000004"/>
    <d v="2019-02-22T00:00:00"/>
    <x v="1"/>
    <d v="1899-12-30T15:33:00"/>
    <s v="Cash"/>
    <n v="65.819999999999993"/>
    <n v="4.7619047620000003"/>
    <n v="3.2909999999999999"/>
    <n v="4.0999999999999996"/>
  </r>
  <r>
    <s v="Fashion accessories"/>
    <n v="88.34"/>
    <n v="7"/>
    <n v="30.919"/>
    <n v="649.29899999999998"/>
    <d v="2019-02-18T00:00:00"/>
    <x v="3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B41F9-FF77-4A07-9945-D77E005CCD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1:I24" firstHeaderRow="1" firstDataRow="1" firstDataCol="1"/>
  <pivotFields count="18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164" showAll="0"/>
    <pivotField showAll="0"/>
    <pivotField showAll="0"/>
    <pivotField showAll="0"/>
    <pivotField dataField="1" showAll="0"/>
    <pivotField numFmtId="165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gross income" fld="16" baseField="0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C3C-45A7-49E1-88AA-FF2B046F9CC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B22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64" showAll="0"/>
    <pivotField showAll="0"/>
    <pivotField showAll="0"/>
    <pivotField dataField="1" showAll="0"/>
    <pivotField showAll="0"/>
    <pivotField numFmtId="165" showAll="0"/>
  </pivotFields>
  <rowItems count="1">
    <i/>
  </rowItems>
  <colItems count="1">
    <i/>
  </colItems>
  <dataFields count="1">
    <dataField name="Average of gross margin percentage" fld="15" subtotal="average" baseField="9" baseItem="2146064888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496FC-23C9-471A-B3A1-68CED588273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64" showAll="0"/>
    <pivotField showAll="0"/>
    <pivotField showAll="0"/>
    <pivotField showAll="0"/>
    <pivotField dataField="1" showAll="0"/>
    <pivotField numFmtId="165" showAll="0"/>
  </pivotFields>
  <rowItems count="1">
    <i/>
  </rowItems>
  <colItems count="1">
    <i/>
  </colItems>
  <dataFields count="1">
    <dataField name="Sum of gross income" fld="16" baseField="0" baseItem="0" numFmtId="169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BDB9E-5DD9-4EDE-828A-A852D78B255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1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8">
        <item x="1"/>
        <item x="6"/>
        <item x="5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164" showAll="0"/>
    <pivotField showAll="0"/>
    <pivotField showAll="0"/>
    <pivotField dataField="1" showAll="0"/>
    <pivotField showAll="0"/>
    <pivotField numFmtId="165"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gross margin percentage" fld="15" subtotal="average" baseField="5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39073-1B1B-4A52-9D8E-F88E3375DD2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21:F29" firstHeaderRow="1" firstDataRow="1" firstDataCol="1"/>
  <pivotFields count="13">
    <pivotField showAll="0"/>
    <pivotField showAll="0"/>
    <pivotField showAll="0"/>
    <pivotField showAll="0"/>
    <pivotField showAll="0"/>
    <pivotField numFmtId="14" showAll="0"/>
    <pivotField axis="axisRow" showAll="0">
      <items count="8">
        <item x="2"/>
        <item x="3"/>
        <item x="6"/>
        <item x="5"/>
        <item x="4"/>
        <item x="1"/>
        <item x="0"/>
        <item t="default"/>
      </items>
    </pivotField>
    <pivotField numFmtId="164" showAll="0"/>
    <pivotField showAll="0"/>
    <pivotField showAll="0"/>
    <pivotField showAll="0"/>
    <pivotField dataField="1" showAll="0"/>
    <pivotField numFmtId="165"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gross income" fld="11" baseField="0" baseItem="0" numFmtId="166"/>
  </dataFields>
  <formats count="2">
    <format dxfId="5">
      <pivotArea outline="0" collapsedLevelsAreSubtotals="1" fieldPosition="0"/>
    </format>
    <format dxfId="4">
      <pivotArea collapsedLevelsAreSubtotals="1" fieldPosition="0">
        <references count="1">
          <reference field="6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7FF89-22F5-4280-9840-C87AEC105643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14:C17" firstHeaderRow="1" firstDataRow="1" firstDataCol="1"/>
  <pivotFields count="18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64" showAll="0"/>
    <pivotField showAll="0"/>
    <pivotField showAll="0"/>
    <pivotField showAll="0"/>
    <pivotField dataField="1" showAll="0"/>
    <pivotField numFmtId="165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gross income" fld="16" baseField="0" baseItem="0" numFmtId="166"/>
  </dataFields>
  <formats count="2">
    <format dxfId="7">
      <pivotArea outline="0" collapsedLevelsAreSubtotals="1" fieldPosition="0"/>
    </format>
    <format dxfId="6">
      <pivotArea collapsedLevelsAreSubtotals="1" fieldPosition="0">
        <references count="1">
          <reference field="3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97E06-86D1-4A6C-BCAB-F8EC0CC48B9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7" firstHeaderRow="1" firstDataRow="1" firstDataCol="1"/>
  <pivotFields count="18"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numFmtId="164" showAll="0"/>
    <pivotField showAll="0"/>
    <pivotField showAll="0"/>
    <pivotField showAll="0"/>
    <pivotField dataField="1" showAll="0"/>
    <pivotField numFmtId="165"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gross income" fld="16" baseField="0" baseItem="0" numFmtId="166"/>
  </dataFields>
  <formats count="5">
    <format dxfId="12">
      <pivotArea outline="0" collapsedLevelsAreSubtotals="1" fieldPosition="0"/>
    </format>
    <format dxfId="11">
      <pivotArea collapsedLevelsAreSubtotals="1" fieldPosition="0">
        <references count="1">
          <reference field="1" count="0"/>
        </references>
      </pivotArea>
    </format>
    <format dxfId="10">
      <pivotArea collapsedLevelsAreSubtotals="1" fieldPosition="0">
        <references count="1">
          <reference field="1" count="1">
            <x v="2"/>
          </reference>
        </references>
      </pivotArea>
    </format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collapsedLevelsAreSubtotals="1" fieldPosition="0">
        <references count="1">
          <reference field="1" count="1">
            <x v="1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A0FA-0E47-4386-BE66-0DC1C31F0460}">
  <dimension ref="A1:Q1001"/>
  <sheetViews>
    <sheetView topLeftCell="C1" workbookViewId="0">
      <selection activeCell="I2" sqref="I2"/>
    </sheetView>
  </sheetViews>
  <sheetFormatPr defaultRowHeight="15" x14ac:dyDescent="0.25"/>
  <cols>
    <col min="2" max="2" width="7" bestFit="1" customWidth="1"/>
    <col min="10" max="10" width="9" bestFit="1" customWidth="1"/>
    <col min="11" max="11" width="10.7109375" bestFit="1" customWidth="1"/>
    <col min="16" max="16" width="12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17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17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17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1061</v>
      </c>
      <c r="L5" s="17">
        <v>0.85625000000000007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17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t="s">
        <v>1062</v>
      </c>
      <c r="L7" s="17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t="s">
        <v>1063</v>
      </c>
      <c r="L8" s="17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t="s">
        <v>1064</v>
      </c>
      <c r="L9" s="17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17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t="s">
        <v>1065</v>
      </c>
      <c r="L11" s="17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17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17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17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17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1066</v>
      </c>
      <c r="L16" s="17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t="s">
        <v>1067</v>
      </c>
      <c r="L17" s="17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17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17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t="s">
        <v>1068</v>
      </c>
      <c r="L20" s="17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17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t="s">
        <v>1063</v>
      </c>
      <c r="L22" s="17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17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t="s">
        <v>1069</v>
      </c>
      <c r="L24" s="17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t="s">
        <v>1070</v>
      </c>
      <c r="L25" s="17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17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t="s">
        <v>1071</v>
      </c>
      <c r="L27" s="17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17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17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t="s">
        <v>1072</v>
      </c>
      <c r="L30" s="17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1069</v>
      </c>
      <c r="L31" s="17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t="s">
        <v>1063</v>
      </c>
      <c r="L32" s="17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1073</v>
      </c>
      <c r="L33" s="17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17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1069</v>
      </c>
      <c r="L35" s="17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17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17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17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t="s">
        <v>1067</v>
      </c>
      <c r="L39" s="17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1074</v>
      </c>
      <c r="L40" s="17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17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t="s">
        <v>1075</v>
      </c>
      <c r="L42" s="17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17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17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17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1076</v>
      </c>
      <c r="L46" s="17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17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1077</v>
      </c>
      <c r="L48" s="17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17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17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t="s">
        <v>1078</v>
      </c>
      <c r="L51" s="17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17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17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t="s">
        <v>1071</v>
      </c>
      <c r="L54" s="17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t="s">
        <v>1072</v>
      </c>
      <c r="L55" s="17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17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t="s">
        <v>1079</v>
      </c>
      <c r="L57" s="17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t="s">
        <v>1080</v>
      </c>
      <c r="L58" s="17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17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1081</v>
      </c>
      <c r="L60" s="17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17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t="s">
        <v>1082</v>
      </c>
      <c r="L62" s="17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t="s">
        <v>1064</v>
      </c>
      <c r="L63" s="17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17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17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1083</v>
      </c>
      <c r="L66" s="17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1084</v>
      </c>
      <c r="L67" s="17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17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17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t="s">
        <v>1085</v>
      </c>
      <c r="L70" s="17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17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17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17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17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17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t="s">
        <v>1086</v>
      </c>
      <c r="L76" s="17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t="s">
        <v>1087</v>
      </c>
      <c r="L77" s="17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17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17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17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1086</v>
      </c>
      <c r="L81" s="17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1068</v>
      </c>
      <c r="L82" s="17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t="s">
        <v>1088</v>
      </c>
      <c r="L83" s="17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t="s">
        <v>1089</v>
      </c>
      <c r="L84" s="17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t="s">
        <v>1090</v>
      </c>
      <c r="L85" s="17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17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17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t="s">
        <v>1062</v>
      </c>
      <c r="L88" s="17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t="s">
        <v>1080</v>
      </c>
      <c r="L89" s="17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17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1077</v>
      </c>
      <c r="L91" s="17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t="s">
        <v>1089</v>
      </c>
      <c r="L92" s="17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t="s">
        <v>1088</v>
      </c>
      <c r="L93" s="17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17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17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17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17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1066</v>
      </c>
      <c r="L98" s="17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17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t="s">
        <v>1074</v>
      </c>
      <c r="L100" s="17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17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t="s">
        <v>1091</v>
      </c>
      <c r="L102" s="17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17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17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t="s">
        <v>1092</v>
      </c>
      <c r="L105" s="17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1078</v>
      </c>
      <c r="L106" s="17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17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17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t="s">
        <v>1071</v>
      </c>
      <c r="L109" s="17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t="s">
        <v>1093</v>
      </c>
      <c r="L110" s="17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17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17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17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t="s">
        <v>1082</v>
      </c>
      <c r="L114" s="17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t="s">
        <v>1094</v>
      </c>
      <c r="L115" s="17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17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17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17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t="s">
        <v>1095</v>
      </c>
      <c r="L119" s="17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17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t="s">
        <v>1081</v>
      </c>
      <c r="L121" s="17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t="s">
        <v>1083</v>
      </c>
      <c r="L122" s="17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17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17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t="s">
        <v>1084</v>
      </c>
      <c r="L125" s="17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17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17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t="s">
        <v>1061</v>
      </c>
      <c r="L128" s="17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17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17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17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1072</v>
      </c>
      <c r="L132" s="17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17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17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t="s">
        <v>1070</v>
      </c>
      <c r="L135" s="17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17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t="s">
        <v>1096</v>
      </c>
      <c r="L137" s="17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t="s">
        <v>1097</v>
      </c>
      <c r="L138" s="17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t="s">
        <v>1096</v>
      </c>
      <c r="L139" s="17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t="s">
        <v>1098</v>
      </c>
      <c r="L140" s="17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t="s">
        <v>1076</v>
      </c>
      <c r="L141" s="17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t="s">
        <v>1089</v>
      </c>
      <c r="L142" s="17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1072</v>
      </c>
      <c r="L143" s="17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17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t="s">
        <v>1099</v>
      </c>
      <c r="L145" s="17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t="s">
        <v>1068</v>
      </c>
      <c r="L146" s="17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17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17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1078</v>
      </c>
      <c r="L149" s="17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17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1080</v>
      </c>
      <c r="L151" s="17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t="s">
        <v>1074</v>
      </c>
      <c r="L152" s="17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17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t="s">
        <v>1100</v>
      </c>
      <c r="L154" s="17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17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t="s">
        <v>1073</v>
      </c>
      <c r="L156" s="17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t="s">
        <v>1065</v>
      </c>
      <c r="L157" s="17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17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17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1101</v>
      </c>
      <c r="L160" s="17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t="s">
        <v>1080</v>
      </c>
      <c r="L161" s="17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t="s">
        <v>1094</v>
      </c>
      <c r="L162" s="17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t="s">
        <v>1063</v>
      </c>
      <c r="L163" s="17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t="s">
        <v>1084</v>
      </c>
      <c r="L164" s="17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t="s">
        <v>1102</v>
      </c>
      <c r="L165" s="17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t="s">
        <v>1065</v>
      </c>
      <c r="L166" s="17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1063</v>
      </c>
      <c r="L167" s="17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t="s">
        <v>1095</v>
      </c>
      <c r="L168" s="17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17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t="s">
        <v>1094</v>
      </c>
      <c r="L170" s="17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17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17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t="s">
        <v>1088</v>
      </c>
      <c r="L173" s="17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17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t="s">
        <v>1094</v>
      </c>
      <c r="L175" s="17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t="s">
        <v>1097</v>
      </c>
      <c r="L176" s="17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t="s">
        <v>1103</v>
      </c>
      <c r="L177" s="17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17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t="s">
        <v>1104</v>
      </c>
      <c r="L179" s="17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t="s">
        <v>1074</v>
      </c>
      <c r="L180" s="17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1073</v>
      </c>
      <c r="L181" s="17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17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t="s">
        <v>1089</v>
      </c>
      <c r="L183" s="17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t="s">
        <v>1074</v>
      </c>
      <c r="L184" s="17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1072</v>
      </c>
      <c r="L185" s="17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17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17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17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17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17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t="s">
        <v>1073</v>
      </c>
      <c r="L191" s="17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17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t="s">
        <v>1067</v>
      </c>
      <c r="L193" s="17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t="s">
        <v>1076</v>
      </c>
      <c r="L194" s="17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t="s">
        <v>1088</v>
      </c>
      <c r="L195" s="17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t="s">
        <v>1078</v>
      </c>
      <c r="L196" s="17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1087</v>
      </c>
      <c r="L197" s="17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1091</v>
      </c>
      <c r="L198" s="17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t="s">
        <v>1074</v>
      </c>
      <c r="L199" s="17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17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t="s">
        <v>1070</v>
      </c>
      <c r="L201" s="17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1100</v>
      </c>
      <c r="L202" s="17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t="s">
        <v>1069</v>
      </c>
      <c r="L203" s="17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t="s">
        <v>1105</v>
      </c>
      <c r="L204" s="17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17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t="s">
        <v>1082</v>
      </c>
      <c r="L206" s="17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17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17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t="s">
        <v>1106</v>
      </c>
      <c r="L209" s="17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t="s">
        <v>1092</v>
      </c>
      <c r="L210" s="17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17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t="s">
        <v>1072</v>
      </c>
      <c r="L212" s="17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t="s">
        <v>1095</v>
      </c>
      <c r="L213" s="17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t="s">
        <v>1107</v>
      </c>
      <c r="L214" s="17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17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17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t="s">
        <v>1071</v>
      </c>
      <c r="L217" s="17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t="s">
        <v>1093</v>
      </c>
      <c r="L218" s="17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t="s">
        <v>1108</v>
      </c>
      <c r="L219" s="17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17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17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t="s">
        <v>1109</v>
      </c>
      <c r="L222" s="17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17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t="s">
        <v>1070</v>
      </c>
      <c r="L224" s="17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t="s">
        <v>1108</v>
      </c>
      <c r="L225" s="17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t="s">
        <v>1107</v>
      </c>
      <c r="L226" s="17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17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1088</v>
      </c>
      <c r="L228" s="17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t="s">
        <v>1109</v>
      </c>
      <c r="L229" s="17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t="s">
        <v>1110</v>
      </c>
      <c r="L230" s="17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17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t="s">
        <v>1088</v>
      </c>
      <c r="L232" s="17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17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17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1108</v>
      </c>
      <c r="L235" s="17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17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t="s">
        <v>1081</v>
      </c>
      <c r="L237" s="17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1073</v>
      </c>
      <c r="L238" s="17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17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17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17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17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17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t="s">
        <v>1079</v>
      </c>
      <c r="L244" s="17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17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17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17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17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1089</v>
      </c>
      <c r="L249" s="17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17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t="s">
        <v>1105</v>
      </c>
      <c r="L251" s="17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17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t="s">
        <v>1111</v>
      </c>
      <c r="L253" s="17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17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t="s">
        <v>1076</v>
      </c>
      <c r="L255" s="17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17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t="s">
        <v>1100</v>
      </c>
      <c r="L257" s="17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1109</v>
      </c>
      <c r="L258" s="17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17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t="s">
        <v>1104</v>
      </c>
      <c r="L260" s="17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17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t="s">
        <v>1078</v>
      </c>
      <c r="L262" s="17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17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t="s">
        <v>1084</v>
      </c>
      <c r="L264" s="17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17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t="s">
        <v>1110</v>
      </c>
      <c r="L266" s="17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17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t="s">
        <v>1112</v>
      </c>
      <c r="L268" s="17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17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17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17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17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17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17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t="s">
        <v>1061</v>
      </c>
      <c r="L275" s="17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1110</v>
      </c>
      <c r="L276" s="17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17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17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17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1107</v>
      </c>
      <c r="L280" s="17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t="s">
        <v>1107</v>
      </c>
      <c r="L281" s="17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1082</v>
      </c>
      <c r="L282" s="17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17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17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17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17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1065</v>
      </c>
      <c r="L287" s="17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t="s">
        <v>1093</v>
      </c>
      <c r="L288" s="17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t="s">
        <v>1109</v>
      </c>
      <c r="L289" s="17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t="s">
        <v>1072</v>
      </c>
      <c r="L290" s="17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17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1085</v>
      </c>
      <c r="L292" s="17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t="s">
        <v>1112</v>
      </c>
      <c r="L293" s="17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t="s">
        <v>1096</v>
      </c>
      <c r="L294" s="17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t="s">
        <v>1068</v>
      </c>
      <c r="L295" s="17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1084</v>
      </c>
      <c r="L296" s="17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17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t="s">
        <v>1066</v>
      </c>
      <c r="L298" s="17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17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t="s">
        <v>1072</v>
      </c>
      <c r="L300" s="17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t="s">
        <v>1094</v>
      </c>
      <c r="L301" s="17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17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17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t="s">
        <v>1063</v>
      </c>
      <c r="L304" s="17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t="s">
        <v>1106</v>
      </c>
      <c r="L305" s="17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t="s">
        <v>1090</v>
      </c>
      <c r="L306" s="17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t="s">
        <v>1091</v>
      </c>
      <c r="L307" s="17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1101</v>
      </c>
      <c r="L308" s="17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t="s">
        <v>1070</v>
      </c>
      <c r="L309" s="17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t="s">
        <v>1103</v>
      </c>
      <c r="L310" s="17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17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1109</v>
      </c>
      <c r="L312" s="17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17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17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17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17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t="s">
        <v>1083</v>
      </c>
      <c r="L317" s="17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17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17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17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1096</v>
      </c>
      <c r="L321" s="17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t="s">
        <v>1110</v>
      </c>
      <c r="L322" s="17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1097</v>
      </c>
      <c r="L323" s="17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1082</v>
      </c>
      <c r="L324" s="17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17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t="s">
        <v>1075</v>
      </c>
      <c r="L326" s="17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17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17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17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1072</v>
      </c>
      <c r="L330" s="17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t="s">
        <v>1062</v>
      </c>
      <c r="L331" s="17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17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t="s">
        <v>1070</v>
      </c>
      <c r="L333" s="17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17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t="s">
        <v>1112</v>
      </c>
      <c r="L335" s="17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t="s">
        <v>1093</v>
      </c>
      <c r="L336" s="17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t="s">
        <v>1103</v>
      </c>
      <c r="L337" s="17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1078</v>
      </c>
      <c r="L338" s="17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t="s">
        <v>1064</v>
      </c>
      <c r="L339" s="17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t="s">
        <v>1092</v>
      </c>
      <c r="L340" s="17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17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17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17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1082</v>
      </c>
      <c r="L344" s="17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t="s">
        <v>1102</v>
      </c>
      <c r="L345" s="17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t="s">
        <v>1083</v>
      </c>
      <c r="L346" s="17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1077</v>
      </c>
      <c r="L347" s="17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17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t="s">
        <v>1081</v>
      </c>
      <c r="L349" s="17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t="s">
        <v>1092</v>
      </c>
      <c r="L350" s="17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1077</v>
      </c>
      <c r="L351" s="17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t="s">
        <v>1082</v>
      </c>
      <c r="L352" s="17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t="s">
        <v>1088</v>
      </c>
      <c r="L353" s="17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t="s">
        <v>1112</v>
      </c>
      <c r="L354" s="17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17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17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17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17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17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17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t="s">
        <v>1076</v>
      </c>
      <c r="L361" s="17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t="s">
        <v>1070</v>
      </c>
      <c r="L362" s="17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t="s">
        <v>1077</v>
      </c>
      <c r="L363" s="17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17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t="s">
        <v>1068</v>
      </c>
      <c r="L365" s="17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t="s">
        <v>1113</v>
      </c>
      <c r="L366" s="17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17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t="s">
        <v>1112</v>
      </c>
      <c r="L368" s="17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t="s">
        <v>1093</v>
      </c>
      <c r="L369" s="17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t="s">
        <v>1061</v>
      </c>
      <c r="L370" s="17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17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17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t="s">
        <v>1072</v>
      </c>
      <c r="L373" s="17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t="s">
        <v>1112</v>
      </c>
      <c r="L374" s="17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t="s">
        <v>1100</v>
      </c>
      <c r="L375" s="17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17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t="s">
        <v>1105</v>
      </c>
      <c r="L377" s="17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17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t="s">
        <v>1099</v>
      </c>
      <c r="L379" s="17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17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t="s">
        <v>1102</v>
      </c>
      <c r="L381" s="17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17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t="s">
        <v>1078</v>
      </c>
      <c r="L383" s="17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t="s">
        <v>1105</v>
      </c>
      <c r="L384" s="17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17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17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1109</v>
      </c>
      <c r="L387" s="17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17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1065</v>
      </c>
      <c r="L389" s="17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t="s">
        <v>1061</v>
      </c>
      <c r="L390" s="17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17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t="s">
        <v>1082</v>
      </c>
      <c r="L392" s="17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1088</v>
      </c>
      <c r="L393" s="17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1104</v>
      </c>
      <c r="L394" s="17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17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17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1085</v>
      </c>
      <c r="L397" s="17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t="s">
        <v>1084</v>
      </c>
      <c r="L398" s="17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t="s">
        <v>1069</v>
      </c>
      <c r="L399" s="17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17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17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t="s">
        <v>1062</v>
      </c>
      <c r="L402" s="17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17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17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t="s">
        <v>1099</v>
      </c>
      <c r="L405" s="17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t="s">
        <v>1098</v>
      </c>
      <c r="L406" s="17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t="s">
        <v>1094</v>
      </c>
      <c r="L407" s="17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17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17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17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t="s">
        <v>1073</v>
      </c>
      <c r="L411" s="17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17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t="s">
        <v>1072</v>
      </c>
      <c r="L413" s="17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17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17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t="s">
        <v>1071</v>
      </c>
      <c r="L416" s="17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1072</v>
      </c>
      <c r="L417" s="17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17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1086</v>
      </c>
      <c r="L419" s="17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17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17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t="s">
        <v>1092</v>
      </c>
      <c r="L422" s="17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t="s">
        <v>1089</v>
      </c>
      <c r="L423" s="17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17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t="s">
        <v>1078</v>
      </c>
      <c r="L425" s="17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17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17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1068</v>
      </c>
      <c r="L428" s="17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t="s">
        <v>1107</v>
      </c>
      <c r="L429" s="17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t="s">
        <v>1077</v>
      </c>
      <c r="L430" s="17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17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t="s">
        <v>1109</v>
      </c>
      <c r="L432" s="17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17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t="s">
        <v>1087</v>
      </c>
      <c r="L434" s="17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17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t="s">
        <v>1099</v>
      </c>
      <c r="L436" s="17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t="s">
        <v>1078</v>
      </c>
      <c r="L437" s="17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t="s">
        <v>1081</v>
      </c>
      <c r="L438" s="17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17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17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17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t="s">
        <v>1067</v>
      </c>
      <c r="L442" s="17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t="s">
        <v>1071</v>
      </c>
      <c r="L443" s="17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t="s">
        <v>1067</v>
      </c>
      <c r="L444" s="17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17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1067</v>
      </c>
      <c r="L446" s="17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1073</v>
      </c>
      <c r="L447" s="17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t="s">
        <v>1083</v>
      </c>
      <c r="L448" s="17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17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17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t="s">
        <v>1091</v>
      </c>
      <c r="L451" s="17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17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17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t="s">
        <v>1076</v>
      </c>
      <c r="L454" s="17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17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t="s">
        <v>1109</v>
      </c>
      <c r="L456" s="17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t="s">
        <v>1104</v>
      </c>
      <c r="L457" s="17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t="s">
        <v>1082</v>
      </c>
      <c r="L458" s="17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17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t="s">
        <v>1061</v>
      </c>
      <c r="L460" s="17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t="s">
        <v>1090</v>
      </c>
      <c r="L461" s="17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17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17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17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t="s">
        <v>1111</v>
      </c>
      <c r="L465" s="17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t="s">
        <v>1092</v>
      </c>
      <c r="L466" s="17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17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17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t="s">
        <v>1071</v>
      </c>
      <c r="L469" s="17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17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t="s">
        <v>1082</v>
      </c>
      <c r="L471" s="17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t="s">
        <v>1089</v>
      </c>
      <c r="L472" s="17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t="s">
        <v>1072</v>
      </c>
      <c r="L473" s="17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17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1101</v>
      </c>
      <c r="L475" s="17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t="s">
        <v>1101</v>
      </c>
      <c r="L476" s="17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1063</v>
      </c>
      <c r="L477" s="17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t="s">
        <v>1106</v>
      </c>
      <c r="L478" s="17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17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1076</v>
      </c>
      <c r="L480" s="17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t="s">
        <v>1100</v>
      </c>
      <c r="L481" s="17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17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1082</v>
      </c>
      <c r="L483" s="17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17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17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17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t="s">
        <v>1103</v>
      </c>
      <c r="L487" s="17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1079</v>
      </c>
      <c r="L488" s="17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t="s">
        <v>1074</v>
      </c>
      <c r="L489" s="17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t="s">
        <v>1102</v>
      </c>
      <c r="L490" s="17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17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t="s">
        <v>1084</v>
      </c>
      <c r="L492" s="17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t="s">
        <v>1069</v>
      </c>
      <c r="L493" s="17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17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17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t="s">
        <v>1110</v>
      </c>
      <c r="L496" s="17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t="s">
        <v>1107</v>
      </c>
      <c r="L497" s="17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17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t="s">
        <v>1061</v>
      </c>
      <c r="L499" s="17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t="s">
        <v>1068</v>
      </c>
      <c r="L500" s="17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17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17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17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t="s">
        <v>1061</v>
      </c>
      <c r="L504" s="17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t="s">
        <v>1062</v>
      </c>
      <c r="L505" s="17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t="s">
        <v>1063</v>
      </c>
      <c r="L506" s="17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t="s">
        <v>1073</v>
      </c>
      <c r="L507" s="17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17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t="s">
        <v>1100</v>
      </c>
      <c r="L509" s="17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1066</v>
      </c>
      <c r="L510" s="17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17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t="s">
        <v>1095</v>
      </c>
      <c r="L512" s="17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17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t="s">
        <v>1061</v>
      </c>
      <c r="L514" s="17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t="s">
        <v>1112</v>
      </c>
      <c r="L515" s="17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t="s">
        <v>1090</v>
      </c>
      <c r="L516" s="17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t="s">
        <v>1106</v>
      </c>
      <c r="L517" s="17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1066</v>
      </c>
      <c r="L518" s="17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t="s">
        <v>1086</v>
      </c>
      <c r="L519" s="17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17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t="s">
        <v>1075</v>
      </c>
      <c r="L521" s="17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t="s">
        <v>1091</v>
      </c>
      <c r="L522" s="17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t="s">
        <v>1107</v>
      </c>
      <c r="L523" s="17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17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17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1061</v>
      </c>
      <c r="L526" s="17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t="s">
        <v>1063</v>
      </c>
      <c r="L527" s="17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t="s">
        <v>1095</v>
      </c>
      <c r="L528" s="17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t="s">
        <v>1087</v>
      </c>
      <c r="L529" s="17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17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t="s">
        <v>1070</v>
      </c>
      <c r="L531" s="17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17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t="s">
        <v>1085</v>
      </c>
      <c r="L533" s="17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17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1091</v>
      </c>
      <c r="L535" s="17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17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17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17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17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t="s">
        <v>1063</v>
      </c>
      <c r="L540" s="17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17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t="s">
        <v>1086</v>
      </c>
      <c r="L542" s="17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17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t="s">
        <v>1104</v>
      </c>
      <c r="L544" s="17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t="s">
        <v>1073</v>
      </c>
      <c r="L545" s="17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17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t="s">
        <v>1078</v>
      </c>
      <c r="L547" s="17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17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17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t="s">
        <v>1088</v>
      </c>
      <c r="L550" s="17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t="s">
        <v>1089</v>
      </c>
      <c r="L551" s="17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17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t="s">
        <v>1099</v>
      </c>
      <c r="L553" s="17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17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17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t="s">
        <v>1062</v>
      </c>
      <c r="L556" s="17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1081</v>
      </c>
      <c r="L557" s="17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17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t="s">
        <v>1102</v>
      </c>
      <c r="L559" s="17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17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t="s">
        <v>1066</v>
      </c>
      <c r="L561" s="17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t="s">
        <v>1112</v>
      </c>
      <c r="L562" s="17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17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t="s">
        <v>1102</v>
      </c>
      <c r="L564" s="17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1107</v>
      </c>
      <c r="L565" s="17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t="s">
        <v>1107</v>
      </c>
      <c r="L566" s="17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1075</v>
      </c>
      <c r="L567" s="17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17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17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17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17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t="s">
        <v>1063</v>
      </c>
      <c r="L572" s="17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t="s">
        <v>1100</v>
      </c>
      <c r="L573" s="17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17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t="s">
        <v>1087</v>
      </c>
      <c r="L575" s="17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t="s">
        <v>1071</v>
      </c>
      <c r="L576" s="17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17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t="s">
        <v>1065</v>
      </c>
      <c r="L578" s="17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t="s">
        <v>1105</v>
      </c>
      <c r="L579" s="17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1091</v>
      </c>
      <c r="L580" s="17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17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17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17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t="s">
        <v>1104</v>
      </c>
      <c r="L584" s="17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1105</v>
      </c>
      <c r="L585" s="17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t="s">
        <v>1094</v>
      </c>
      <c r="L586" s="17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17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t="s">
        <v>1080</v>
      </c>
      <c r="L588" s="17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17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t="s">
        <v>1112</v>
      </c>
      <c r="L590" s="17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17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17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t="s">
        <v>1061</v>
      </c>
      <c r="L593" s="17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17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17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t="s">
        <v>1069</v>
      </c>
      <c r="L596" s="17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17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t="s">
        <v>1082</v>
      </c>
      <c r="L598" s="17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t="s">
        <v>1070</v>
      </c>
      <c r="L599" s="17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t="s">
        <v>1088</v>
      </c>
      <c r="L600" s="17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t="s">
        <v>1093</v>
      </c>
      <c r="L601" s="17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t="s">
        <v>1089</v>
      </c>
      <c r="L602" s="17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1088</v>
      </c>
      <c r="L603" s="17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t="s">
        <v>1112</v>
      </c>
      <c r="L604" s="17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t="s">
        <v>1111</v>
      </c>
      <c r="L605" s="17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17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17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17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t="s">
        <v>1092</v>
      </c>
      <c r="L609" s="17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t="s">
        <v>1089</v>
      </c>
      <c r="L610" s="17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t="s">
        <v>1075</v>
      </c>
      <c r="L611" s="17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17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17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t="s">
        <v>1085</v>
      </c>
      <c r="L614" s="17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t="s">
        <v>1094</v>
      </c>
      <c r="L615" s="17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17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t="s">
        <v>1107</v>
      </c>
      <c r="L617" s="17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t="s">
        <v>1087</v>
      </c>
      <c r="L618" s="17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t="s">
        <v>1112</v>
      </c>
      <c r="L619" s="17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t="s">
        <v>1089</v>
      </c>
      <c r="L620" s="17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17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1092</v>
      </c>
      <c r="L622" s="17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t="s">
        <v>1107</v>
      </c>
      <c r="L623" s="17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t="s">
        <v>1075</v>
      </c>
      <c r="L624" s="17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17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t="s">
        <v>1098</v>
      </c>
      <c r="L626" s="17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t="s">
        <v>1088</v>
      </c>
      <c r="L627" s="17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17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1112</v>
      </c>
      <c r="L629" s="17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t="s">
        <v>1072</v>
      </c>
      <c r="L630" s="17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t="s">
        <v>1088</v>
      </c>
      <c r="L631" s="17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t="s">
        <v>1094</v>
      </c>
      <c r="L632" s="17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17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t="s">
        <v>1067</v>
      </c>
      <c r="L634" s="17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t="s">
        <v>1106</v>
      </c>
      <c r="L635" s="17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t="s">
        <v>1107</v>
      </c>
      <c r="L636" s="17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1067</v>
      </c>
      <c r="L637" s="17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17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t="s">
        <v>1078</v>
      </c>
      <c r="L639" s="17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17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t="s">
        <v>1077</v>
      </c>
      <c r="L641" s="17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t="s">
        <v>1090</v>
      </c>
      <c r="L642" s="17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t="s">
        <v>1078</v>
      </c>
      <c r="L643" s="17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t="s">
        <v>1080</v>
      </c>
      <c r="L644" s="17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t="s">
        <v>1101</v>
      </c>
      <c r="L645" s="17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t="s">
        <v>1098</v>
      </c>
      <c r="L646" s="17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t="s">
        <v>1097</v>
      </c>
      <c r="L647" s="17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1101</v>
      </c>
      <c r="L648" s="17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t="s">
        <v>1107</v>
      </c>
      <c r="L649" s="17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t="s">
        <v>1095</v>
      </c>
      <c r="L650" s="17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t="s">
        <v>1064</v>
      </c>
      <c r="L651" s="17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t="s">
        <v>1067</v>
      </c>
      <c r="L652" s="17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1086</v>
      </c>
      <c r="L653" s="17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17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17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t="s">
        <v>1098</v>
      </c>
      <c r="L656" s="17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t="s">
        <v>1112</v>
      </c>
      <c r="L657" s="17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t="s">
        <v>1077</v>
      </c>
      <c r="L658" s="17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t="s">
        <v>1097</v>
      </c>
      <c r="L659" s="17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t="s">
        <v>1100</v>
      </c>
      <c r="L660" s="17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t="s">
        <v>1110</v>
      </c>
      <c r="L661" s="17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17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t="s">
        <v>1095</v>
      </c>
      <c r="L663" s="17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t="s">
        <v>1093</v>
      </c>
      <c r="L664" s="17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17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t="s">
        <v>1108</v>
      </c>
      <c r="L666" s="17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17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t="s">
        <v>1065</v>
      </c>
      <c r="L668" s="17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1090</v>
      </c>
      <c r="L669" s="17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1098</v>
      </c>
      <c r="L670" s="17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1075</v>
      </c>
      <c r="L671" s="17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t="s">
        <v>1105</v>
      </c>
      <c r="L672" s="17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t="s">
        <v>1101</v>
      </c>
      <c r="L673" s="17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17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1082</v>
      </c>
      <c r="L675" s="17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17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t="s">
        <v>1064</v>
      </c>
      <c r="L677" s="17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t="s">
        <v>1113</v>
      </c>
      <c r="L678" s="17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t="s">
        <v>1090</v>
      </c>
      <c r="L679" s="17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17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17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17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t="s">
        <v>1105</v>
      </c>
      <c r="L683" s="17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17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t="s">
        <v>1077</v>
      </c>
      <c r="L685" s="17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t="s">
        <v>1085</v>
      </c>
      <c r="L686" s="17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17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17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t="s">
        <v>1095</v>
      </c>
      <c r="L689" s="17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t="s">
        <v>1084</v>
      </c>
      <c r="L690" s="17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1082</v>
      </c>
      <c r="L691" s="17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t="s">
        <v>1072</v>
      </c>
      <c r="L692" s="17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17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17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17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t="s">
        <v>1095</v>
      </c>
      <c r="L696" s="17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t="s">
        <v>1100</v>
      </c>
      <c r="L697" s="17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17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17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t="s">
        <v>1113</v>
      </c>
      <c r="L700" s="17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17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17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t="s">
        <v>1080</v>
      </c>
      <c r="L703" s="17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t="s">
        <v>1077</v>
      </c>
      <c r="L704" s="17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17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17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1066</v>
      </c>
      <c r="L707" s="17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t="s">
        <v>1109</v>
      </c>
      <c r="L708" s="17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t="s">
        <v>1068</v>
      </c>
      <c r="L709" s="17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t="s">
        <v>1081</v>
      </c>
      <c r="L710" s="17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t="s">
        <v>1075</v>
      </c>
      <c r="L711" s="17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t="s">
        <v>1079</v>
      </c>
      <c r="L712" s="17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t="s">
        <v>1078</v>
      </c>
      <c r="L713" s="17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t="s">
        <v>1113</v>
      </c>
      <c r="L714" s="17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17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t="s">
        <v>1109</v>
      </c>
      <c r="L716" s="17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17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1092</v>
      </c>
      <c r="L718" s="17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t="s">
        <v>1094</v>
      </c>
      <c r="L719" s="17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t="s">
        <v>1070</v>
      </c>
      <c r="L720" s="17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t="s">
        <v>1097</v>
      </c>
      <c r="L721" s="17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17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t="s">
        <v>1097</v>
      </c>
      <c r="L723" s="17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t="s">
        <v>1106</v>
      </c>
      <c r="L724" s="17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17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17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17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17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17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t="s">
        <v>1076</v>
      </c>
      <c r="L730" s="17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17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17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1079</v>
      </c>
      <c r="L733" s="17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17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t="s">
        <v>1085</v>
      </c>
      <c r="L735" s="17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17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17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t="s">
        <v>1074</v>
      </c>
      <c r="L738" s="17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t="s">
        <v>1100</v>
      </c>
      <c r="L739" s="17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17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t="s">
        <v>1107</v>
      </c>
      <c r="L741" s="17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t="s">
        <v>1074</v>
      </c>
      <c r="L742" s="17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t="s">
        <v>1105</v>
      </c>
      <c r="L743" s="17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17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t="s">
        <v>1065</v>
      </c>
      <c r="L745" s="17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17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17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17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t="s">
        <v>1102</v>
      </c>
      <c r="L749" s="17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t="s">
        <v>1091</v>
      </c>
      <c r="L750" s="17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1067</v>
      </c>
      <c r="L751" s="17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t="s">
        <v>1112</v>
      </c>
      <c r="L752" s="17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17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1099</v>
      </c>
      <c r="L754" s="17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t="s">
        <v>1085</v>
      </c>
      <c r="L755" s="17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t="s">
        <v>1072</v>
      </c>
      <c r="L756" s="17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17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t="s">
        <v>1070</v>
      </c>
      <c r="L758" s="17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17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1077</v>
      </c>
      <c r="L760" s="17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t="s">
        <v>1062</v>
      </c>
      <c r="L761" s="17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17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t="s">
        <v>1109</v>
      </c>
      <c r="L763" s="17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t="s">
        <v>1081</v>
      </c>
      <c r="L764" s="17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1091</v>
      </c>
      <c r="L765" s="17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1081</v>
      </c>
      <c r="L766" s="17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17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17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t="s">
        <v>1104</v>
      </c>
      <c r="L769" s="17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t="s">
        <v>1076</v>
      </c>
      <c r="L770" s="17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t="s">
        <v>1067</v>
      </c>
      <c r="L771" s="17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t="s">
        <v>1110</v>
      </c>
      <c r="L772" s="17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1077</v>
      </c>
      <c r="L773" s="17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1070</v>
      </c>
      <c r="L774" s="17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17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1075</v>
      </c>
      <c r="L776" s="17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t="s">
        <v>1086</v>
      </c>
      <c r="L777" s="17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17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17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t="s">
        <v>1107</v>
      </c>
      <c r="L780" s="17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t="s">
        <v>1109</v>
      </c>
      <c r="L781" s="17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1113</v>
      </c>
      <c r="L782" s="17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17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17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17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1064</v>
      </c>
      <c r="L786" s="17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17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t="s">
        <v>1113</v>
      </c>
      <c r="L788" s="17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1089</v>
      </c>
      <c r="L789" s="17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1105</v>
      </c>
      <c r="L790" s="17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t="s">
        <v>1075</v>
      </c>
      <c r="L791" s="17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17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1082</v>
      </c>
      <c r="L793" s="17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t="s">
        <v>1067</v>
      </c>
      <c r="L794" s="17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t="s">
        <v>1077</v>
      </c>
      <c r="L795" s="17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t="s">
        <v>1110</v>
      </c>
      <c r="L796" s="17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t="s">
        <v>1069</v>
      </c>
      <c r="L797" s="17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t="s">
        <v>1085</v>
      </c>
      <c r="L798" s="17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t="s">
        <v>1099</v>
      </c>
      <c r="L799" s="17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1069</v>
      </c>
      <c r="L800" s="17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17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17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17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t="s">
        <v>1074</v>
      </c>
      <c r="L804" s="17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17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t="s">
        <v>1090</v>
      </c>
      <c r="L806" s="17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t="s">
        <v>1111</v>
      </c>
      <c r="L807" s="17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t="s">
        <v>1095</v>
      </c>
      <c r="L808" s="17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17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1105</v>
      </c>
      <c r="L810" s="17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t="s">
        <v>1109</v>
      </c>
      <c r="L811" s="17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1069</v>
      </c>
      <c r="L812" s="17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t="s">
        <v>1064</v>
      </c>
      <c r="L813" s="17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17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t="s">
        <v>1071</v>
      </c>
      <c r="L815" s="17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t="s">
        <v>1085</v>
      </c>
      <c r="L816" s="17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t="s">
        <v>1112</v>
      </c>
      <c r="L817" s="17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t="s">
        <v>1089</v>
      </c>
      <c r="L818" s="17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t="s">
        <v>1094</v>
      </c>
      <c r="L819" s="17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1061</v>
      </c>
      <c r="L820" s="17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17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t="s">
        <v>1062</v>
      </c>
      <c r="L822" s="17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t="s">
        <v>1064</v>
      </c>
      <c r="L823" s="17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17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17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t="s">
        <v>1083</v>
      </c>
      <c r="L826" s="17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t="s">
        <v>1100</v>
      </c>
      <c r="L827" s="17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1073</v>
      </c>
      <c r="L828" s="17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t="s">
        <v>1091</v>
      </c>
      <c r="L829" s="17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t="s">
        <v>1093</v>
      </c>
      <c r="L830" s="17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17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t="s">
        <v>1085</v>
      </c>
      <c r="L832" s="17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1063</v>
      </c>
      <c r="L833" s="17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17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1083</v>
      </c>
      <c r="L835" s="17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17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t="s">
        <v>1091</v>
      </c>
      <c r="L837" s="17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17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17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t="s">
        <v>1067</v>
      </c>
      <c r="L840" s="17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17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t="s">
        <v>1082</v>
      </c>
      <c r="L842" s="17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t="s">
        <v>1079</v>
      </c>
      <c r="L843" s="17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17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t="s">
        <v>1104</v>
      </c>
      <c r="L845" s="17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t="s">
        <v>1088</v>
      </c>
      <c r="L846" s="17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t="s">
        <v>1102</v>
      </c>
      <c r="L847" s="17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1061</v>
      </c>
      <c r="L848" s="17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t="s">
        <v>1102</v>
      </c>
      <c r="L849" s="17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17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t="s">
        <v>1094</v>
      </c>
      <c r="L851" s="17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1072</v>
      </c>
      <c r="L852" s="17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t="s">
        <v>1113</v>
      </c>
      <c r="L853" s="17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1105</v>
      </c>
      <c r="L854" s="17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t="s">
        <v>1063</v>
      </c>
      <c r="L855" s="17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1089</v>
      </c>
      <c r="L856" s="17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t="s">
        <v>1098</v>
      </c>
      <c r="L857" s="17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17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17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1082</v>
      </c>
      <c r="L860" s="17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t="s">
        <v>1089</v>
      </c>
      <c r="L861" s="17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t="s">
        <v>1065</v>
      </c>
      <c r="L862" s="17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17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t="s">
        <v>1111</v>
      </c>
      <c r="L864" s="17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17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17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1088</v>
      </c>
      <c r="L867" s="17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t="s">
        <v>1069</v>
      </c>
      <c r="L868" s="17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1075</v>
      </c>
      <c r="L869" s="17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17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17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t="s">
        <v>1098</v>
      </c>
      <c r="L872" s="17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t="s">
        <v>1084</v>
      </c>
      <c r="L873" s="17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t="s">
        <v>1073</v>
      </c>
      <c r="L874" s="17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t="s">
        <v>1097</v>
      </c>
      <c r="L875" s="17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t="s">
        <v>1078</v>
      </c>
      <c r="L876" s="17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1069</v>
      </c>
      <c r="L877" s="17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17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t="s">
        <v>1063</v>
      </c>
      <c r="L879" s="17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t="s">
        <v>1103</v>
      </c>
      <c r="L880" s="17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t="s">
        <v>1094</v>
      </c>
      <c r="L881" s="17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17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t="s">
        <v>1101</v>
      </c>
      <c r="L883" s="17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t="s">
        <v>1065</v>
      </c>
      <c r="L884" s="17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t="s">
        <v>1101</v>
      </c>
      <c r="L885" s="17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t="s">
        <v>1078</v>
      </c>
      <c r="L886" s="17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t="s">
        <v>1087</v>
      </c>
      <c r="L887" s="17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17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t="s">
        <v>1074</v>
      </c>
      <c r="L889" s="17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t="s">
        <v>1084</v>
      </c>
      <c r="L890" s="17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t="s">
        <v>1111</v>
      </c>
      <c r="L891" s="17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1108</v>
      </c>
      <c r="L892" s="17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17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17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17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17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1073</v>
      </c>
      <c r="L897" s="17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t="s">
        <v>1097</v>
      </c>
      <c r="L898" s="17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17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17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17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t="s">
        <v>1105</v>
      </c>
      <c r="L902" s="17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17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1091</v>
      </c>
      <c r="L904" s="17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t="s">
        <v>1073</v>
      </c>
      <c r="L905" s="17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1083</v>
      </c>
      <c r="L906" s="17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t="s">
        <v>1093</v>
      </c>
      <c r="L907" s="17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17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1093</v>
      </c>
      <c r="L909" s="17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1080</v>
      </c>
      <c r="L910" s="17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t="s">
        <v>1061</v>
      </c>
      <c r="L911" s="17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t="s">
        <v>1080</v>
      </c>
      <c r="L912" s="17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t="s">
        <v>1094</v>
      </c>
      <c r="L913" s="17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17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t="s">
        <v>1109</v>
      </c>
      <c r="L915" s="17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t="s">
        <v>1063</v>
      </c>
      <c r="L916" s="17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17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t="s">
        <v>1112</v>
      </c>
      <c r="L918" s="17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17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t="s">
        <v>1099</v>
      </c>
      <c r="L920" s="17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17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17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17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t="s">
        <v>1099</v>
      </c>
      <c r="L924" s="17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17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t="s">
        <v>1112</v>
      </c>
      <c r="L926" s="17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17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t="s">
        <v>1082</v>
      </c>
      <c r="L928" s="17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1087</v>
      </c>
      <c r="L929" s="17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t="s">
        <v>1082</v>
      </c>
      <c r="L930" s="17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17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t="s">
        <v>1093</v>
      </c>
      <c r="L932" s="17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17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t="s">
        <v>1077</v>
      </c>
      <c r="L934" s="17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1081</v>
      </c>
      <c r="L935" s="17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17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t="s">
        <v>1085</v>
      </c>
      <c r="L937" s="17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17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t="s">
        <v>1101</v>
      </c>
      <c r="L939" s="17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1070</v>
      </c>
      <c r="L940" s="17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t="s">
        <v>1103</v>
      </c>
      <c r="L941" s="17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17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t="s">
        <v>1080</v>
      </c>
      <c r="L943" s="17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t="s">
        <v>1094</v>
      </c>
      <c r="L944" s="17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1113</v>
      </c>
      <c r="L945" s="17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1092</v>
      </c>
      <c r="L946" s="17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17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t="s">
        <v>1091</v>
      </c>
      <c r="L948" s="17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17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17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t="s">
        <v>1064</v>
      </c>
      <c r="L951" s="17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1108</v>
      </c>
      <c r="L952" s="17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17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t="s">
        <v>1063</v>
      </c>
      <c r="L954" s="17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t="s">
        <v>1087</v>
      </c>
      <c r="L955" s="17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17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17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17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17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17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t="s">
        <v>1113</v>
      </c>
      <c r="L961" s="17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t="s">
        <v>1106</v>
      </c>
      <c r="L962" s="17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17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t="s">
        <v>1078</v>
      </c>
      <c r="L964" s="17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t="s">
        <v>1101</v>
      </c>
      <c r="L965" s="17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t="s">
        <v>1088</v>
      </c>
      <c r="L966" s="17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17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17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t="s">
        <v>1087</v>
      </c>
      <c r="L969" s="17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1062</v>
      </c>
      <c r="L970" s="17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17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17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17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t="s">
        <v>1088</v>
      </c>
      <c r="L974" s="17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17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17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17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17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t="s">
        <v>1110</v>
      </c>
      <c r="L979" s="17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17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17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t="s">
        <v>1094</v>
      </c>
      <c r="L982" s="17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1089</v>
      </c>
      <c r="L983" s="17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t="s">
        <v>1112</v>
      </c>
      <c r="L984" s="17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1089</v>
      </c>
      <c r="L985" s="17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17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17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1096</v>
      </c>
      <c r="L988" s="17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17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t="s">
        <v>1066</v>
      </c>
      <c r="L990" s="17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1073</v>
      </c>
      <c r="L991" s="17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t="s">
        <v>1071</v>
      </c>
      <c r="L992" s="17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1085</v>
      </c>
      <c r="L993" s="17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17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1099</v>
      </c>
      <c r="L995" s="17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t="s">
        <v>1096</v>
      </c>
      <c r="L996" s="17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1100</v>
      </c>
      <c r="L997" s="17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17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17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1099</v>
      </c>
      <c r="L1000" s="17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t="s">
        <v>1096</v>
      </c>
      <c r="L1001" s="17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8F16-D0A8-4C74-AB53-5EA99ED6E1DD}">
  <dimension ref="A1:S1001"/>
  <sheetViews>
    <sheetView topLeftCell="J1" workbookViewId="0">
      <pane ySplit="1" topLeftCell="A2" activePane="bottomLeft" state="frozen"/>
      <selection pane="bottomLeft" activeCell="J2" sqref="J2"/>
    </sheetView>
  </sheetViews>
  <sheetFormatPr defaultColWidth="11.42578125" defaultRowHeight="15" x14ac:dyDescent="0.25"/>
  <cols>
    <col min="6" max="6" width="20.85546875" customWidth="1"/>
    <col min="11" max="11" width="15.85546875" style="1" customWidth="1"/>
    <col min="12" max="12" width="9.5703125" style="1" customWidth="1"/>
    <col min="13" max="13" width="11.42578125" style="6"/>
    <col min="16" max="16" width="23" bestFit="1" customWidth="1"/>
    <col min="17" max="17" width="15.28515625" customWidth="1"/>
    <col min="18" max="18" width="11.42578125" style="7"/>
    <col min="19" max="19" width="15.7109375" bestFit="1" customWidth="1"/>
  </cols>
  <sheetData>
    <row r="1" spans="1:1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1036</v>
      </c>
      <c r="M1" s="4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5" t="s">
        <v>16</v>
      </c>
    </row>
    <row r="2" spans="1:19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1" t="s">
        <v>1037</v>
      </c>
      <c r="M2" s="6">
        <v>0.54722222222222217</v>
      </c>
      <c r="N2" t="s">
        <v>23</v>
      </c>
      <c r="O2">
        <v>522.83000000000004</v>
      </c>
      <c r="P2">
        <v>4.7619047620000003</v>
      </c>
      <c r="Q2">
        <v>26.141500000000001</v>
      </c>
      <c r="R2" s="7">
        <v>9.1</v>
      </c>
      <c r="S2" s="12"/>
    </row>
    <row r="3" spans="1:19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1" t="s">
        <v>1038</v>
      </c>
      <c r="M3" s="6">
        <v>0.4368055555555555</v>
      </c>
      <c r="N3" t="s">
        <v>29</v>
      </c>
      <c r="O3">
        <v>76.400000000000006</v>
      </c>
      <c r="P3">
        <v>4.7619047620000003</v>
      </c>
      <c r="Q3">
        <v>3.82</v>
      </c>
      <c r="R3" s="7">
        <v>9.6</v>
      </c>
      <c r="S3" s="12">
        <f>MAX(K2:K1001)</f>
        <v>43554</v>
      </c>
    </row>
    <row r="4" spans="1:19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1" t="s">
        <v>1039</v>
      </c>
      <c r="M4" s="6">
        <v>0.55763888888888891</v>
      </c>
      <c r="N4" t="s">
        <v>33</v>
      </c>
      <c r="O4">
        <v>324.31</v>
      </c>
      <c r="P4">
        <v>4.7619047620000003</v>
      </c>
      <c r="Q4">
        <v>16.215499999999999</v>
      </c>
      <c r="R4" s="7">
        <v>7.4</v>
      </c>
      <c r="S4" s="12"/>
    </row>
    <row r="5" spans="1:19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1" t="s">
        <v>1039</v>
      </c>
      <c r="M5" s="6">
        <v>0.85625000000000007</v>
      </c>
      <c r="N5" t="s">
        <v>23</v>
      </c>
      <c r="O5">
        <v>465.76</v>
      </c>
      <c r="P5">
        <v>4.7619047620000003</v>
      </c>
      <c r="Q5">
        <v>23.288</v>
      </c>
      <c r="R5" s="7">
        <v>8.4</v>
      </c>
      <c r="S5" s="12"/>
    </row>
    <row r="6" spans="1:19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1" t="s">
        <v>1038</v>
      </c>
      <c r="M6" s="6">
        <v>0.44236111111111115</v>
      </c>
      <c r="N6" t="s">
        <v>23</v>
      </c>
      <c r="O6">
        <v>604.16999999999996</v>
      </c>
      <c r="P6">
        <v>4.7619047620000003</v>
      </c>
      <c r="Q6">
        <v>30.208500000000001</v>
      </c>
      <c r="R6" s="7">
        <v>5.3</v>
      </c>
      <c r="S6" s="12"/>
    </row>
    <row r="7" spans="1:19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1" t="s">
        <v>1040</v>
      </c>
      <c r="M7" s="6">
        <v>0.77083333333333337</v>
      </c>
      <c r="N7" t="s">
        <v>23</v>
      </c>
      <c r="O7">
        <v>597.73</v>
      </c>
      <c r="P7">
        <v>4.7619047620000003</v>
      </c>
      <c r="Q7">
        <v>29.886500000000002</v>
      </c>
      <c r="R7" s="7">
        <v>4.0999999999999996</v>
      </c>
      <c r="S7" s="12"/>
    </row>
    <row r="8" spans="1:19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1" t="s">
        <v>1040</v>
      </c>
      <c r="M8" s="6">
        <v>0.60833333333333328</v>
      </c>
      <c r="N8" t="s">
        <v>23</v>
      </c>
      <c r="O8">
        <v>413.04</v>
      </c>
      <c r="P8">
        <v>4.7619047620000003</v>
      </c>
      <c r="Q8">
        <v>20.652000000000001</v>
      </c>
      <c r="R8" s="7">
        <v>5.8</v>
      </c>
      <c r="S8" s="12"/>
    </row>
    <row r="9" spans="1:19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1041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1" t="s">
        <v>1039</v>
      </c>
      <c r="M9" s="6">
        <v>0.48472222222222222</v>
      </c>
      <c r="N9" t="s">
        <v>23</v>
      </c>
      <c r="O9">
        <v>735.6</v>
      </c>
      <c r="P9">
        <v>4.7619047620000003</v>
      </c>
      <c r="Q9">
        <v>36.78</v>
      </c>
      <c r="R9" s="7">
        <v>8</v>
      </c>
      <c r="S9" s="12"/>
    </row>
    <row r="10" spans="1:19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1" t="s">
        <v>1042</v>
      </c>
      <c r="M10" s="6">
        <v>0.71875</v>
      </c>
      <c r="N10" t="s">
        <v>33</v>
      </c>
      <c r="O10">
        <v>72.52</v>
      </c>
      <c r="P10">
        <v>4.7619047620000003</v>
      </c>
      <c r="Q10">
        <v>3.6259999999999999</v>
      </c>
      <c r="R10" s="7">
        <v>7.2</v>
      </c>
      <c r="S10" s="12"/>
    </row>
    <row r="11" spans="1:19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1" t="s">
        <v>1043</v>
      </c>
      <c r="M11" s="6">
        <v>0.56041666666666667</v>
      </c>
      <c r="N11" t="s">
        <v>33</v>
      </c>
      <c r="O11">
        <v>164.52</v>
      </c>
      <c r="P11">
        <v>4.7619047620000003</v>
      </c>
      <c r="Q11">
        <v>8.2260000000000009</v>
      </c>
      <c r="R11" s="7">
        <v>5.9</v>
      </c>
      <c r="S11" s="12"/>
    </row>
    <row r="12" spans="1:19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1" t="s">
        <v>1043</v>
      </c>
      <c r="M12" s="6">
        <v>0.75486111111111109</v>
      </c>
      <c r="N12" t="s">
        <v>23</v>
      </c>
      <c r="O12">
        <v>57.92</v>
      </c>
      <c r="P12">
        <v>4.7619047620000003</v>
      </c>
      <c r="Q12">
        <v>2.8959999999999999</v>
      </c>
      <c r="R12" s="7">
        <v>4.5</v>
      </c>
      <c r="S12" s="12"/>
    </row>
    <row r="13" spans="1:19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1" t="s">
        <v>1037</v>
      </c>
      <c r="M13" s="6">
        <v>0.7104166666666667</v>
      </c>
      <c r="N13" t="s">
        <v>29</v>
      </c>
      <c r="O13">
        <v>102.04</v>
      </c>
      <c r="P13">
        <v>4.7619047620000003</v>
      </c>
      <c r="Q13">
        <v>5.1020000000000003</v>
      </c>
      <c r="R13" s="7">
        <v>6.8</v>
      </c>
      <c r="S13" s="12"/>
    </row>
    <row r="14" spans="1:19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1" t="s">
        <v>1044</v>
      </c>
      <c r="M14" s="6">
        <v>0.43402777777777773</v>
      </c>
      <c r="N14" t="s">
        <v>23</v>
      </c>
      <c r="O14">
        <v>234.75</v>
      </c>
      <c r="P14">
        <v>4.7619047620000003</v>
      </c>
      <c r="Q14">
        <v>11.737500000000001</v>
      </c>
      <c r="R14" s="7">
        <v>7.1</v>
      </c>
      <c r="S14" s="12"/>
    </row>
    <row r="15" spans="1:19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1" t="s">
        <v>1042</v>
      </c>
      <c r="M15" s="6">
        <v>0.70000000000000007</v>
      </c>
      <c r="N15" t="s">
        <v>23</v>
      </c>
      <c r="O15">
        <v>431.9</v>
      </c>
      <c r="P15">
        <v>4.7619047620000003</v>
      </c>
      <c r="Q15">
        <v>21.594999999999999</v>
      </c>
      <c r="R15" s="7">
        <v>8.1999999999999993</v>
      </c>
      <c r="S15" s="12"/>
    </row>
    <row r="16" spans="1:19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1" t="s">
        <v>1038</v>
      </c>
      <c r="M16" s="6">
        <v>0.80625000000000002</v>
      </c>
      <c r="N16" t="s">
        <v>29</v>
      </c>
      <c r="O16">
        <v>713.8</v>
      </c>
      <c r="P16">
        <v>4.7619047620000003</v>
      </c>
      <c r="Q16">
        <v>35.69</v>
      </c>
      <c r="R16" s="7">
        <v>5.7</v>
      </c>
      <c r="S16" s="12"/>
    </row>
    <row r="17" spans="1:19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1" t="s">
        <v>1044</v>
      </c>
      <c r="M17" s="6">
        <v>0.67986111111111114</v>
      </c>
      <c r="N17" t="s">
        <v>29</v>
      </c>
      <c r="O17">
        <v>562.32000000000005</v>
      </c>
      <c r="P17">
        <v>4.7619047620000003</v>
      </c>
      <c r="Q17">
        <v>28.116</v>
      </c>
      <c r="R17" s="7">
        <v>4.5</v>
      </c>
      <c r="S17" s="12"/>
    </row>
    <row r="18" spans="1:19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1" t="s">
        <v>1040</v>
      </c>
      <c r="M18" s="6">
        <v>0.4604166666666667</v>
      </c>
      <c r="N18" t="s">
        <v>33</v>
      </c>
      <c r="O18">
        <v>482.51</v>
      </c>
      <c r="P18">
        <v>4.7619047620000003</v>
      </c>
      <c r="Q18">
        <v>24.125499999999999</v>
      </c>
      <c r="R18" s="7">
        <v>4.5999999999999996</v>
      </c>
      <c r="S18" s="12"/>
    </row>
    <row r="19" spans="1:19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1" t="s">
        <v>1044</v>
      </c>
      <c r="M19" s="6">
        <v>0.44375000000000003</v>
      </c>
      <c r="N19" t="s">
        <v>33</v>
      </c>
      <c r="O19">
        <v>435.66</v>
      </c>
      <c r="P19">
        <v>4.7619047620000003</v>
      </c>
      <c r="Q19">
        <v>21.783000000000001</v>
      </c>
      <c r="R19" s="7">
        <v>6.9</v>
      </c>
      <c r="S19" s="12"/>
    </row>
    <row r="20" spans="1:19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1" t="s">
        <v>1040</v>
      </c>
      <c r="M20" s="6">
        <v>0.75</v>
      </c>
      <c r="N20" t="s">
        <v>33</v>
      </c>
      <c r="O20">
        <v>164.01</v>
      </c>
      <c r="P20">
        <v>4.7619047620000003</v>
      </c>
      <c r="Q20">
        <v>8.2004999999999999</v>
      </c>
      <c r="R20" s="7">
        <v>8.6</v>
      </c>
      <c r="S20" s="12"/>
    </row>
    <row r="21" spans="1:19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1" t="s">
        <v>1040</v>
      </c>
      <c r="M21" s="6">
        <v>0.64583333333333337</v>
      </c>
      <c r="N21" t="s">
        <v>23</v>
      </c>
      <c r="O21">
        <v>80.599999999999994</v>
      </c>
      <c r="P21">
        <v>4.7619047620000003</v>
      </c>
      <c r="Q21">
        <v>4.03</v>
      </c>
      <c r="R21" s="7">
        <v>4.4000000000000004</v>
      </c>
      <c r="S21" s="12"/>
    </row>
    <row r="22" spans="1:19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1" t="s">
        <v>1040</v>
      </c>
      <c r="M22" s="6">
        <v>0.47500000000000003</v>
      </c>
      <c r="N22" t="s">
        <v>23</v>
      </c>
      <c r="O22">
        <v>430.2</v>
      </c>
      <c r="P22">
        <v>4.7619047620000003</v>
      </c>
      <c r="Q22">
        <v>21.51</v>
      </c>
      <c r="R22" s="7">
        <v>4.8</v>
      </c>
      <c r="S22" s="12"/>
    </row>
    <row r="23" spans="1:19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1" t="s">
        <v>1044</v>
      </c>
      <c r="M23" s="6">
        <v>0.44444444444444442</v>
      </c>
      <c r="N23" t="s">
        <v>23</v>
      </c>
      <c r="O23">
        <v>263.94</v>
      </c>
      <c r="P23">
        <v>4.7619047620000003</v>
      </c>
      <c r="Q23">
        <v>13.196999999999999</v>
      </c>
      <c r="R23" s="7">
        <v>5.0999999999999996</v>
      </c>
      <c r="S23" s="12"/>
    </row>
    <row r="24" spans="1:19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1" t="s">
        <v>1038</v>
      </c>
      <c r="M24" s="6">
        <v>0.51388888888888895</v>
      </c>
      <c r="N24" t="s">
        <v>33</v>
      </c>
      <c r="O24">
        <v>66.400000000000006</v>
      </c>
      <c r="P24">
        <v>4.7619047620000003</v>
      </c>
      <c r="Q24">
        <v>3.32</v>
      </c>
      <c r="R24" s="7">
        <v>4.4000000000000004</v>
      </c>
      <c r="S24" s="12"/>
    </row>
    <row r="25" spans="1:19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1" t="s">
        <v>1039</v>
      </c>
      <c r="M25" s="6">
        <v>0.46875</v>
      </c>
      <c r="N25" t="s">
        <v>23</v>
      </c>
      <c r="O25">
        <v>172.8</v>
      </c>
      <c r="P25">
        <v>4.7619047620000003</v>
      </c>
      <c r="Q25">
        <v>8.64</v>
      </c>
      <c r="R25" s="7">
        <v>9.9</v>
      </c>
      <c r="S25" s="12"/>
    </row>
    <row r="26" spans="1:19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1" t="s">
        <v>1037</v>
      </c>
      <c r="M26" s="6">
        <v>0.73333333333333339</v>
      </c>
      <c r="N26" t="s">
        <v>23</v>
      </c>
      <c r="O26">
        <v>265.89</v>
      </c>
      <c r="P26">
        <v>4.7619047620000003</v>
      </c>
      <c r="Q26">
        <v>13.294499999999999</v>
      </c>
      <c r="R26" s="7">
        <v>6</v>
      </c>
      <c r="S26" s="12"/>
    </row>
    <row r="27" spans="1:19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1" t="s">
        <v>1038</v>
      </c>
      <c r="M27" s="6">
        <v>0.80555555555555547</v>
      </c>
      <c r="N27" t="s">
        <v>33</v>
      </c>
      <c r="O27">
        <v>420.72</v>
      </c>
      <c r="P27">
        <v>4.7619047620000003</v>
      </c>
      <c r="Q27">
        <v>21.036000000000001</v>
      </c>
      <c r="R27" s="7">
        <v>8.5</v>
      </c>
      <c r="S27" s="12"/>
    </row>
    <row r="28" spans="1:19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1" t="s">
        <v>1038</v>
      </c>
      <c r="M28" s="6">
        <v>0.64652777777777781</v>
      </c>
      <c r="N28" t="s">
        <v>29</v>
      </c>
      <c r="O28">
        <v>33.520000000000003</v>
      </c>
      <c r="P28">
        <v>4.7619047620000003</v>
      </c>
      <c r="Q28">
        <v>1.6759999999999999</v>
      </c>
      <c r="R28" s="7">
        <v>6.7</v>
      </c>
      <c r="S28" s="12"/>
    </row>
    <row r="29" spans="1:19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1" t="s">
        <v>1039</v>
      </c>
      <c r="M29" s="6">
        <v>0.51180555555555551</v>
      </c>
      <c r="N29" t="s">
        <v>33</v>
      </c>
      <c r="O29">
        <v>175.34</v>
      </c>
      <c r="P29">
        <v>4.7619047620000003</v>
      </c>
      <c r="Q29">
        <v>8.7669999999999995</v>
      </c>
      <c r="R29" s="7">
        <v>7.7</v>
      </c>
      <c r="S29" s="12"/>
    </row>
    <row r="30" spans="1:19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1" t="s">
        <v>1038</v>
      </c>
      <c r="M30" s="6">
        <v>0.82500000000000007</v>
      </c>
      <c r="N30" t="s">
        <v>29</v>
      </c>
      <c r="O30">
        <v>441.8</v>
      </c>
      <c r="P30">
        <v>4.7619047620000003</v>
      </c>
      <c r="Q30">
        <v>22.09</v>
      </c>
      <c r="R30" s="7">
        <v>9.6</v>
      </c>
      <c r="S30" s="12"/>
    </row>
    <row r="31" spans="1:19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1" t="s">
        <v>1038</v>
      </c>
      <c r="M31" s="6">
        <v>0.65</v>
      </c>
      <c r="N31" t="s">
        <v>29</v>
      </c>
      <c r="O31">
        <v>224.01</v>
      </c>
      <c r="P31">
        <v>4.7619047620000003</v>
      </c>
      <c r="Q31">
        <v>11.2005</v>
      </c>
      <c r="R31" s="7">
        <v>7.4</v>
      </c>
      <c r="S31" s="12"/>
    </row>
    <row r="32" spans="1:19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1" t="s">
        <v>1040</v>
      </c>
      <c r="M32" s="6">
        <v>0.81874999999999998</v>
      </c>
      <c r="N32" t="s">
        <v>33</v>
      </c>
      <c r="O32">
        <v>470.65</v>
      </c>
      <c r="P32">
        <v>4.7619047620000003</v>
      </c>
      <c r="Q32">
        <v>23.532499999999999</v>
      </c>
      <c r="R32" s="7">
        <v>4.8</v>
      </c>
      <c r="S32" s="12"/>
    </row>
    <row r="33" spans="1:19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1" t="s">
        <v>1040</v>
      </c>
      <c r="M33" s="6">
        <v>0.52986111111111112</v>
      </c>
      <c r="N33" t="s">
        <v>29</v>
      </c>
      <c r="O33">
        <v>702.63</v>
      </c>
      <c r="P33">
        <v>4.7619047620000003</v>
      </c>
      <c r="Q33">
        <v>35.131500000000003</v>
      </c>
      <c r="R33" s="7">
        <v>4.5</v>
      </c>
      <c r="S33" s="12"/>
    </row>
    <row r="34" spans="1:19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1" t="s">
        <v>1042</v>
      </c>
      <c r="M34" s="6">
        <v>0.61736111111111114</v>
      </c>
      <c r="N34" t="s">
        <v>29</v>
      </c>
      <c r="O34">
        <v>670.24</v>
      </c>
      <c r="P34">
        <v>4.7619047620000003</v>
      </c>
      <c r="Q34">
        <v>33.512</v>
      </c>
      <c r="R34" s="7">
        <v>5.0999999999999996</v>
      </c>
      <c r="S34" s="12"/>
    </row>
    <row r="35" spans="1:19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1" t="s">
        <v>1038</v>
      </c>
      <c r="M35" s="6">
        <v>0.42499999999999999</v>
      </c>
      <c r="N35" t="s">
        <v>33</v>
      </c>
      <c r="O35">
        <v>193.16</v>
      </c>
      <c r="P35">
        <v>4.7619047620000003</v>
      </c>
      <c r="Q35">
        <v>9.6579999999999995</v>
      </c>
      <c r="R35" s="7">
        <v>5.0999999999999996</v>
      </c>
      <c r="S35" s="12"/>
    </row>
    <row r="36" spans="1:19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1" t="s">
        <v>1043</v>
      </c>
      <c r="M36" s="6">
        <v>0.4458333333333333</v>
      </c>
      <c r="N36" t="s">
        <v>23</v>
      </c>
      <c r="O36">
        <v>397.68</v>
      </c>
      <c r="P36">
        <v>4.7619047620000003</v>
      </c>
      <c r="Q36">
        <v>19.884</v>
      </c>
      <c r="R36" s="7">
        <v>7.5</v>
      </c>
      <c r="S36" s="12"/>
    </row>
    <row r="37" spans="1:19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1" t="s">
        <v>1040</v>
      </c>
      <c r="M37" s="6">
        <v>0.51944444444444449</v>
      </c>
      <c r="N37" t="s">
        <v>23</v>
      </c>
      <c r="O37">
        <v>68.12</v>
      </c>
      <c r="P37">
        <v>4.7619047620000003</v>
      </c>
      <c r="Q37">
        <v>3.4060000000000001</v>
      </c>
      <c r="R37" s="7">
        <v>6.8</v>
      </c>
      <c r="S37" s="12"/>
    </row>
    <row r="38" spans="1:19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1" t="s">
        <v>1039</v>
      </c>
      <c r="M38" s="6">
        <v>0.80208333333333337</v>
      </c>
      <c r="N38" t="s">
        <v>23</v>
      </c>
      <c r="O38">
        <v>313.10000000000002</v>
      </c>
      <c r="P38">
        <v>4.7619047620000003</v>
      </c>
      <c r="Q38">
        <v>15.654999999999999</v>
      </c>
      <c r="R38" s="7">
        <v>7</v>
      </c>
      <c r="S38" s="12"/>
    </row>
    <row r="39" spans="1:19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1" t="s">
        <v>1044</v>
      </c>
      <c r="M39" s="6">
        <v>0.72013888888888899</v>
      </c>
      <c r="N39" t="s">
        <v>23</v>
      </c>
      <c r="O39">
        <v>547.91999999999996</v>
      </c>
      <c r="P39">
        <v>4.7619047620000003</v>
      </c>
      <c r="Q39">
        <v>27.396000000000001</v>
      </c>
      <c r="R39" s="7">
        <v>4.7</v>
      </c>
      <c r="S39" s="12"/>
    </row>
    <row r="40" spans="1:19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1" t="s">
        <v>1037</v>
      </c>
      <c r="M40" s="6">
        <v>0.55833333333333335</v>
      </c>
      <c r="N40" t="s">
        <v>23</v>
      </c>
      <c r="O40">
        <v>439.36</v>
      </c>
      <c r="P40">
        <v>4.7619047620000003</v>
      </c>
      <c r="Q40">
        <v>21.968</v>
      </c>
      <c r="R40" s="7">
        <v>7.6</v>
      </c>
      <c r="S40" s="12"/>
    </row>
    <row r="41" spans="1:19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1" t="s">
        <v>1039</v>
      </c>
      <c r="M41" s="6">
        <v>0.54236111111111118</v>
      </c>
      <c r="N41" t="s">
        <v>29</v>
      </c>
      <c r="O41">
        <v>240.96</v>
      </c>
      <c r="P41">
        <v>4.7619047620000003</v>
      </c>
      <c r="Q41">
        <v>12.048</v>
      </c>
      <c r="R41" s="7">
        <v>7.7</v>
      </c>
      <c r="S41" s="12"/>
    </row>
    <row r="42" spans="1:19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1" t="s">
        <v>1042</v>
      </c>
      <c r="M42" s="6">
        <v>0.78125</v>
      </c>
      <c r="N42" t="s">
        <v>23</v>
      </c>
      <c r="O42">
        <v>86.72</v>
      </c>
      <c r="P42">
        <v>4.7619047620000003</v>
      </c>
      <c r="Q42">
        <v>4.3360000000000003</v>
      </c>
      <c r="R42" s="7">
        <v>7.9</v>
      </c>
      <c r="S42" s="12"/>
    </row>
    <row r="43" spans="1:19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1" t="s">
        <v>1037</v>
      </c>
      <c r="M43" s="6">
        <v>0.42430555555555555</v>
      </c>
      <c r="N43" t="s">
        <v>29</v>
      </c>
      <c r="O43">
        <v>112.22</v>
      </c>
      <c r="P43">
        <v>4.7619047620000003</v>
      </c>
      <c r="Q43">
        <v>5.6109999999999998</v>
      </c>
      <c r="R43" s="7">
        <v>6.3</v>
      </c>
      <c r="S43" s="12"/>
    </row>
    <row r="44" spans="1:19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1" t="s">
        <v>1038</v>
      </c>
      <c r="M44" s="6">
        <v>0.54375000000000007</v>
      </c>
      <c r="N44" t="s">
        <v>29</v>
      </c>
      <c r="O44">
        <v>414.72</v>
      </c>
      <c r="P44">
        <v>4.7619047620000003</v>
      </c>
      <c r="Q44">
        <v>20.736000000000001</v>
      </c>
      <c r="R44" s="7">
        <v>5.6</v>
      </c>
      <c r="S44" s="12"/>
    </row>
    <row r="45" spans="1:19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1" t="s">
        <v>1040</v>
      </c>
      <c r="M45" s="6">
        <v>0.86041666666666661</v>
      </c>
      <c r="N45" t="s">
        <v>29</v>
      </c>
      <c r="O45">
        <v>789.6</v>
      </c>
      <c r="P45">
        <v>4.7619047620000003</v>
      </c>
      <c r="Q45">
        <v>39.479999999999997</v>
      </c>
      <c r="R45" s="7">
        <v>7.6</v>
      </c>
      <c r="S45" s="12"/>
    </row>
    <row r="46" spans="1:19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1" t="s">
        <v>1037</v>
      </c>
      <c r="M46" s="6">
        <v>0.82430555555555562</v>
      </c>
      <c r="N46" t="s">
        <v>29</v>
      </c>
      <c r="O46">
        <v>30.74</v>
      </c>
      <c r="P46">
        <v>4.7619047620000003</v>
      </c>
      <c r="Q46">
        <v>1.5369999999999999</v>
      </c>
      <c r="R46" s="7">
        <v>7.2</v>
      </c>
      <c r="S46" s="12"/>
    </row>
    <row r="47" spans="1:19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1" t="s">
        <v>1037</v>
      </c>
      <c r="M47" s="6">
        <v>0.75</v>
      </c>
      <c r="N47" t="s">
        <v>29</v>
      </c>
      <c r="O47">
        <v>375.84</v>
      </c>
      <c r="P47">
        <v>4.7619047620000003</v>
      </c>
      <c r="Q47">
        <v>18.792000000000002</v>
      </c>
      <c r="R47" s="7">
        <v>9.5</v>
      </c>
      <c r="S47" s="12"/>
    </row>
    <row r="48" spans="1:19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1" t="s">
        <v>1043</v>
      </c>
      <c r="M48" s="6">
        <v>0.72499999999999998</v>
      </c>
      <c r="N48" t="s">
        <v>33</v>
      </c>
      <c r="O48">
        <v>510.21</v>
      </c>
      <c r="P48">
        <v>4.7619047620000003</v>
      </c>
      <c r="Q48">
        <v>25.5105</v>
      </c>
      <c r="R48" s="7">
        <v>8.4</v>
      </c>
      <c r="S48" s="12"/>
    </row>
    <row r="49" spans="1:19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1" t="s">
        <v>1043</v>
      </c>
      <c r="M49" s="6">
        <v>0.65763888888888888</v>
      </c>
      <c r="N49" t="s">
        <v>23</v>
      </c>
      <c r="O49">
        <v>180.09</v>
      </c>
      <c r="P49">
        <v>4.7619047620000003</v>
      </c>
      <c r="Q49">
        <v>9.0045000000000002</v>
      </c>
      <c r="R49" s="7">
        <v>4.0999999999999996</v>
      </c>
      <c r="S49" s="12"/>
    </row>
    <row r="50" spans="1:19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1" t="s">
        <v>1039</v>
      </c>
      <c r="M50" s="6">
        <v>0.53125</v>
      </c>
      <c r="N50" t="s">
        <v>33</v>
      </c>
      <c r="O50">
        <v>113.58</v>
      </c>
      <c r="P50">
        <v>4.7619047620000003</v>
      </c>
      <c r="Q50">
        <v>5.6790000000000003</v>
      </c>
      <c r="R50" s="7">
        <v>8.1</v>
      </c>
      <c r="S50" s="12"/>
    </row>
    <row r="51" spans="1:19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1" t="s">
        <v>1044</v>
      </c>
      <c r="M51" s="6">
        <v>0.71388888888888891</v>
      </c>
      <c r="N51" t="s">
        <v>23</v>
      </c>
      <c r="O51">
        <v>826.3</v>
      </c>
      <c r="P51">
        <v>4.7619047620000003</v>
      </c>
      <c r="Q51">
        <v>41.314999999999998</v>
      </c>
      <c r="R51" s="7">
        <v>7.9</v>
      </c>
      <c r="S51" s="12"/>
    </row>
    <row r="52" spans="1:19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1" t="s">
        <v>1039</v>
      </c>
      <c r="M52" s="6">
        <v>0.42986111111111108</v>
      </c>
      <c r="N52" t="s">
        <v>29</v>
      </c>
      <c r="O52">
        <v>639.79999999999995</v>
      </c>
      <c r="P52">
        <v>4.7619047620000003</v>
      </c>
      <c r="Q52">
        <v>31.99</v>
      </c>
      <c r="R52" s="7">
        <v>9.5</v>
      </c>
      <c r="S52" s="12"/>
    </row>
    <row r="53" spans="1:19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1" t="s">
        <v>1039</v>
      </c>
      <c r="M53" s="6">
        <v>0.63194444444444442</v>
      </c>
      <c r="N53" t="s">
        <v>29</v>
      </c>
      <c r="O53">
        <v>222.95</v>
      </c>
      <c r="P53">
        <v>4.7619047620000003</v>
      </c>
      <c r="Q53">
        <v>11.147500000000001</v>
      </c>
      <c r="R53" s="7">
        <v>8.5</v>
      </c>
      <c r="S53" s="12"/>
    </row>
    <row r="54" spans="1:19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1" t="s">
        <v>1038</v>
      </c>
      <c r="M54" s="6">
        <v>0.61249999999999993</v>
      </c>
      <c r="N54" t="s">
        <v>23</v>
      </c>
      <c r="O54">
        <v>71.48</v>
      </c>
      <c r="P54">
        <v>4.7619047620000003</v>
      </c>
      <c r="Q54">
        <v>3.5739999999999998</v>
      </c>
      <c r="R54" s="7">
        <v>6.5</v>
      </c>
      <c r="S54" s="12"/>
    </row>
    <row r="55" spans="1:19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1" t="s">
        <v>1038</v>
      </c>
      <c r="M55" s="6">
        <v>0.65694444444444444</v>
      </c>
      <c r="N55" t="s">
        <v>33</v>
      </c>
      <c r="O55">
        <v>15.43</v>
      </c>
      <c r="P55">
        <v>4.7619047620000003</v>
      </c>
      <c r="Q55">
        <v>0.77149999999999996</v>
      </c>
      <c r="R55" s="7">
        <v>6.1</v>
      </c>
      <c r="S55" s="12"/>
    </row>
    <row r="56" spans="1:19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1" t="s">
        <v>1042</v>
      </c>
      <c r="M56" s="6">
        <v>0.49236111111111108</v>
      </c>
      <c r="N56" t="s">
        <v>23</v>
      </c>
      <c r="O56">
        <v>32.32</v>
      </c>
      <c r="P56">
        <v>4.7619047620000003</v>
      </c>
      <c r="Q56">
        <v>1.6160000000000001</v>
      </c>
      <c r="R56" s="7">
        <v>6.5</v>
      </c>
      <c r="S56" s="12"/>
    </row>
    <row r="57" spans="1:19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1" t="s">
        <v>1042</v>
      </c>
      <c r="M57" s="6">
        <v>0.79236111111111107</v>
      </c>
      <c r="N57" t="s">
        <v>29</v>
      </c>
      <c r="O57">
        <v>687.84</v>
      </c>
      <c r="P57">
        <v>4.7619047620000003</v>
      </c>
      <c r="Q57">
        <v>34.392000000000003</v>
      </c>
      <c r="R57" s="7">
        <v>8.1999999999999993</v>
      </c>
      <c r="S57" s="12"/>
    </row>
    <row r="58" spans="1:19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1" t="s">
        <v>1043</v>
      </c>
      <c r="M58" s="6">
        <v>0.47638888888888892</v>
      </c>
      <c r="N58" t="s">
        <v>29</v>
      </c>
      <c r="O58">
        <v>88.68</v>
      </c>
      <c r="P58">
        <v>4.7619047620000003</v>
      </c>
      <c r="Q58">
        <v>4.4340000000000002</v>
      </c>
      <c r="R58" s="7">
        <v>5.8</v>
      </c>
      <c r="S58" s="12"/>
    </row>
    <row r="59" spans="1:19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1" t="s">
        <v>1042</v>
      </c>
      <c r="M59" s="6">
        <v>0.4777777777777778</v>
      </c>
      <c r="N59" t="s">
        <v>23</v>
      </c>
      <c r="O59">
        <v>716.8</v>
      </c>
      <c r="P59">
        <v>4.7619047620000003</v>
      </c>
      <c r="Q59">
        <v>35.840000000000003</v>
      </c>
      <c r="R59" s="7">
        <v>6.6</v>
      </c>
      <c r="S59" s="12"/>
    </row>
    <row r="60" spans="1:19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1" t="s">
        <v>1039</v>
      </c>
      <c r="M60" s="6">
        <v>0.66319444444444442</v>
      </c>
      <c r="N60" t="s">
        <v>29</v>
      </c>
      <c r="O60">
        <v>723.5</v>
      </c>
      <c r="P60">
        <v>4.7619047620000003</v>
      </c>
      <c r="Q60">
        <v>36.174999999999997</v>
      </c>
      <c r="R60" s="7">
        <v>5.4</v>
      </c>
      <c r="S60" s="12"/>
    </row>
    <row r="61" spans="1:19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1" t="s">
        <v>1044</v>
      </c>
      <c r="M61" s="6">
        <v>0.85833333333333339</v>
      </c>
      <c r="N61" t="s">
        <v>29</v>
      </c>
      <c r="O61">
        <v>183.66</v>
      </c>
      <c r="P61">
        <v>4.7619047620000003</v>
      </c>
      <c r="Q61">
        <v>9.1829999999999998</v>
      </c>
      <c r="R61" s="7">
        <v>9.3000000000000007</v>
      </c>
      <c r="S61" s="12"/>
    </row>
    <row r="62" spans="1:19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1" t="s">
        <v>1038</v>
      </c>
      <c r="M62" s="6">
        <v>0.74097222222222225</v>
      </c>
      <c r="N62" t="s">
        <v>33</v>
      </c>
      <c r="O62">
        <v>74.22</v>
      </c>
      <c r="P62">
        <v>4.7619047620000003</v>
      </c>
      <c r="Q62">
        <v>3.7109999999999999</v>
      </c>
      <c r="R62" s="7">
        <v>10</v>
      </c>
      <c r="S62" s="12"/>
    </row>
    <row r="63" spans="1:19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1" t="s">
        <v>1039</v>
      </c>
      <c r="M63" s="6">
        <v>0.4548611111111111</v>
      </c>
      <c r="N63" t="s">
        <v>23</v>
      </c>
      <c r="O63">
        <v>334.38</v>
      </c>
      <c r="P63">
        <v>4.7619047620000003</v>
      </c>
      <c r="Q63">
        <v>16.719000000000001</v>
      </c>
      <c r="R63" s="7">
        <v>7</v>
      </c>
      <c r="S63" s="12"/>
    </row>
    <row r="64" spans="1:19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1" t="s">
        <v>1039</v>
      </c>
      <c r="M64" s="6">
        <v>0.56944444444444442</v>
      </c>
      <c r="N64" t="s">
        <v>23</v>
      </c>
      <c r="O64">
        <v>495.63</v>
      </c>
      <c r="P64">
        <v>4.7619047620000003</v>
      </c>
      <c r="Q64">
        <v>24.781500000000001</v>
      </c>
      <c r="R64" s="7">
        <v>10</v>
      </c>
      <c r="S64" s="12"/>
    </row>
    <row r="65" spans="1:19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1" t="s">
        <v>1043</v>
      </c>
      <c r="M65" s="6">
        <v>0.51874999999999993</v>
      </c>
      <c r="N65" t="s">
        <v>33</v>
      </c>
      <c r="O65">
        <v>158.1</v>
      </c>
      <c r="P65">
        <v>4.7619047620000003</v>
      </c>
      <c r="Q65">
        <v>7.9050000000000002</v>
      </c>
      <c r="R65" s="7">
        <v>8.6</v>
      </c>
      <c r="S65" s="12"/>
    </row>
    <row r="66" spans="1:19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1" t="s">
        <v>1042</v>
      </c>
      <c r="M66" s="6">
        <v>0.60763888888888895</v>
      </c>
      <c r="N66" t="s">
        <v>29</v>
      </c>
      <c r="O66">
        <v>302.95999999999998</v>
      </c>
      <c r="P66">
        <v>4.7619047620000003</v>
      </c>
      <c r="Q66">
        <v>15.148</v>
      </c>
      <c r="R66" s="7">
        <v>7.6</v>
      </c>
      <c r="S66" s="12"/>
    </row>
    <row r="67" spans="1:19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1" t="s">
        <v>1043</v>
      </c>
      <c r="M67" s="6">
        <v>0.69444444444444453</v>
      </c>
      <c r="N67" t="s">
        <v>29</v>
      </c>
      <c r="O67">
        <v>158.69999999999999</v>
      </c>
      <c r="P67">
        <v>4.7619047620000003</v>
      </c>
      <c r="Q67">
        <v>7.9349999999999996</v>
      </c>
      <c r="R67" s="7">
        <v>5.8</v>
      </c>
      <c r="S67" s="12"/>
    </row>
    <row r="68" spans="1:19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1" t="s">
        <v>1039</v>
      </c>
      <c r="M68" s="6">
        <v>0.65486111111111112</v>
      </c>
      <c r="N68" t="s">
        <v>23</v>
      </c>
      <c r="O68">
        <v>66.94</v>
      </c>
      <c r="P68">
        <v>4.7619047620000003</v>
      </c>
      <c r="Q68">
        <v>3.347</v>
      </c>
      <c r="R68" s="7">
        <v>6.7</v>
      </c>
      <c r="S68" s="12"/>
    </row>
    <row r="69" spans="1:19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1" t="s">
        <v>1040</v>
      </c>
      <c r="M69" s="6">
        <v>0.62569444444444444</v>
      </c>
      <c r="N69" t="s">
        <v>23</v>
      </c>
      <c r="O69">
        <v>585.66</v>
      </c>
      <c r="P69">
        <v>4.7619047620000003</v>
      </c>
      <c r="Q69">
        <v>29.283000000000001</v>
      </c>
      <c r="R69" s="7">
        <v>9.9</v>
      </c>
      <c r="S69" s="12"/>
    </row>
    <row r="70" spans="1:19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1" t="s">
        <v>1042</v>
      </c>
      <c r="M70" s="6">
        <v>0.41944444444444445</v>
      </c>
      <c r="N70" t="s">
        <v>29</v>
      </c>
      <c r="O70">
        <v>787.7</v>
      </c>
      <c r="P70">
        <v>4.7619047620000003</v>
      </c>
      <c r="Q70">
        <v>39.384999999999998</v>
      </c>
      <c r="R70" s="7">
        <v>6.4</v>
      </c>
      <c r="S70" s="12"/>
    </row>
    <row r="71" spans="1:19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1" t="s">
        <v>1037</v>
      </c>
      <c r="M71" s="6">
        <v>0.78472222222222221</v>
      </c>
      <c r="N71" t="s">
        <v>29</v>
      </c>
      <c r="O71">
        <v>18.329999999999998</v>
      </c>
      <c r="P71">
        <v>4.7619047620000003</v>
      </c>
      <c r="Q71">
        <v>0.91649999999999998</v>
      </c>
      <c r="R71" s="7">
        <v>4.3</v>
      </c>
      <c r="S71" s="12"/>
    </row>
    <row r="72" spans="1:19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1" t="s">
        <v>1039</v>
      </c>
      <c r="M72" s="6">
        <v>0.53194444444444444</v>
      </c>
      <c r="N72" t="s">
        <v>33</v>
      </c>
      <c r="O72">
        <v>894.8</v>
      </c>
      <c r="P72">
        <v>4.7619047620000003</v>
      </c>
      <c r="Q72">
        <v>44.74</v>
      </c>
      <c r="R72" s="7">
        <v>9.6</v>
      </c>
      <c r="S72" s="12"/>
    </row>
    <row r="73" spans="1:19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1" t="s">
        <v>1040</v>
      </c>
      <c r="M73" s="6">
        <v>0.67986111111111114</v>
      </c>
      <c r="N73" t="s">
        <v>29</v>
      </c>
      <c r="O73">
        <v>621.20000000000005</v>
      </c>
      <c r="P73">
        <v>4.7619047620000003</v>
      </c>
      <c r="Q73">
        <v>31.06</v>
      </c>
      <c r="R73" s="7">
        <v>5.9</v>
      </c>
      <c r="S73" s="12"/>
    </row>
    <row r="74" spans="1:19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1" t="s">
        <v>1044</v>
      </c>
      <c r="M74" s="6">
        <v>0.76180555555555562</v>
      </c>
      <c r="N74" t="s">
        <v>23</v>
      </c>
      <c r="O74">
        <v>145.56</v>
      </c>
      <c r="P74">
        <v>4.7619047620000003</v>
      </c>
      <c r="Q74">
        <v>7.2779999999999996</v>
      </c>
      <c r="R74" s="7">
        <v>4</v>
      </c>
      <c r="S74" s="12"/>
    </row>
    <row r="75" spans="1:19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1" t="s">
        <v>1037</v>
      </c>
      <c r="M75" s="6">
        <v>0.76458333333333339</v>
      </c>
      <c r="N75" t="s">
        <v>29</v>
      </c>
      <c r="O75">
        <v>455.46</v>
      </c>
      <c r="P75">
        <v>4.7619047620000003</v>
      </c>
      <c r="Q75">
        <v>22.773</v>
      </c>
      <c r="R75" s="7">
        <v>8.6999999999999993</v>
      </c>
      <c r="S75" s="12"/>
    </row>
    <row r="76" spans="1:19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1" t="s">
        <v>1044</v>
      </c>
      <c r="M76" s="6">
        <v>0.4548611111111111</v>
      </c>
      <c r="N76" t="s">
        <v>23</v>
      </c>
      <c r="O76">
        <v>672.03</v>
      </c>
      <c r="P76">
        <v>4.7619047620000003</v>
      </c>
      <c r="Q76">
        <v>33.601500000000001</v>
      </c>
      <c r="R76" s="7">
        <v>9.4</v>
      </c>
      <c r="S76" s="12"/>
    </row>
    <row r="77" spans="1:19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1" t="s">
        <v>1039</v>
      </c>
      <c r="M77" s="6">
        <v>0.71111111111111114</v>
      </c>
      <c r="N77" t="s">
        <v>33</v>
      </c>
      <c r="O77">
        <v>416.5</v>
      </c>
      <c r="P77">
        <v>4.7619047620000003</v>
      </c>
      <c r="Q77">
        <v>20.824999999999999</v>
      </c>
      <c r="R77" s="7">
        <v>5.4</v>
      </c>
      <c r="S77" s="12"/>
    </row>
    <row r="78" spans="1:19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1" t="s">
        <v>1043</v>
      </c>
      <c r="M78" s="6">
        <v>0.59722222222222221</v>
      </c>
      <c r="N78" t="s">
        <v>33</v>
      </c>
      <c r="O78">
        <v>441.36</v>
      </c>
      <c r="P78">
        <v>4.7619047620000003</v>
      </c>
      <c r="Q78">
        <v>22.068000000000001</v>
      </c>
      <c r="R78" s="7">
        <v>8.6</v>
      </c>
      <c r="S78" s="12"/>
    </row>
    <row r="79" spans="1:19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1" t="s">
        <v>1037</v>
      </c>
      <c r="M79" s="6">
        <v>0.65833333333333333</v>
      </c>
      <c r="N79" t="s">
        <v>33</v>
      </c>
      <c r="O79">
        <v>180.09</v>
      </c>
      <c r="P79">
        <v>4.7619047620000003</v>
      </c>
      <c r="Q79">
        <v>9.0045000000000002</v>
      </c>
      <c r="R79" s="7">
        <v>5.7</v>
      </c>
      <c r="S79" s="12"/>
    </row>
    <row r="80" spans="1:19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1" t="s">
        <v>1044</v>
      </c>
      <c r="M80" s="6">
        <v>0.68333333333333324</v>
      </c>
      <c r="N80" t="s">
        <v>23</v>
      </c>
      <c r="O80">
        <v>783.1</v>
      </c>
      <c r="P80">
        <v>4.7619047620000003</v>
      </c>
      <c r="Q80">
        <v>39.155000000000001</v>
      </c>
      <c r="R80" s="7">
        <v>6.6</v>
      </c>
      <c r="S80" s="12"/>
    </row>
    <row r="81" spans="1:19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1" t="s">
        <v>1044</v>
      </c>
      <c r="M81" s="6">
        <v>0.78888888888888886</v>
      </c>
      <c r="N81" t="s">
        <v>29</v>
      </c>
      <c r="O81">
        <v>101.9</v>
      </c>
      <c r="P81">
        <v>4.7619047620000003</v>
      </c>
      <c r="Q81">
        <v>5.0949999999999998</v>
      </c>
      <c r="R81" s="7">
        <v>6</v>
      </c>
      <c r="S81" s="12"/>
    </row>
    <row r="82" spans="1:19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1" t="s">
        <v>1040</v>
      </c>
      <c r="M82" s="6">
        <v>0.61249999999999993</v>
      </c>
      <c r="N82" t="s">
        <v>33</v>
      </c>
      <c r="O82">
        <v>595.14</v>
      </c>
      <c r="P82">
        <v>4.7619047620000003</v>
      </c>
      <c r="Q82">
        <v>29.757000000000001</v>
      </c>
      <c r="R82" s="7">
        <v>5.5</v>
      </c>
      <c r="S82" s="12"/>
    </row>
    <row r="83" spans="1:19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1" t="s">
        <v>1037</v>
      </c>
      <c r="M83" s="6">
        <v>0.8305555555555556</v>
      </c>
      <c r="N83" t="s">
        <v>23</v>
      </c>
      <c r="O83">
        <v>290.04000000000002</v>
      </c>
      <c r="P83">
        <v>4.7619047620000003</v>
      </c>
      <c r="Q83">
        <v>14.502000000000001</v>
      </c>
      <c r="R83" s="7">
        <v>6.4</v>
      </c>
      <c r="S83" s="12"/>
    </row>
    <row r="84" spans="1:19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1" t="s">
        <v>1043</v>
      </c>
      <c r="M84" s="6">
        <v>0.77569444444444446</v>
      </c>
      <c r="N84" t="s">
        <v>23</v>
      </c>
      <c r="O84">
        <v>154</v>
      </c>
      <c r="P84">
        <v>4.7619047620000003</v>
      </c>
      <c r="Q84">
        <v>7.7</v>
      </c>
      <c r="R84" s="7">
        <v>6.6</v>
      </c>
      <c r="S84" s="12"/>
    </row>
    <row r="85" spans="1:19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1" t="s">
        <v>1037</v>
      </c>
      <c r="M85" s="6">
        <v>0.78125</v>
      </c>
      <c r="N85" t="s">
        <v>33</v>
      </c>
      <c r="O85">
        <v>321.44</v>
      </c>
      <c r="P85">
        <v>4.7619047620000003</v>
      </c>
      <c r="Q85">
        <v>16.071999999999999</v>
      </c>
      <c r="R85" s="7">
        <v>8.3000000000000007</v>
      </c>
      <c r="S85" s="12"/>
    </row>
    <row r="86" spans="1:19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1" t="s">
        <v>1037</v>
      </c>
      <c r="M86" s="6">
        <v>0.4284722222222222</v>
      </c>
      <c r="N86" t="s">
        <v>29</v>
      </c>
      <c r="O86">
        <v>244.55</v>
      </c>
      <c r="P86">
        <v>4.7619047620000003</v>
      </c>
      <c r="Q86">
        <v>12.227499999999999</v>
      </c>
      <c r="R86" s="7">
        <v>6.6</v>
      </c>
      <c r="S86" s="12"/>
    </row>
    <row r="87" spans="1:19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1" t="s">
        <v>1044</v>
      </c>
      <c r="M87" s="6">
        <v>0.60486111111111118</v>
      </c>
      <c r="N87" t="s">
        <v>23</v>
      </c>
      <c r="O87">
        <v>581.41999999999996</v>
      </c>
      <c r="P87">
        <v>4.7619047620000003</v>
      </c>
      <c r="Q87">
        <v>29.071000000000002</v>
      </c>
      <c r="R87" s="7">
        <v>4</v>
      </c>
      <c r="S87" s="12"/>
    </row>
    <row r="88" spans="1:19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1" t="s">
        <v>1040</v>
      </c>
      <c r="M88" s="6">
        <v>0.43263888888888885</v>
      </c>
      <c r="N88" t="s">
        <v>29</v>
      </c>
      <c r="O88">
        <v>382.6</v>
      </c>
      <c r="P88">
        <v>4.7619047620000003</v>
      </c>
      <c r="Q88">
        <v>19.13</v>
      </c>
      <c r="R88" s="7">
        <v>9.9</v>
      </c>
      <c r="S88" s="12"/>
    </row>
    <row r="89" spans="1:19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1" t="s">
        <v>1043</v>
      </c>
      <c r="M89" s="6">
        <v>0.85763888888888884</v>
      </c>
      <c r="N89" t="s">
        <v>33</v>
      </c>
      <c r="O89">
        <v>345.66</v>
      </c>
      <c r="P89">
        <v>4.7619047620000003</v>
      </c>
      <c r="Q89">
        <v>17.283000000000001</v>
      </c>
      <c r="R89" s="7">
        <v>7.3</v>
      </c>
      <c r="S89" s="12"/>
    </row>
    <row r="90" spans="1:19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1" t="s">
        <v>1043</v>
      </c>
      <c r="M90" s="6">
        <v>0.70624999999999993</v>
      </c>
      <c r="N90" t="s">
        <v>29</v>
      </c>
      <c r="O90">
        <v>42.47</v>
      </c>
      <c r="P90">
        <v>4.7619047620000003</v>
      </c>
      <c r="Q90">
        <v>2.1234999999999999</v>
      </c>
      <c r="R90" s="7">
        <v>5.7</v>
      </c>
      <c r="S90" s="12"/>
    </row>
    <row r="91" spans="1:19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1" t="s">
        <v>1043</v>
      </c>
      <c r="M91" s="6">
        <v>0.74652777777777779</v>
      </c>
      <c r="N91" t="s">
        <v>29</v>
      </c>
      <c r="O91">
        <v>461.94</v>
      </c>
      <c r="P91">
        <v>4.7619047620000003</v>
      </c>
      <c r="Q91">
        <v>23.097000000000001</v>
      </c>
      <c r="R91" s="7">
        <v>6.1</v>
      </c>
      <c r="S91" s="12"/>
    </row>
    <row r="92" spans="1:19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1" t="s">
        <v>1043</v>
      </c>
      <c r="M92" s="6">
        <v>0.43402777777777773</v>
      </c>
      <c r="N92" t="s">
        <v>29</v>
      </c>
      <c r="O92">
        <v>189.52</v>
      </c>
      <c r="P92">
        <v>4.7619047620000003</v>
      </c>
      <c r="Q92">
        <v>9.4760000000000009</v>
      </c>
      <c r="R92" s="7">
        <v>7.1</v>
      </c>
      <c r="S92" s="12"/>
    </row>
    <row r="93" spans="1:19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1" t="s">
        <v>1037</v>
      </c>
      <c r="M93" s="6">
        <v>0.82916666666666661</v>
      </c>
      <c r="N93" t="s">
        <v>23</v>
      </c>
      <c r="O93">
        <v>448.6</v>
      </c>
      <c r="P93">
        <v>4.7619047620000003</v>
      </c>
      <c r="Q93">
        <v>22.43</v>
      </c>
      <c r="R93" s="7">
        <v>8.1999999999999993</v>
      </c>
      <c r="S93" s="12"/>
    </row>
    <row r="94" spans="1:19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1" t="s">
        <v>1042</v>
      </c>
      <c r="M94" s="6">
        <v>0.6958333333333333</v>
      </c>
      <c r="N94" t="s">
        <v>23</v>
      </c>
      <c r="O94">
        <v>153.86000000000001</v>
      </c>
      <c r="P94">
        <v>4.7619047620000003</v>
      </c>
      <c r="Q94">
        <v>7.6929999999999996</v>
      </c>
      <c r="R94" s="7">
        <v>5.0999999999999996</v>
      </c>
      <c r="S94" s="12"/>
    </row>
    <row r="95" spans="1:19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1" t="s">
        <v>1044</v>
      </c>
      <c r="M95" s="6">
        <v>0.50624999999999998</v>
      </c>
      <c r="N95" t="s">
        <v>33</v>
      </c>
      <c r="O95">
        <v>579.24</v>
      </c>
      <c r="P95">
        <v>4.7619047620000003</v>
      </c>
      <c r="Q95">
        <v>28.962</v>
      </c>
      <c r="R95" s="7">
        <v>8.6</v>
      </c>
      <c r="S95" s="12"/>
    </row>
    <row r="96" spans="1:19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1" t="s">
        <v>1043</v>
      </c>
      <c r="M96" s="6">
        <v>0.83680555555555547</v>
      </c>
      <c r="N96" t="s">
        <v>33</v>
      </c>
      <c r="O96">
        <v>89.75</v>
      </c>
      <c r="P96">
        <v>4.7619047620000003</v>
      </c>
      <c r="Q96">
        <v>4.4874999999999998</v>
      </c>
      <c r="R96" s="7">
        <v>6.6</v>
      </c>
      <c r="S96" s="12"/>
    </row>
    <row r="97" spans="1:19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1" t="s">
        <v>1038</v>
      </c>
      <c r="M97" s="6">
        <v>0.85972222222222217</v>
      </c>
      <c r="N97" t="s">
        <v>23</v>
      </c>
      <c r="O97">
        <v>97.16</v>
      </c>
      <c r="P97">
        <v>4.7619047620000003</v>
      </c>
      <c r="Q97">
        <v>4.8579999999999997</v>
      </c>
      <c r="R97" s="7">
        <v>7.2</v>
      </c>
      <c r="S97" s="12"/>
    </row>
    <row r="98" spans="1:19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1" t="s">
        <v>1038</v>
      </c>
      <c r="M98" s="6">
        <v>0.43402777777777773</v>
      </c>
      <c r="N98" t="s">
        <v>23</v>
      </c>
      <c r="O98">
        <v>878.7</v>
      </c>
      <c r="P98">
        <v>4.7619047620000003</v>
      </c>
      <c r="Q98">
        <v>43.935000000000002</v>
      </c>
      <c r="R98" s="7">
        <v>5.0999999999999996</v>
      </c>
      <c r="S98" s="12"/>
    </row>
    <row r="99" spans="1:19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1" t="s">
        <v>1037</v>
      </c>
      <c r="M99" s="6">
        <v>0.5493055555555556</v>
      </c>
      <c r="N99" t="s">
        <v>29</v>
      </c>
      <c r="O99">
        <v>74.7</v>
      </c>
      <c r="P99">
        <v>4.7619047620000003</v>
      </c>
      <c r="Q99">
        <v>3.7349999999999999</v>
      </c>
      <c r="R99" s="7">
        <v>4.0999999999999996</v>
      </c>
      <c r="S99" s="12"/>
    </row>
    <row r="100" spans="1:19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1" t="s">
        <v>1037</v>
      </c>
      <c r="M100" s="6">
        <v>0.42777777777777781</v>
      </c>
      <c r="N100" t="s">
        <v>23</v>
      </c>
      <c r="O100">
        <v>158.25</v>
      </c>
      <c r="P100">
        <v>4.7619047620000003</v>
      </c>
      <c r="Q100">
        <v>7.9124999999999996</v>
      </c>
      <c r="R100" s="7">
        <v>9.3000000000000007</v>
      </c>
      <c r="S100" s="12"/>
    </row>
    <row r="101" spans="1:19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1" t="s">
        <v>1044</v>
      </c>
      <c r="M101" s="6">
        <v>0.7597222222222223</v>
      </c>
      <c r="N101" t="s">
        <v>29</v>
      </c>
      <c r="O101">
        <v>496.2</v>
      </c>
      <c r="P101">
        <v>4.7619047620000003</v>
      </c>
      <c r="Q101">
        <v>24.81</v>
      </c>
      <c r="R101" s="7">
        <v>7.4</v>
      </c>
      <c r="S101" s="12"/>
    </row>
    <row r="102" spans="1:19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1" t="s">
        <v>1044</v>
      </c>
      <c r="M102" s="6">
        <v>0.80555555555555547</v>
      </c>
      <c r="N102" t="s">
        <v>29</v>
      </c>
      <c r="O102">
        <v>48.71</v>
      </c>
      <c r="P102">
        <v>4.7619047620000003</v>
      </c>
      <c r="Q102">
        <v>2.4355000000000002</v>
      </c>
      <c r="R102" s="7">
        <v>4.0999999999999996</v>
      </c>
      <c r="S102" s="12"/>
    </row>
    <row r="103" spans="1:19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1" t="s">
        <v>1038</v>
      </c>
      <c r="M103" s="6">
        <v>0.55694444444444446</v>
      </c>
      <c r="N103" t="s">
        <v>29</v>
      </c>
      <c r="O103">
        <v>706.95</v>
      </c>
      <c r="P103">
        <v>4.7619047620000003</v>
      </c>
      <c r="Q103">
        <v>35.347499999999997</v>
      </c>
      <c r="R103" s="7">
        <v>7.2</v>
      </c>
      <c r="S103" s="12"/>
    </row>
    <row r="104" spans="1:19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1" t="s">
        <v>1038</v>
      </c>
      <c r="M104" s="6">
        <v>0.4770833333333333</v>
      </c>
      <c r="N104" t="s">
        <v>29</v>
      </c>
      <c r="O104">
        <v>207.63</v>
      </c>
      <c r="P104">
        <v>4.7619047620000003</v>
      </c>
      <c r="Q104">
        <v>10.381500000000001</v>
      </c>
      <c r="R104" s="7">
        <v>4.9000000000000004</v>
      </c>
      <c r="S104" s="12"/>
    </row>
    <row r="105" spans="1:19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1" t="s">
        <v>1042</v>
      </c>
      <c r="M105" s="6">
        <v>0.6972222222222223</v>
      </c>
      <c r="N105" t="s">
        <v>29</v>
      </c>
      <c r="O105">
        <v>349.56</v>
      </c>
      <c r="P105">
        <v>4.7619047620000003</v>
      </c>
      <c r="Q105">
        <v>17.478000000000002</v>
      </c>
      <c r="R105" s="7">
        <v>9.9</v>
      </c>
      <c r="S105" s="12"/>
    </row>
    <row r="106" spans="1:19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1" t="s">
        <v>1044</v>
      </c>
      <c r="M106" s="6">
        <v>0.7631944444444444</v>
      </c>
      <c r="N106" t="s">
        <v>29</v>
      </c>
      <c r="O106">
        <v>212.45</v>
      </c>
      <c r="P106">
        <v>4.7619047620000003</v>
      </c>
      <c r="Q106">
        <v>10.6225</v>
      </c>
      <c r="R106" s="7">
        <v>8</v>
      </c>
      <c r="S106" s="12"/>
    </row>
    <row r="107" spans="1:19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1" t="s">
        <v>1037</v>
      </c>
      <c r="M107" s="6">
        <v>0.61805555555555558</v>
      </c>
      <c r="N107" t="s">
        <v>23</v>
      </c>
      <c r="O107">
        <v>886.7</v>
      </c>
      <c r="P107">
        <v>4.7619047620000003</v>
      </c>
      <c r="Q107">
        <v>44.335000000000001</v>
      </c>
      <c r="R107" s="7">
        <v>7.3</v>
      </c>
      <c r="S107" s="12"/>
    </row>
    <row r="108" spans="1:19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1" t="s">
        <v>1037</v>
      </c>
      <c r="M108" s="6">
        <v>0.87083333333333324</v>
      </c>
      <c r="N108" t="s">
        <v>33</v>
      </c>
      <c r="O108">
        <v>164.28</v>
      </c>
      <c r="P108">
        <v>4.7619047620000003</v>
      </c>
      <c r="Q108">
        <v>8.2140000000000004</v>
      </c>
      <c r="R108" s="7">
        <v>7.9</v>
      </c>
      <c r="S108" s="12"/>
    </row>
    <row r="109" spans="1:19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1" t="s">
        <v>1038</v>
      </c>
      <c r="M109" s="6">
        <v>0.84652777777777777</v>
      </c>
      <c r="N109" t="s">
        <v>29</v>
      </c>
      <c r="O109">
        <v>372.78</v>
      </c>
      <c r="P109">
        <v>4.7619047620000003</v>
      </c>
      <c r="Q109">
        <v>18.638999999999999</v>
      </c>
      <c r="R109" s="7">
        <v>7.4</v>
      </c>
      <c r="S109" s="12"/>
    </row>
    <row r="110" spans="1:19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1" t="s">
        <v>1039</v>
      </c>
      <c r="M110" s="6">
        <v>0.4465277777777778</v>
      </c>
      <c r="N110" t="s">
        <v>29</v>
      </c>
      <c r="O110">
        <v>305.82</v>
      </c>
      <c r="P110">
        <v>4.7619047620000003</v>
      </c>
      <c r="Q110">
        <v>15.291</v>
      </c>
      <c r="R110" s="7">
        <v>4.2</v>
      </c>
      <c r="S110" s="12"/>
    </row>
    <row r="111" spans="1:19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1" t="s">
        <v>1039</v>
      </c>
      <c r="M111" s="6">
        <v>0.60416666666666663</v>
      </c>
      <c r="N111" t="s">
        <v>29</v>
      </c>
      <c r="O111">
        <v>819.7</v>
      </c>
      <c r="P111">
        <v>4.7619047620000003</v>
      </c>
      <c r="Q111">
        <v>40.984999999999999</v>
      </c>
      <c r="R111" s="7">
        <v>9.1999999999999993</v>
      </c>
      <c r="S111" s="12"/>
    </row>
    <row r="112" spans="1:19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1" t="s">
        <v>1044</v>
      </c>
      <c r="M112" s="6">
        <v>0.48055555555555557</v>
      </c>
      <c r="N112" t="s">
        <v>23</v>
      </c>
      <c r="O112">
        <v>32.979999999999997</v>
      </c>
      <c r="P112">
        <v>4.7619047620000003</v>
      </c>
      <c r="Q112">
        <v>1.649</v>
      </c>
      <c r="R112" s="7">
        <v>4.5999999999999996</v>
      </c>
      <c r="S112" s="12"/>
    </row>
    <row r="113" spans="1:19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1" t="s">
        <v>1044</v>
      </c>
      <c r="M113" s="6">
        <v>0.44513888888888892</v>
      </c>
      <c r="N113" t="s">
        <v>33</v>
      </c>
      <c r="O113">
        <v>294.63</v>
      </c>
      <c r="P113">
        <v>4.7619047620000003</v>
      </c>
      <c r="Q113">
        <v>14.7315</v>
      </c>
      <c r="R113" s="7">
        <v>7.8</v>
      </c>
      <c r="S113" s="12"/>
    </row>
    <row r="114" spans="1:19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1" t="s">
        <v>1038</v>
      </c>
      <c r="M114" s="6">
        <v>0.53055555555555556</v>
      </c>
      <c r="N114" t="s">
        <v>29</v>
      </c>
      <c r="O114">
        <v>509.88</v>
      </c>
      <c r="P114">
        <v>4.7619047620000003</v>
      </c>
      <c r="Q114">
        <v>25.494</v>
      </c>
      <c r="R114" s="7">
        <v>8.4</v>
      </c>
      <c r="S114" s="12"/>
    </row>
    <row r="115" spans="1:19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1" t="s">
        <v>1037</v>
      </c>
      <c r="M115" s="6">
        <v>0.83819444444444446</v>
      </c>
      <c r="N115" t="s">
        <v>23</v>
      </c>
      <c r="O115">
        <v>522.63</v>
      </c>
      <c r="P115">
        <v>4.7619047620000003</v>
      </c>
      <c r="Q115">
        <v>26.131499999999999</v>
      </c>
      <c r="R115" s="7">
        <v>4.3</v>
      </c>
      <c r="S115" s="12"/>
    </row>
    <row r="116" spans="1:19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1" t="s">
        <v>1038</v>
      </c>
      <c r="M116" s="6">
        <v>0.85486111111111107</v>
      </c>
      <c r="N116" t="s">
        <v>33</v>
      </c>
      <c r="O116">
        <v>727.11</v>
      </c>
      <c r="P116">
        <v>4.7619047620000003</v>
      </c>
      <c r="Q116">
        <v>36.355499999999999</v>
      </c>
      <c r="R116" s="7">
        <v>9.5</v>
      </c>
      <c r="S116" s="12"/>
    </row>
    <row r="117" spans="1:19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1" t="s">
        <v>1037</v>
      </c>
      <c r="M117" s="6">
        <v>0.54236111111111118</v>
      </c>
      <c r="N117" t="s">
        <v>33</v>
      </c>
      <c r="O117">
        <v>81.06</v>
      </c>
      <c r="P117">
        <v>4.7619047620000003</v>
      </c>
      <c r="Q117">
        <v>4.0529999999999999</v>
      </c>
      <c r="R117" s="7">
        <v>7.1</v>
      </c>
      <c r="S117" s="12"/>
    </row>
    <row r="118" spans="1:19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1" t="s">
        <v>1044</v>
      </c>
      <c r="M118" s="6">
        <v>0.52013888888888882</v>
      </c>
      <c r="N118" t="s">
        <v>23</v>
      </c>
      <c r="O118">
        <v>109.7</v>
      </c>
      <c r="P118">
        <v>4.7619047620000003</v>
      </c>
      <c r="Q118">
        <v>5.4850000000000003</v>
      </c>
      <c r="R118" s="7">
        <v>5.3</v>
      </c>
      <c r="S118" s="12"/>
    </row>
    <row r="119" spans="1:19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1" t="s">
        <v>1043</v>
      </c>
      <c r="M119" s="6">
        <v>0.6430555555555556</v>
      </c>
      <c r="N119" t="s">
        <v>23</v>
      </c>
      <c r="O119">
        <v>51.36</v>
      </c>
      <c r="P119">
        <v>4.7619047620000003</v>
      </c>
      <c r="Q119">
        <v>2.5680000000000001</v>
      </c>
      <c r="R119" s="7">
        <v>5.2</v>
      </c>
      <c r="S119" s="12"/>
    </row>
    <row r="120" spans="1:19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1" t="s">
        <v>1037</v>
      </c>
      <c r="M120" s="6">
        <v>0.8666666666666667</v>
      </c>
      <c r="N120" t="s">
        <v>23</v>
      </c>
      <c r="O120">
        <v>109.6</v>
      </c>
      <c r="P120">
        <v>4.7619047620000003</v>
      </c>
      <c r="Q120">
        <v>5.48</v>
      </c>
      <c r="R120" s="7">
        <v>6</v>
      </c>
      <c r="S120" s="12"/>
    </row>
    <row r="121" spans="1:19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1" t="s">
        <v>1039</v>
      </c>
      <c r="M121" s="6">
        <v>0.85972222222222217</v>
      </c>
      <c r="N121" t="s">
        <v>23</v>
      </c>
      <c r="O121">
        <v>106.88</v>
      </c>
      <c r="P121">
        <v>4.7619047620000003</v>
      </c>
      <c r="Q121">
        <v>5.3440000000000003</v>
      </c>
      <c r="R121" s="7">
        <v>4.0999999999999996</v>
      </c>
      <c r="S121" s="12"/>
    </row>
    <row r="122" spans="1:19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1" t="s">
        <v>1042</v>
      </c>
      <c r="M122" s="6">
        <v>0.7104166666666667</v>
      </c>
      <c r="N122" t="s">
        <v>33</v>
      </c>
      <c r="O122">
        <v>796.48</v>
      </c>
      <c r="P122">
        <v>4.7619047620000003</v>
      </c>
      <c r="Q122">
        <v>39.823999999999998</v>
      </c>
      <c r="R122" s="7">
        <v>5.2</v>
      </c>
      <c r="S122" s="12"/>
    </row>
    <row r="123" spans="1:19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1" t="s">
        <v>1037</v>
      </c>
      <c r="M123" s="6">
        <v>0.50138888888888888</v>
      </c>
      <c r="N123" t="s">
        <v>33</v>
      </c>
      <c r="O123">
        <v>399.84</v>
      </c>
      <c r="P123">
        <v>4.7619047620000003</v>
      </c>
      <c r="Q123">
        <v>19.992000000000001</v>
      </c>
      <c r="R123" s="7">
        <v>6.5</v>
      </c>
      <c r="S123" s="12"/>
    </row>
    <row r="124" spans="1:19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1" t="s">
        <v>1037</v>
      </c>
      <c r="M124" s="6">
        <v>0.72638888888888886</v>
      </c>
      <c r="N124" t="s">
        <v>33</v>
      </c>
      <c r="O124">
        <v>899.64</v>
      </c>
      <c r="P124">
        <v>4.7619047620000003</v>
      </c>
      <c r="Q124">
        <v>44.981999999999999</v>
      </c>
      <c r="R124" s="7">
        <v>4.2</v>
      </c>
      <c r="S124" s="12"/>
    </row>
    <row r="125" spans="1:19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1" t="s">
        <v>1043</v>
      </c>
      <c r="M125" s="6">
        <v>0.82777777777777783</v>
      </c>
      <c r="N125" t="s">
        <v>33</v>
      </c>
      <c r="O125">
        <v>511.28</v>
      </c>
      <c r="P125">
        <v>4.7619047620000003</v>
      </c>
      <c r="Q125">
        <v>25.564</v>
      </c>
      <c r="R125" s="7">
        <v>4.5999999999999996</v>
      </c>
      <c r="S125" s="12"/>
    </row>
    <row r="126" spans="1:19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1" t="s">
        <v>1037</v>
      </c>
      <c r="M126" s="6">
        <v>0.62291666666666667</v>
      </c>
      <c r="N126" t="s">
        <v>23</v>
      </c>
      <c r="O126">
        <v>451.76</v>
      </c>
      <c r="P126">
        <v>4.7619047620000003</v>
      </c>
      <c r="Q126">
        <v>22.588000000000001</v>
      </c>
      <c r="R126" s="7">
        <v>7.3</v>
      </c>
      <c r="S126" s="12"/>
    </row>
    <row r="127" spans="1:19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1" t="s">
        <v>1039</v>
      </c>
      <c r="M127" s="6">
        <v>0.78055555555555556</v>
      </c>
      <c r="N127" t="s">
        <v>33</v>
      </c>
      <c r="O127">
        <v>655.83</v>
      </c>
      <c r="P127">
        <v>4.7619047620000003</v>
      </c>
      <c r="Q127">
        <v>32.791499999999999</v>
      </c>
      <c r="R127" s="7">
        <v>4.5</v>
      </c>
      <c r="S127" s="12"/>
    </row>
    <row r="128" spans="1:19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1" t="s">
        <v>1039</v>
      </c>
      <c r="M128" s="6">
        <v>0.55972222222222223</v>
      </c>
      <c r="N128" t="s">
        <v>29</v>
      </c>
      <c r="O128">
        <v>161.25</v>
      </c>
      <c r="P128">
        <v>4.7619047620000003</v>
      </c>
      <c r="Q128">
        <v>8.0625</v>
      </c>
      <c r="R128" s="7">
        <v>9</v>
      </c>
      <c r="S128" s="12"/>
    </row>
    <row r="129" spans="1:19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1" t="s">
        <v>1044</v>
      </c>
      <c r="M129" s="6">
        <v>0.67847222222222225</v>
      </c>
      <c r="N129" t="s">
        <v>33</v>
      </c>
      <c r="O129">
        <v>285.57</v>
      </c>
      <c r="P129">
        <v>4.7619047620000003</v>
      </c>
      <c r="Q129">
        <v>14.278499999999999</v>
      </c>
      <c r="R129" s="7">
        <v>5.9</v>
      </c>
      <c r="S129" s="12"/>
    </row>
    <row r="130" spans="1:19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1" t="s">
        <v>1044</v>
      </c>
      <c r="M130" s="6">
        <v>0.6645833333333333</v>
      </c>
      <c r="N130" t="s">
        <v>23</v>
      </c>
      <c r="O130">
        <v>548.32000000000005</v>
      </c>
      <c r="P130">
        <v>4.7619047620000003</v>
      </c>
      <c r="Q130">
        <v>27.416</v>
      </c>
      <c r="R130" s="7">
        <v>8.5</v>
      </c>
      <c r="S130" s="12"/>
    </row>
    <row r="131" spans="1:19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1" t="s">
        <v>1038</v>
      </c>
      <c r="M131" s="6">
        <v>0.46875</v>
      </c>
      <c r="N131" t="s">
        <v>23</v>
      </c>
      <c r="O131">
        <v>812.52</v>
      </c>
      <c r="P131">
        <v>4.7619047620000003</v>
      </c>
      <c r="Q131">
        <v>40.625999999999998</v>
      </c>
      <c r="R131" s="7">
        <v>7.2</v>
      </c>
      <c r="S131" s="12"/>
    </row>
    <row r="132" spans="1:19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1" t="s">
        <v>1038</v>
      </c>
      <c r="M132" s="6">
        <v>0.5541666666666667</v>
      </c>
      <c r="N132" t="s">
        <v>29</v>
      </c>
      <c r="O132">
        <v>277.33999999999997</v>
      </c>
      <c r="P132">
        <v>4.7619047620000003</v>
      </c>
      <c r="Q132">
        <v>13.867000000000001</v>
      </c>
      <c r="R132" s="7">
        <v>7.5</v>
      </c>
      <c r="S132" s="12"/>
    </row>
    <row r="133" spans="1:19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1" t="s">
        <v>1043</v>
      </c>
      <c r="M133" s="6">
        <v>0.8569444444444444</v>
      </c>
      <c r="N133" t="s">
        <v>29</v>
      </c>
      <c r="O133">
        <v>552.78</v>
      </c>
      <c r="P133">
        <v>4.7619047620000003</v>
      </c>
      <c r="Q133">
        <v>27.638999999999999</v>
      </c>
      <c r="R133" s="7">
        <v>8.3000000000000007</v>
      </c>
      <c r="S133" s="12"/>
    </row>
    <row r="134" spans="1:19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1" t="s">
        <v>1039</v>
      </c>
      <c r="M134" s="6">
        <v>0.77500000000000002</v>
      </c>
      <c r="N134" t="s">
        <v>29</v>
      </c>
      <c r="O134">
        <v>139.36000000000001</v>
      </c>
      <c r="P134">
        <v>4.7619047620000003</v>
      </c>
      <c r="Q134">
        <v>6.968</v>
      </c>
      <c r="R134" s="7">
        <v>7.4</v>
      </c>
      <c r="S134" s="12"/>
    </row>
    <row r="135" spans="1:19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1" t="s">
        <v>1039</v>
      </c>
      <c r="M135" s="6">
        <v>0.61111111111111105</v>
      </c>
      <c r="N135" t="s">
        <v>33</v>
      </c>
      <c r="O135">
        <v>524.70000000000005</v>
      </c>
      <c r="P135">
        <v>4.7619047620000003</v>
      </c>
      <c r="Q135">
        <v>26.234999999999999</v>
      </c>
      <c r="R135" s="7">
        <v>8.8000000000000007</v>
      </c>
      <c r="S135" s="12"/>
    </row>
    <row r="136" spans="1:19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1" t="s">
        <v>1038</v>
      </c>
      <c r="M136" s="6">
        <v>0.69652777777777775</v>
      </c>
      <c r="N136" t="s">
        <v>23</v>
      </c>
      <c r="O136">
        <v>487.8</v>
      </c>
      <c r="P136">
        <v>4.7619047620000003</v>
      </c>
      <c r="Q136">
        <v>24.39</v>
      </c>
      <c r="R136" s="7">
        <v>5.3</v>
      </c>
      <c r="S136" s="12"/>
    </row>
    <row r="137" spans="1:19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1" t="s">
        <v>1040</v>
      </c>
      <c r="M137" s="6">
        <v>0.81874999999999998</v>
      </c>
      <c r="N137" t="s">
        <v>29</v>
      </c>
      <c r="O137">
        <v>270.66000000000003</v>
      </c>
      <c r="P137">
        <v>4.7619047620000003</v>
      </c>
      <c r="Q137">
        <v>13.532999999999999</v>
      </c>
      <c r="R137" s="7">
        <v>6.2</v>
      </c>
      <c r="S137" s="12"/>
    </row>
    <row r="138" spans="1:19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1" t="s">
        <v>1038</v>
      </c>
      <c r="M138" s="6">
        <v>0.87430555555555556</v>
      </c>
      <c r="N138" t="s">
        <v>33</v>
      </c>
      <c r="O138">
        <v>131.55000000000001</v>
      </c>
      <c r="P138">
        <v>4.7619047620000003</v>
      </c>
      <c r="Q138">
        <v>6.5774999999999997</v>
      </c>
      <c r="R138" s="7">
        <v>8.8000000000000007</v>
      </c>
      <c r="S138" s="12"/>
    </row>
    <row r="139" spans="1:19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1" t="s">
        <v>1040</v>
      </c>
      <c r="M139" s="6">
        <v>0.65208333333333335</v>
      </c>
      <c r="N139" t="s">
        <v>29</v>
      </c>
      <c r="O139">
        <v>206.52</v>
      </c>
      <c r="P139">
        <v>4.7619047620000003</v>
      </c>
      <c r="Q139">
        <v>10.326000000000001</v>
      </c>
      <c r="R139" s="7">
        <v>9.8000000000000007</v>
      </c>
      <c r="S139" s="12"/>
    </row>
    <row r="140" spans="1:19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1" t="s">
        <v>1037</v>
      </c>
      <c r="M140" s="6">
        <v>0.51458333333333328</v>
      </c>
      <c r="N140" t="s">
        <v>29</v>
      </c>
      <c r="O140">
        <v>519.1</v>
      </c>
      <c r="P140">
        <v>4.7619047620000003</v>
      </c>
      <c r="Q140">
        <v>25.954999999999998</v>
      </c>
      <c r="R140" s="7">
        <v>8.1999999999999993</v>
      </c>
      <c r="S140" s="12"/>
    </row>
    <row r="141" spans="1:19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1" t="s">
        <v>1037</v>
      </c>
      <c r="M141" s="6">
        <v>0.80902777777777779</v>
      </c>
      <c r="N141" t="s">
        <v>23</v>
      </c>
      <c r="O141">
        <v>580</v>
      </c>
      <c r="P141">
        <v>4.7619047620000003</v>
      </c>
      <c r="Q141">
        <v>29</v>
      </c>
      <c r="R141" s="7">
        <v>9.1999999999999993</v>
      </c>
      <c r="S141" s="12"/>
    </row>
    <row r="142" spans="1:19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1" t="s">
        <v>1043</v>
      </c>
      <c r="M142" s="6">
        <v>0.54166666666666663</v>
      </c>
      <c r="N142" t="s">
        <v>33</v>
      </c>
      <c r="O142">
        <v>898</v>
      </c>
      <c r="P142">
        <v>4.7619047620000003</v>
      </c>
      <c r="Q142">
        <v>44.9</v>
      </c>
      <c r="R142" s="7">
        <v>5.4</v>
      </c>
      <c r="S142" s="12"/>
    </row>
    <row r="143" spans="1:19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1" t="s">
        <v>1038</v>
      </c>
      <c r="M143" s="6">
        <v>0.57500000000000007</v>
      </c>
      <c r="N143" t="s">
        <v>29</v>
      </c>
      <c r="O143">
        <v>905</v>
      </c>
      <c r="P143">
        <v>4.7619047620000003</v>
      </c>
      <c r="Q143">
        <v>45.25</v>
      </c>
      <c r="R143" s="7">
        <v>8.1</v>
      </c>
      <c r="S143" s="12"/>
    </row>
    <row r="144" spans="1:19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1" t="s">
        <v>1044</v>
      </c>
      <c r="M144" s="6">
        <v>0.83124999999999993</v>
      </c>
      <c r="N144" t="s">
        <v>29</v>
      </c>
      <c r="O144">
        <v>686</v>
      </c>
      <c r="P144">
        <v>4.7619047620000003</v>
      </c>
      <c r="Q144">
        <v>34.299999999999997</v>
      </c>
      <c r="R144" s="7">
        <v>9.1</v>
      </c>
      <c r="S144" s="12"/>
    </row>
    <row r="145" spans="1:19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1" t="s">
        <v>1038</v>
      </c>
      <c r="M145" s="6">
        <v>0.44166666666666665</v>
      </c>
      <c r="N145" t="s">
        <v>33</v>
      </c>
      <c r="O145">
        <v>30.41</v>
      </c>
      <c r="P145">
        <v>4.7619047620000003</v>
      </c>
      <c r="Q145">
        <v>1.5205</v>
      </c>
      <c r="R145" s="7">
        <v>8.4</v>
      </c>
      <c r="S145" s="12"/>
    </row>
    <row r="146" spans="1:19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1" t="s">
        <v>1040</v>
      </c>
      <c r="M146" s="6">
        <v>0.69236111111111109</v>
      </c>
      <c r="N146" t="s">
        <v>23</v>
      </c>
      <c r="O146">
        <v>467.7</v>
      </c>
      <c r="P146">
        <v>4.7619047620000003</v>
      </c>
      <c r="Q146">
        <v>23.385000000000002</v>
      </c>
      <c r="R146" s="7">
        <v>8</v>
      </c>
      <c r="S146" s="12"/>
    </row>
    <row r="147" spans="1:19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1" t="s">
        <v>1038</v>
      </c>
      <c r="M147" s="6">
        <v>0.71597222222222223</v>
      </c>
      <c r="N147" t="s">
        <v>33</v>
      </c>
      <c r="O147">
        <v>277.56</v>
      </c>
      <c r="P147">
        <v>4.7619047620000003</v>
      </c>
      <c r="Q147">
        <v>13.878</v>
      </c>
      <c r="R147" s="7">
        <v>9.5</v>
      </c>
      <c r="S147" s="12"/>
    </row>
    <row r="148" spans="1:19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1" t="s">
        <v>1039</v>
      </c>
      <c r="M148" s="6">
        <v>0.51944444444444449</v>
      </c>
      <c r="N148" t="s">
        <v>23</v>
      </c>
      <c r="O148">
        <v>301.39999999999998</v>
      </c>
      <c r="P148">
        <v>4.7619047620000003</v>
      </c>
      <c r="Q148">
        <v>15.07</v>
      </c>
      <c r="R148" s="7">
        <v>9.1999999999999993</v>
      </c>
      <c r="S148" s="12"/>
    </row>
    <row r="149" spans="1:19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1" t="s">
        <v>1044</v>
      </c>
      <c r="M149" s="6">
        <v>0.53194444444444444</v>
      </c>
      <c r="N149" t="s">
        <v>33</v>
      </c>
      <c r="O149">
        <v>264.56</v>
      </c>
      <c r="P149">
        <v>4.7619047620000003</v>
      </c>
      <c r="Q149">
        <v>13.228</v>
      </c>
      <c r="R149" s="7">
        <v>5.6</v>
      </c>
      <c r="S149" s="12"/>
    </row>
    <row r="150" spans="1:19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1" t="s">
        <v>1043</v>
      </c>
      <c r="M150" s="6">
        <v>0.62986111111111109</v>
      </c>
      <c r="N150" t="s">
        <v>33</v>
      </c>
      <c r="O150">
        <v>574.88</v>
      </c>
      <c r="P150">
        <v>4.7619047620000003</v>
      </c>
      <c r="Q150">
        <v>28.744</v>
      </c>
      <c r="R150" s="7">
        <v>6.2</v>
      </c>
      <c r="S150" s="12"/>
    </row>
    <row r="151" spans="1:19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1" t="s">
        <v>1043</v>
      </c>
      <c r="M151" s="6">
        <v>0.57500000000000007</v>
      </c>
      <c r="N151" t="s">
        <v>33</v>
      </c>
      <c r="O151">
        <v>259.68</v>
      </c>
      <c r="P151">
        <v>4.7619047620000003</v>
      </c>
      <c r="Q151">
        <v>12.984</v>
      </c>
      <c r="R151" s="7">
        <v>4.9000000000000004</v>
      </c>
      <c r="S151" s="12"/>
    </row>
    <row r="152" spans="1:19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1" t="s">
        <v>1037</v>
      </c>
      <c r="M152" s="6">
        <v>0.80555555555555547</v>
      </c>
      <c r="N152" t="s">
        <v>33</v>
      </c>
      <c r="O152">
        <v>366.16</v>
      </c>
      <c r="P152">
        <v>4.7619047620000003</v>
      </c>
      <c r="Q152">
        <v>18.308</v>
      </c>
      <c r="R152" s="7">
        <v>4.8</v>
      </c>
      <c r="S152" s="12"/>
    </row>
    <row r="153" spans="1:19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1" t="s">
        <v>1040</v>
      </c>
      <c r="M153" s="6">
        <v>0.67152777777777783</v>
      </c>
      <c r="N153" t="s">
        <v>33</v>
      </c>
      <c r="O153">
        <v>241.92</v>
      </c>
      <c r="P153">
        <v>4.7619047620000003</v>
      </c>
      <c r="Q153">
        <v>12.096</v>
      </c>
      <c r="R153" s="7">
        <v>7.3</v>
      </c>
      <c r="S153" s="12"/>
    </row>
    <row r="154" spans="1:19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1" t="s">
        <v>1044</v>
      </c>
      <c r="M154" s="6">
        <v>0.49722222222222223</v>
      </c>
      <c r="N154" t="s">
        <v>33</v>
      </c>
      <c r="O154">
        <v>749.16</v>
      </c>
      <c r="P154">
        <v>4.7619047620000003</v>
      </c>
      <c r="Q154">
        <v>37.457999999999998</v>
      </c>
      <c r="R154" s="7">
        <v>7.4</v>
      </c>
      <c r="S154" s="12"/>
    </row>
    <row r="155" spans="1:19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1" t="s">
        <v>1042</v>
      </c>
      <c r="M155" s="6">
        <v>0.76597222222222217</v>
      </c>
      <c r="N155" t="s">
        <v>23</v>
      </c>
      <c r="O155">
        <v>98.88</v>
      </c>
      <c r="P155">
        <v>4.7619047620000003</v>
      </c>
      <c r="Q155">
        <v>4.944</v>
      </c>
      <c r="R155" s="7">
        <v>9.9</v>
      </c>
      <c r="S155" s="12"/>
    </row>
    <row r="156" spans="1:19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1" t="s">
        <v>1040</v>
      </c>
      <c r="M156" s="6">
        <v>0.54513888888888895</v>
      </c>
      <c r="N156" t="s">
        <v>29</v>
      </c>
      <c r="O156">
        <v>647.76</v>
      </c>
      <c r="P156">
        <v>4.7619047620000003</v>
      </c>
      <c r="Q156">
        <v>32.387999999999998</v>
      </c>
      <c r="R156" s="7">
        <v>9.3000000000000007</v>
      </c>
      <c r="S156" s="12"/>
    </row>
    <row r="157" spans="1:19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1" t="s">
        <v>1043</v>
      </c>
      <c r="M157" s="6">
        <v>0.66319444444444442</v>
      </c>
      <c r="N157" t="s">
        <v>33</v>
      </c>
      <c r="O157">
        <v>461.45</v>
      </c>
      <c r="P157">
        <v>4.7619047620000003</v>
      </c>
      <c r="Q157">
        <v>23.072500000000002</v>
      </c>
      <c r="R157" s="7">
        <v>9</v>
      </c>
      <c r="S157" s="12"/>
    </row>
    <row r="158" spans="1:19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1" t="s">
        <v>1038</v>
      </c>
      <c r="M158" s="6">
        <v>0.81944444444444453</v>
      </c>
      <c r="N158" t="s">
        <v>29</v>
      </c>
      <c r="O158">
        <v>72.17</v>
      </c>
      <c r="P158">
        <v>4.7619047620000003</v>
      </c>
      <c r="Q158">
        <v>3.6084999999999998</v>
      </c>
      <c r="R158" s="7">
        <v>6.1</v>
      </c>
      <c r="S158" s="12"/>
    </row>
    <row r="159" spans="1:19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1" t="s">
        <v>1042</v>
      </c>
      <c r="M159" s="6">
        <v>0.58194444444444449</v>
      </c>
      <c r="N159" t="s">
        <v>23</v>
      </c>
      <c r="O159">
        <v>251.4</v>
      </c>
      <c r="P159">
        <v>4.7619047620000003</v>
      </c>
      <c r="Q159">
        <v>12.57</v>
      </c>
      <c r="R159" s="7">
        <v>9.6999999999999993</v>
      </c>
      <c r="S159" s="12"/>
    </row>
    <row r="160" spans="1:19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1" t="s">
        <v>1037</v>
      </c>
      <c r="M160" s="6">
        <v>0.61319444444444449</v>
      </c>
      <c r="N160" t="s">
        <v>23</v>
      </c>
      <c r="O160">
        <v>874.98</v>
      </c>
      <c r="P160">
        <v>4.7619047620000003</v>
      </c>
      <c r="Q160">
        <v>43.749000000000002</v>
      </c>
      <c r="R160" s="7">
        <v>6</v>
      </c>
      <c r="S160" s="12"/>
    </row>
    <row r="161" spans="1:19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1" t="s">
        <v>1043</v>
      </c>
      <c r="M161" s="6">
        <v>0.8041666666666667</v>
      </c>
      <c r="N161" t="s">
        <v>23</v>
      </c>
      <c r="O161">
        <v>560.34</v>
      </c>
      <c r="P161">
        <v>4.7619047620000003</v>
      </c>
      <c r="Q161">
        <v>28.016999999999999</v>
      </c>
      <c r="R161" s="7">
        <v>10</v>
      </c>
      <c r="S161" s="12"/>
    </row>
    <row r="162" spans="1:19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1" t="s">
        <v>1037</v>
      </c>
      <c r="M162" s="6">
        <v>0.81874999999999998</v>
      </c>
      <c r="N162" t="s">
        <v>33</v>
      </c>
      <c r="O162">
        <v>345.44</v>
      </c>
      <c r="P162">
        <v>4.7619047620000003</v>
      </c>
      <c r="Q162">
        <v>17.271999999999998</v>
      </c>
      <c r="R162" s="7">
        <v>8.3000000000000007</v>
      </c>
      <c r="S162" s="12"/>
    </row>
    <row r="163" spans="1:19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1" t="s">
        <v>1040</v>
      </c>
      <c r="M163" s="6">
        <v>0.68125000000000002</v>
      </c>
      <c r="N163" t="s">
        <v>29</v>
      </c>
      <c r="O163">
        <v>63.69</v>
      </c>
      <c r="P163">
        <v>4.7619047620000003</v>
      </c>
      <c r="Q163">
        <v>3.1844999999999999</v>
      </c>
      <c r="R163" s="7">
        <v>6</v>
      </c>
      <c r="S163" s="12"/>
    </row>
    <row r="164" spans="1:19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1" t="s">
        <v>1043</v>
      </c>
      <c r="M164" s="6">
        <v>0.8222222222222223</v>
      </c>
      <c r="N164" t="s">
        <v>33</v>
      </c>
      <c r="O164">
        <v>320.52999999999997</v>
      </c>
      <c r="P164">
        <v>4.7619047620000003</v>
      </c>
      <c r="Q164">
        <v>16.026499999999999</v>
      </c>
      <c r="R164" s="7">
        <v>7</v>
      </c>
      <c r="S164" s="12"/>
    </row>
    <row r="165" spans="1:19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1" t="s">
        <v>1043</v>
      </c>
      <c r="M165" s="6">
        <v>0.8208333333333333</v>
      </c>
      <c r="N165" t="s">
        <v>23</v>
      </c>
      <c r="O165">
        <v>152.80000000000001</v>
      </c>
      <c r="P165">
        <v>4.7619047620000003</v>
      </c>
      <c r="Q165">
        <v>7.64</v>
      </c>
      <c r="R165" s="7">
        <v>6.5</v>
      </c>
      <c r="S165" s="12"/>
    </row>
    <row r="166" spans="1:19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1" t="s">
        <v>1043</v>
      </c>
      <c r="M166" s="6">
        <v>0.64166666666666672</v>
      </c>
      <c r="N166" t="s">
        <v>33</v>
      </c>
      <c r="O166">
        <v>399</v>
      </c>
      <c r="P166">
        <v>4.7619047620000003</v>
      </c>
      <c r="Q166">
        <v>19.95</v>
      </c>
      <c r="R166" s="7">
        <v>5.9</v>
      </c>
      <c r="S166" s="12"/>
    </row>
    <row r="167" spans="1:19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1" t="s">
        <v>1040</v>
      </c>
      <c r="M167" s="6">
        <v>0.59166666666666667</v>
      </c>
      <c r="N167" t="s">
        <v>23</v>
      </c>
      <c r="O167">
        <v>340.56</v>
      </c>
      <c r="P167">
        <v>4.7619047620000003</v>
      </c>
      <c r="Q167">
        <v>17.027999999999999</v>
      </c>
      <c r="R167" s="7">
        <v>5.6</v>
      </c>
      <c r="S167" s="12"/>
    </row>
    <row r="168" spans="1:19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1" t="s">
        <v>1043</v>
      </c>
      <c r="M168" s="6">
        <v>0.56388888888888888</v>
      </c>
      <c r="N168" t="s">
        <v>29</v>
      </c>
      <c r="O168">
        <v>955.8</v>
      </c>
      <c r="P168">
        <v>4.7619047620000003</v>
      </c>
      <c r="Q168">
        <v>47.79</v>
      </c>
      <c r="R168" s="7">
        <v>4.8</v>
      </c>
      <c r="S168" s="12"/>
    </row>
    <row r="169" spans="1:19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1" t="s">
        <v>1038</v>
      </c>
      <c r="M169" s="6">
        <v>0.68055555555555547</v>
      </c>
      <c r="N169" t="s">
        <v>33</v>
      </c>
      <c r="O169">
        <v>989.8</v>
      </c>
      <c r="P169">
        <v>4.7619047620000003</v>
      </c>
      <c r="Q169">
        <v>49.49</v>
      </c>
      <c r="R169" s="7">
        <v>8.6999999999999993</v>
      </c>
      <c r="S169" s="12"/>
    </row>
    <row r="170" spans="1:19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1" t="s">
        <v>1037</v>
      </c>
      <c r="M170" s="6">
        <v>0.68819444444444444</v>
      </c>
      <c r="N170" t="s">
        <v>29</v>
      </c>
      <c r="O170">
        <v>307.68</v>
      </c>
      <c r="P170">
        <v>4.7619047620000003</v>
      </c>
      <c r="Q170">
        <v>15.384</v>
      </c>
      <c r="R170" s="7">
        <v>6.5</v>
      </c>
      <c r="S170" s="12"/>
    </row>
    <row r="171" spans="1:19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1" t="s">
        <v>1038</v>
      </c>
      <c r="M171" s="6">
        <v>0.63194444444444442</v>
      </c>
      <c r="N171" t="s">
        <v>33</v>
      </c>
      <c r="O171">
        <v>486.64</v>
      </c>
      <c r="P171">
        <v>4.7619047620000003</v>
      </c>
      <c r="Q171">
        <v>24.332000000000001</v>
      </c>
      <c r="R171" s="7">
        <v>8.5</v>
      </c>
      <c r="S171" s="12"/>
    </row>
    <row r="172" spans="1:19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1" t="s">
        <v>1042</v>
      </c>
      <c r="M172" s="6">
        <v>0.48333333333333334</v>
      </c>
      <c r="N172" t="s">
        <v>23</v>
      </c>
      <c r="O172">
        <v>350.05</v>
      </c>
      <c r="P172">
        <v>4.7619047620000003</v>
      </c>
      <c r="Q172">
        <v>17.502500000000001</v>
      </c>
      <c r="R172" s="7">
        <v>5.5</v>
      </c>
      <c r="S172" s="12"/>
    </row>
    <row r="173" spans="1:19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1" t="s">
        <v>1037</v>
      </c>
      <c r="M173" s="6">
        <v>0.53125</v>
      </c>
      <c r="N173" t="s">
        <v>33</v>
      </c>
      <c r="O173">
        <v>400.25</v>
      </c>
      <c r="P173">
        <v>4.7619047620000003</v>
      </c>
      <c r="Q173">
        <v>20.012499999999999</v>
      </c>
      <c r="R173" s="7">
        <v>9.4</v>
      </c>
      <c r="S173" s="12"/>
    </row>
    <row r="174" spans="1:19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1" t="s">
        <v>1039</v>
      </c>
      <c r="M174" s="6">
        <v>0.80347222222222225</v>
      </c>
      <c r="N174" t="s">
        <v>29</v>
      </c>
      <c r="O174">
        <v>166.8</v>
      </c>
      <c r="P174">
        <v>4.7619047620000003</v>
      </c>
      <c r="Q174">
        <v>8.34</v>
      </c>
      <c r="R174" s="7">
        <v>6.3</v>
      </c>
      <c r="S174" s="12"/>
    </row>
    <row r="175" spans="1:19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1" t="s">
        <v>1037</v>
      </c>
      <c r="M175" s="6">
        <v>0.7319444444444444</v>
      </c>
      <c r="N175" t="s">
        <v>33</v>
      </c>
      <c r="O175">
        <v>317.33999999999997</v>
      </c>
      <c r="P175">
        <v>4.7619047620000003</v>
      </c>
      <c r="Q175">
        <v>15.867000000000001</v>
      </c>
      <c r="R175" s="7">
        <v>9.8000000000000007</v>
      </c>
      <c r="S175" s="12"/>
    </row>
    <row r="176" spans="1:19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1" t="s">
        <v>1038</v>
      </c>
      <c r="M176" s="6">
        <v>0.50277777777777777</v>
      </c>
      <c r="N176" t="s">
        <v>23</v>
      </c>
      <c r="O176">
        <v>158.32</v>
      </c>
      <c r="P176">
        <v>4.7619047620000003</v>
      </c>
      <c r="Q176">
        <v>7.9160000000000004</v>
      </c>
      <c r="R176" s="7">
        <v>8.6999999999999993</v>
      </c>
      <c r="S176" s="12"/>
    </row>
    <row r="177" spans="1:19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1" t="s">
        <v>1042</v>
      </c>
      <c r="M177" s="6">
        <v>0.68125000000000002</v>
      </c>
      <c r="N177" t="s">
        <v>23</v>
      </c>
      <c r="O177">
        <v>304.56</v>
      </c>
      <c r="P177">
        <v>4.7619047620000003</v>
      </c>
      <c r="Q177">
        <v>15.228</v>
      </c>
      <c r="R177" s="7">
        <v>8.8000000000000007</v>
      </c>
      <c r="S177" s="12"/>
    </row>
    <row r="178" spans="1:19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1" t="s">
        <v>1039</v>
      </c>
      <c r="M178" s="6">
        <v>0.7090277777777777</v>
      </c>
      <c r="N178" t="s">
        <v>33</v>
      </c>
      <c r="O178">
        <v>177.36</v>
      </c>
      <c r="P178">
        <v>4.7619047620000003</v>
      </c>
      <c r="Q178">
        <v>8.8680000000000003</v>
      </c>
      <c r="R178" s="7">
        <v>9.6</v>
      </c>
      <c r="S178" s="12"/>
    </row>
    <row r="179" spans="1:19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1" t="s">
        <v>1043</v>
      </c>
      <c r="M179" s="6">
        <v>0.4513888888888889</v>
      </c>
      <c r="N179" t="s">
        <v>33</v>
      </c>
      <c r="O179">
        <v>157.57</v>
      </c>
      <c r="P179">
        <v>4.7619047620000003</v>
      </c>
      <c r="Q179">
        <v>7.8784999999999998</v>
      </c>
      <c r="R179" s="7">
        <v>4.8</v>
      </c>
      <c r="S179" s="12"/>
    </row>
    <row r="180" spans="1:19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1" t="s">
        <v>1037</v>
      </c>
      <c r="M180" s="6">
        <v>0.8027777777777777</v>
      </c>
      <c r="N180" t="s">
        <v>23</v>
      </c>
      <c r="O180">
        <v>443.28</v>
      </c>
      <c r="P180">
        <v>4.7619047620000003</v>
      </c>
      <c r="Q180">
        <v>22.164000000000001</v>
      </c>
      <c r="R180" s="7">
        <v>4.4000000000000004</v>
      </c>
      <c r="S180" s="12"/>
    </row>
    <row r="181" spans="1:19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1" t="s">
        <v>1040</v>
      </c>
      <c r="M181" s="6">
        <v>0.69930555555555562</v>
      </c>
      <c r="N181" t="s">
        <v>23</v>
      </c>
      <c r="O181">
        <v>260.39999999999998</v>
      </c>
      <c r="P181">
        <v>4.7619047620000003</v>
      </c>
      <c r="Q181">
        <v>13.02</v>
      </c>
      <c r="R181" s="7">
        <v>9.9</v>
      </c>
      <c r="S181" s="12"/>
    </row>
    <row r="182" spans="1:19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1" t="s">
        <v>1037</v>
      </c>
      <c r="M182" s="6">
        <v>0.41666666666666669</v>
      </c>
      <c r="N182" t="s">
        <v>29</v>
      </c>
      <c r="O182">
        <v>449.82</v>
      </c>
      <c r="P182">
        <v>4.7619047620000003</v>
      </c>
      <c r="Q182">
        <v>22.491</v>
      </c>
      <c r="R182" s="7">
        <v>5.7</v>
      </c>
      <c r="S182" s="12"/>
    </row>
    <row r="183" spans="1:19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1" t="s">
        <v>1043</v>
      </c>
      <c r="M183" s="6">
        <v>0.49374999999999997</v>
      </c>
      <c r="N183" t="s">
        <v>29</v>
      </c>
      <c r="O183">
        <v>307.76</v>
      </c>
      <c r="P183">
        <v>4.7619047620000003</v>
      </c>
      <c r="Q183">
        <v>15.388</v>
      </c>
      <c r="R183" s="7">
        <v>7.7</v>
      </c>
      <c r="S183" s="12"/>
    </row>
    <row r="184" spans="1:19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1" t="s">
        <v>1037</v>
      </c>
      <c r="M184" s="6">
        <v>0.4548611111111111</v>
      </c>
      <c r="N184" t="s">
        <v>23</v>
      </c>
      <c r="O184">
        <v>155</v>
      </c>
      <c r="P184">
        <v>4.7619047620000003</v>
      </c>
      <c r="Q184">
        <v>7.75</v>
      </c>
      <c r="R184" s="7">
        <v>8</v>
      </c>
      <c r="S184" s="12"/>
    </row>
    <row r="185" spans="1:19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1" t="s">
        <v>1038</v>
      </c>
      <c r="M185" s="6">
        <v>0.625</v>
      </c>
      <c r="N185" t="s">
        <v>23</v>
      </c>
      <c r="O185">
        <v>274.48</v>
      </c>
      <c r="P185">
        <v>4.7619047620000003</v>
      </c>
      <c r="Q185">
        <v>13.724</v>
      </c>
      <c r="R185" s="7">
        <v>5.7</v>
      </c>
      <c r="S185" s="12"/>
    </row>
    <row r="186" spans="1:19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1" t="s">
        <v>1040</v>
      </c>
      <c r="M186" s="6">
        <v>0.47152777777777777</v>
      </c>
      <c r="N186" t="s">
        <v>33</v>
      </c>
      <c r="O186">
        <v>86.38</v>
      </c>
      <c r="P186">
        <v>4.7619047620000003</v>
      </c>
      <c r="Q186">
        <v>4.319</v>
      </c>
      <c r="R186" s="7">
        <v>6.7</v>
      </c>
      <c r="S186" s="12"/>
    </row>
    <row r="187" spans="1:19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1" t="s">
        <v>1044</v>
      </c>
      <c r="M187" s="6">
        <v>0.82361111111111107</v>
      </c>
      <c r="N187" t="s">
        <v>23</v>
      </c>
      <c r="O187">
        <v>54.24</v>
      </c>
      <c r="P187">
        <v>4.7619047620000003</v>
      </c>
      <c r="Q187">
        <v>2.7120000000000002</v>
      </c>
      <c r="R187" s="7">
        <v>8</v>
      </c>
      <c r="S187" s="12"/>
    </row>
    <row r="188" spans="1:19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1" t="s">
        <v>1039</v>
      </c>
      <c r="M188" s="6">
        <v>0.79166666666666663</v>
      </c>
      <c r="N188" t="s">
        <v>23</v>
      </c>
      <c r="O188">
        <v>755.92</v>
      </c>
      <c r="P188">
        <v>4.7619047620000003</v>
      </c>
      <c r="Q188">
        <v>37.795999999999999</v>
      </c>
      <c r="R188" s="7">
        <v>7.5</v>
      </c>
      <c r="S188" s="12"/>
    </row>
    <row r="189" spans="1:19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1" t="s">
        <v>1038</v>
      </c>
      <c r="M189" s="6">
        <v>0.45347222222222222</v>
      </c>
      <c r="N189" t="s">
        <v>29</v>
      </c>
      <c r="O189">
        <v>185.88</v>
      </c>
      <c r="P189">
        <v>4.7619047620000003</v>
      </c>
      <c r="Q189">
        <v>9.2940000000000005</v>
      </c>
      <c r="R189" s="7">
        <v>7</v>
      </c>
      <c r="S189" s="12"/>
    </row>
    <row r="190" spans="1:19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1" t="s">
        <v>1039</v>
      </c>
      <c r="M190" s="6">
        <v>0.53472222222222221</v>
      </c>
      <c r="N190" t="s">
        <v>23</v>
      </c>
      <c r="O190">
        <v>74.069999999999993</v>
      </c>
      <c r="P190">
        <v>4.7619047620000003</v>
      </c>
      <c r="Q190">
        <v>3.7035</v>
      </c>
      <c r="R190" s="7">
        <v>9.9</v>
      </c>
      <c r="S190" s="12"/>
    </row>
    <row r="191" spans="1:19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1" t="s">
        <v>1040</v>
      </c>
      <c r="M191" s="6">
        <v>0.86805555555555547</v>
      </c>
      <c r="N191" t="s">
        <v>33</v>
      </c>
      <c r="O191">
        <v>279.24</v>
      </c>
      <c r="P191">
        <v>4.7619047620000003</v>
      </c>
      <c r="Q191">
        <v>13.962</v>
      </c>
      <c r="R191" s="7">
        <v>5.9</v>
      </c>
      <c r="S191" s="12"/>
    </row>
    <row r="192" spans="1:19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1" t="s">
        <v>1040</v>
      </c>
      <c r="M192" s="6">
        <v>0.44375000000000003</v>
      </c>
      <c r="N192" t="s">
        <v>33</v>
      </c>
      <c r="O192">
        <v>231.12</v>
      </c>
      <c r="P192">
        <v>4.7619047620000003</v>
      </c>
      <c r="Q192">
        <v>11.555999999999999</v>
      </c>
      <c r="R192" s="7">
        <v>7.2</v>
      </c>
      <c r="S192" s="12"/>
    </row>
    <row r="193" spans="1:19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1" t="s">
        <v>1044</v>
      </c>
      <c r="M193" s="6">
        <v>0.57013888888888886</v>
      </c>
      <c r="N193" t="s">
        <v>23</v>
      </c>
      <c r="O193">
        <v>147.04</v>
      </c>
      <c r="P193">
        <v>4.7619047620000003</v>
      </c>
      <c r="Q193">
        <v>7.3520000000000003</v>
      </c>
      <c r="R193" s="7">
        <v>4.5999999999999996</v>
      </c>
      <c r="S193" s="12"/>
    </row>
    <row r="194" spans="1:19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1" t="s">
        <v>1037</v>
      </c>
      <c r="M194" s="6">
        <v>0.79722222222222217</v>
      </c>
      <c r="N194" t="s">
        <v>29</v>
      </c>
      <c r="O194">
        <v>790.2</v>
      </c>
      <c r="P194">
        <v>4.7619047620000003</v>
      </c>
      <c r="Q194">
        <v>39.51</v>
      </c>
      <c r="R194" s="7">
        <v>9.1999999999999993</v>
      </c>
      <c r="S194" s="12"/>
    </row>
    <row r="195" spans="1:19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1" t="s">
        <v>1037</v>
      </c>
      <c r="M195" s="6">
        <v>0.84930555555555554</v>
      </c>
      <c r="N195" t="s">
        <v>23</v>
      </c>
      <c r="O195">
        <v>102.2</v>
      </c>
      <c r="P195">
        <v>4.7619047620000003</v>
      </c>
      <c r="Q195">
        <v>5.1100000000000003</v>
      </c>
      <c r="R195" s="7">
        <v>5.7</v>
      </c>
      <c r="S195" s="12"/>
    </row>
    <row r="196" spans="1:19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1" t="s">
        <v>1044</v>
      </c>
      <c r="M196" s="6">
        <v>0.47916666666666669</v>
      </c>
      <c r="N196" t="s">
        <v>33</v>
      </c>
      <c r="O196">
        <v>163.55000000000001</v>
      </c>
      <c r="P196">
        <v>4.7619047620000003</v>
      </c>
      <c r="Q196">
        <v>8.1775000000000002</v>
      </c>
      <c r="R196" s="7">
        <v>9.9</v>
      </c>
      <c r="S196" s="12"/>
    </row>
    <row r="197" spans="1:19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1" t="s">
        <v>1039</v>
      </c>
      <c r="M197" s="6">
        <v>0.8125</v>
      </c>
      <c r="N197" t="s">
        <v>29</v>
      </c>
      <c r="O197">
        <v>74.290000000000006</v>
      </c>
      <c r="P197">
        <v>4.7619047620000003</v>
      </c>
      <c r="Q197">
        <v>3.7145000000000001</v>
      </c>
      <c r="R197" s="7">
        <v>5</v>
      </c>
      <c r="S197" s="12"/>
    </row>
    <row r="198" spans="1:19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1" t="s">
        <v>1044</v>
      </c>
      <c r="M198" s="6">
        <v>0.75208333333333333</v>
      </c>
      <c r="N198" t="s">
        <v>29</v>
      </c>
      <c r="O198">
        <v>87.4</v>
      </c>
      <c r="P198">
        <v>4.7619047620000003</v>
      </c>
      <c r="Q198">
        <v>4.37</v>
      </c>
      <c r="R198" s="7">
        <v>4.9000000000000004</v>
      </c>
      <c r="S198" s="12"/>
    </row>
    <row r="199" spans="1:19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1" t="s">
        <v>1037</v>
      </c>
      <c r="M199" s="6">
        <v>0.42569444444444443</v>
      </c>
      <c r="N199" t="s">
        <v>23</v>
      </c>
      <c r="O199">
        <v>25.29</v>
      </c>
      <c r="P199">
        <v>4.7619047620000003</v>
      </c>
      <c r="Q199">
        <v>1.2645</v>
      </c>
      <c r="R199" s="7">
        <v>6.1</v>
      </c>
      <c r="S199" s="12"/>
    </row>
    <row r="200" spans="1:19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1" t="s">
        <v>1044</v>
      </c>
      <c r="M200" s="6">
        <v>0.83194444444444438</v>
      </c>
      <c r="N200" t="s">
        <v>33</v>
      </c>
      <c r="O200">
        <v>166</v>
      </c>
      <c r="P200">
        <v>4.7619047620000003</v>
      </c>
      <c r="Q200">
        <v>8.3000000000000007</v>
      </c>
      <c r="R200" s="7">
        <v>8.1999999999999993</v>
      </c>
      <c r="S200" s="12"/>
    </row>
    <row r="201" spans="1:19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1" t="s">
        <v>1039</v>
      </c>
      <c r="M201" s="6">
        <v>0.83124999999999993</v>
      </c>
      <c r="N201" t="s">
        <v>33</v>
      </c>
      <c r="O201">
        <v>356.95</v>
      </c>
      <c r="P201">
        <v>4.7619047620000003</v>
      </c>
      <c r="Q201">
        <v>17.8475</v>
      </c>
      <c r="R201" s="7">
        <v>5.5</v>
      </c>
      <c r="S201" s="12"/>
    </row>
    <row r="202" spans="1:19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1" t="s">
        <v>1044</v>
      </c>
      <c r="M202" s="6">
        <v>0.41736111111111113</v>
      </c>
      <c r="N202" t="s">
        <v>33</v>
      </c>
      <c r="O202">
        <v>114.9</v>
      </c>
      <c r="P202">
        <v>4.7619047620000003</v>
      </c>
      <c r="Q202">
        <v>5.7450000000000001</v>
      </c>
      <c r="R202" s="7">
        <v>6.8</v>
      </c>
      <c r="S202" s="12"/>
    </row>
    <row r="203" spans="1:19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1" t="s">
        <v>1038</v>
      </c>
      <c r="M203" s="6">
        <v>0.49791666666666662</v>
      </c>
      <c r="N203" t="s">
        <v>29</v>
      </c>
      <c r="O203">
        <v>229.96</v>
      </c>
      <c r="P203">
        <v>4.7619047620000003</v>
      </c>
      <c r="Q203">
        <v>11.497999999999999</v>
      </c>
      <c r="R203" s="7">
        <v>6.6</v>
      </c>
      <c r="S203" s="12"/>
    </row>
    <row r="204" spans="1:19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1" t="s">
        <v>1040</v>
      </c>
      <c r="M204" s="6">
        <v>0.41805555555555557</v>
      </c>
      <c r="N204" t="s">
        <v>29</v>
      </c>
      <c r="O204">
        <v>429.87</v>
      </c>
      <c r="P204">
        <v>4.7619047620000003</v>
      </c>
      <c r="Q204">
        <v>21.493500000000001</v>
      </c>
      <c r="R204" s="7">
        <v>9.8000000000000007</v>
      </c>
      <c r="S204" s="12"/>
    </row>
    <row r="205" spans="1:19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1" t="s">
        <v>1043</v>
      </c>
      <c r="M205" s="6">
        <v>0.61875000000000002</v>
      </c>
      <c r="N205" t="s">
        <v>23</v>
      </c>
      <c r="O205">
        <v>259</v>
      </c>
      <c r="P205">
        <v>4.7619047620000003</v>
      </c>
      <c r="Q205">
        <v>12.95</v>
      </c>
      <c r="R205" s="7">
        <v>8.6999999999999993</v>
      </c>
      <c r="S205" s="12"/>
    </row>
    <row r="206" spans="1:19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1" t="s">
        <v>1038</v>
      </c>
      <c r="M206" s="6">
        <v>0.52916666666666667</v>
      </c>
      <c r="N206" t="s">
        <v>33</v>
      </c>
      <c r="O206">
        <v>88.85</v>
      </c>
      <c r="P206">
        <v>4.7619047620000003</v>
      </c>
      <c r="Q206">
        <v>4.4424999999999999</v>
      </c>
      <c r="R206" s="7">
        <v>5.4</v>
      </c>
      <c r="S206" s="12"/>
    </row>
    <row r="207" spans="1:19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1" t="s">
        <v>1042</v>
      </c>
      <c r="M207" s="6">
        <v>0.50138888888888888</v>
      </c>
      <c r="N207" t="s">
        <v>23</v>
      </c>
      <c r="O207">
        <v>207.27</v>
      </c>
      <c r="P207">
        <v>4.7619047620000003</v>
      </c>
      <c r="Q207">
        <v>10.3635</v>
      </c>
      <c r="R207" s="7">
        <v>7.9</v>
      </c>
      <c r="S207" s="12"/>
    </row>
    <row r="208" spans="1:19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1" t="s">
        <v>1038</v>
      </c>
      <c r="M208" s="6">
        <v>0.7631944444444444</v>
      </c>
      <c r="N208" t="s">
        <v>33</v>
      </c>
      <c r="O208">
        <v>599.85</v>
      </c>
      <c r="P208">
        <v>4.7619047620000003</v>
      </c>
      <c r="Q208">
        <v>29.9925</v>
      </c>
      <c r="R208" s="7">
        <v>9.6999999999999993</v>
      </c>
      <c r="S208" s="12"/>
    </row>
    <row r="209" spans="1:19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1" t="s">
        <v>1040</v>
      </c>
      <c r="M209" s="6">
        <v>0.73472222222222217</v>
      </c>
      <c r="N209" t="s">
        <v>23</v>
      </c>
      <c r="O209">
        <v>285.3</v>
      </c>
      <c r="P209">
        <v>4.7619047620000003</v>
      </c>
      <c r="Q209">
        <v>14.265000000000001</v>
      </c>
      <c r="R209" s="7">
        <v>7.8</v>
      </c>
      <c r="S209" s="12"/>
    </row>
    <row r="210" spans="1:19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1" t="s">
        <v>1042</v>
      </c>
      <c r="M210" s="6">
        <v>0.57013888888888886</v>
      </c>
      <c r="N210" t="s">
        <v>23</v>
      </c>
      <c r="O210">
        <v>91.11</v>
      </c>
      <c r="P210">
        <v>4.7619047620000003</v>
      </c>
      <c r="Q210">
        <v>4.5555000000000003</v>
      </c>
      <c r="R210" s="7">
        <v>5.0999999999999996</v>
      </c>
      <c r="S210" s="12"/>
    </row>
    <row r="211" spans="1:19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1" t="s">
        <v>1037</v>
      </c>
      <c r="M211" s="6">
        <v>0.8208333333333333</v>
      </c>
      <c r="N211" t="s">
        <v>33</v>
      </c>
      <c r="O211">
        <v>897.57</v>
      </c>
      <c r="P211">
        <v>4.7619047620000003</v>
      </c>
      <c r="Q211">
        <v>44.878500000000003</v>
      </c>
      <c r="R211" s="7">
        <v>6.5</v>
      </c>
      <c r="S211" s="12"/>
    </row>
    <row r="212" spans="1:19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1" t="s">
        <v>1038</v>
      </c>
      <c r="M212" s="6">
        <v>0.85</v>
      </c>
      <c r="N212" t="s">
        <v>23</v>
      </c>
      <c r="O212">
        <v>236.07</v>
      </c>
      <c r="P212">
        <v>4.7619047620000003</v>
      </c>
      <c r="Q212">
        <v>11.8035</v>
      </c>
      <c r="R212" s="7">
        <v>5.9</v>
      </c>
      <c r="S212" s="12"/>
    </row>
    <row r="213" spans="1:19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1" t="s">
        <v>1043</v>
      </c>
      <c r="M213" s="6">
        <v>0.75555555555555554</v>
      </c>
      <c r="N213" t="s">
        <v>29</v>
      </c>
      <c r="O213">
        <v>839.34</v>
      </c>
      <c r="P213">
        <v>4.7619047620000003</v>
      </c>
      <c r="Q213">
        <v>41.966999999999999</v>
      </c>
      <c r="R213" s="7">
        <v>8.8000000000000007</v>
      </c>
      <c r="S213" s="12"/>
    </row>
    <row r="214" spans="1:19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1" t="s">
        <v>1043</v>
      </c>
      <c r="M214" s="6">
        <v>0.80347222222222225</v>
      </c>
      <c r="N214" t="s">
        <v>23</v>
      </c>
      <c r="O214">
        <v>461.8</v>
      </c>
      <c r="P214">
        <v>4.7619047620000003</v>
      </c>
      <c r="Q214">
        <v>23.09</v>
      </c>
      <c r="R214" s="7">
        <v>4.9000000000000004</v>
      </c>
      <c r="S214" s="12"/>
    </row>
    <row r="215" spans="1:19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1" t="s">
        <v>1038</v>
      </c>
      <c r="M215" s="6">
        <v>0.55833333333333335</v>
      </c>
      <c r="N215" t="s">
        <v>33</v>
      </c>
      <c r="O215">
        <v>139.26</v>
      </c>
      <c r="P215">
        <v>4.7619047620000003</v>
      </c>
      <c r="Q215">
        <v>6.9630000000000001</v>
      </c>
      <c r="R215" s="7">
        <v>4.4000000000000004</v>
      </c>
      <c r="S215" s="12"/>
    </row>
    <row r="216" spans="1:19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1" t="s">
        <v>1040</v>
      </c>
      <c r="M216" s="6">
        <v>0.66180555555555554</v>
      </c>
      <c r="N216" t="s">
        <v>29</v>
      </c>
      <c r="O216">
        <v>207.27</v>
      </c>
      <c r="P216">
        <v>4.7619047620000003</v>
      </c>
      <c r="Q216">
        <v>10.3635</v>
      </c>
      <c r="R216" s="7">
        <v>6.5</v>
      </c>
      <c r="S216" s="12"/>
    </row>
    <row r="217" spans="1:19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1" t="s">
        <v>1038</v>
      </c>
      <c r="M217" s="6">
        <v>0.62847222222222221</v>
      </c>
      <c r="N217" t="s">
        <v>33</v>
      </c>
      <c r="O217">
        <v>18.28</v>
      </c>
      <c r="P217">
        <v>4.7619047620000003</v>
      </c>
      <c r="Q217">
        <v>0.91400000000000003</v>
      </c>
      <c r="R217" s="7">
        <v>8.3000000000000007</v>
      </c>
      <c r="S217" s="12"/>
    </row>
    <row r="218" spans="1:19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1" t="s">
        <v>1039</v>
      </c>
      <c r="M218" s="6">
        <v>0.76874999999999993</v>
      </c>
      <c r="N218" t="s">
        <v>29</v>
      </c>
      <c r="O218">
        <v>123.85</v>
      </c>
      <c r="P218">
        <v>4.7619047620000003</v>
      </c>
      <c r="Q218">
        <v>6.1924999999999999</v>
      </c>
      <c r="R218" s="7">
        <v>8.5</v>
      </c>
      <c r="S218" s="12"/>
    </row>
    <row r="219" spans="1:19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1" t="s">
        <v>1042</v>
      </c>
      <c r="M219" s="6">
        <v>0.70486111111111116</v>
      </c>
      <c r="N219" t="s">
        <v>29</v>
      </c>
      <c r="O219">
        <v>283.92</v>
      </c>
      <c r="P219">
        <v>4.7619047620000003</v>
      </c>
      <c r="Q219">
        <v>14.196</v>
      </c>
      <c r="R219" s="7">
        <v>5.5</v>
      </c>
      <c r="S219" s="12"/>
    </row>
    <row r="220" spans="1:19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1" t="s">
        <v>1044</v>
      </c>
      <c r="M220" s="6">
        <v>0.54027777777777775</v>
      </c>
      <c r="N220" t="s">
        <v>23</v>
      </c>
      <c r="O220">
        <v>758.96</v>
      </c>
      <c r="P220">
        <v>4.7619047620000003</v>
      </c>
      <c r="Q220">
        <v>37.948</v>
      </c>
      <c r="R220" s="7">
        <v>8.6999999999999993</v>
      </c>
      <c r="S220" s="12"/>
    </row>
    <row r="221" spans="1:19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1" t="s">
        <v>1039</v>
      </c>
      <c r="M221" s="6">
        <v>0.7909722222222223</v>
      </c>
      <c r="N221" t="s">
        <v>33</v>
      </c>
      <c r="O221">
        <v>172.02</v>
      </c>
      <c r="P221">
        <v>4.7619047620000003</v>
      </c>
      <c r="Q221">
        <v>8.6010000000000009</v>
      </c>
      <c r="R221" s="7">
        <v>7.9</v>
      </c>
      <c r="S221" s="12"/>
    </row>
    <row r="222" spans="1:19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1" t="s">
        <v>1042</v>
      </c>
      <c r="M222" s="6">
        <v>0.57222222222222219</v>
      </c>
      <c r="N222" t="s">
        <v>23</v>
      </c>
      <c r="O222">
        <v>272.10000000000002</v>
      </c>
      <c r="P222">
        <v>4.7619047620000003</v>
      </c>
      <c r="Q222">
        <v>13.605</v>
      </c>
      <c r="R222" s="7">
        <v>6.1</v>
      </c>
      <c r="S222" s="12"/>
    </row>
    <row r="223" spans="1:19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1" t="s">
        <v>1043</v>
      </c>
      <c r="M223" s="6">
        <v>0.57361111111111118</v>
      </c>
      <c r="N223" t="s">
        <v>23</v>
      </c>
      <c r="O223">
        <v>434.56</v>
      </c>
      <c r="P223">
        <v>4.7619047620000003</v>
      </c>
      <c r="Q223">
        <v>21.728000000000002</v>
      </c>
      <c r="R223" s="7">
        <v>5.4</v>
      </c>
      <c r="S223" s="12"/>
    </row>
    <row r="224" spans="1:19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1" t="s">
        <v>1039</v>
      </c>
      <c r="M224" s="6">
        <v>0.75416666666666676</v>
      </c>
      <c r="N224" t="s">
        <v>29</v>
      </c>
      <c r="O224">
        <v>59.05</v>
      </c>
      <c r="P224">
        <v>4.7619047620000003</v>
      </c>
      <c r="Q224">
        <v>2.9525000000000001</v>
      </c>
      <c r="R224" s="7">
        <v>9.4</v>
      </c>
      <c r="S224" s="12"/>
    </row>
    <row r="225" spans="1:19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1" t="s">
        <v>1042</v>
      </c>
      <c r="M225" s="6">
        <v>0.52638888888888891</v>
      </c>
      <c r="N225" t="s">
        <v>29</v>
      </c>
      <c r="O225">
        <v>12.54</v>
      </c>
      <c r="P225">
        <v>4.7619047620000003</v>
      </c>
      <c r="Q225">
        <v>0.627</v>
      </c>
      <c r="R225" s="7">
        <v>8.1999999999999993</v>
      </c>
      <c r="S225" s="12"/>
    </row>
    <row r="226" spans="1:19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1" t="s">
        <v>1043</v>
      </c>
      <c r="M226" s="6">
        <v>0.66388888888888886</v>
      </c>
      <c r="N226" t="s">
        <v>29</v>
      </c>
      <c r="O226">
        <v>86.5</v>
      </c>
      <c r="P226">
        <v>4.7619047620000003</v>
      </c>
      <c r="Q226">
        <v>4.3250000000000002</v>
      </c>
      <c r="R226" s="7">
        <v>6.2</v>
      </c>
      <c r="S226" s="12"/>
    </row>
    <row r="227" spans="1:19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1" t="s">
        <v>1038</v>
      </c>
      <c r="M227" s="6">
        <v>0.60347222222222219</v>
      </c>
      <c r="N227" t="s">
        <v>33</v>
      </c>
      <c r="O227">
        <v>174.32</v>
      </c>
      <c r="P227">
        <v>4.7619047620000003</v>
      </c>
      <c r="Q227">
        <v>8.7159999999999993</v>
      </c>
      <c r="R227" s="7">
        <v>9.6999999999999993</v>
      </c>
      <c r="S227" s="12"/>
    </row>
    <row r="228" spans="1:19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1" t="s">
        <v>1037</v>
      </c>
      <c r="M228" s="6">
        <v>0.80138888888888893</v>
      </c>
      <c r="N228" t="s">
        <v>23</v>
      </c>
      <c r="O228">
        <v>624.33000000000004</v>
      </c>
      <c r="P228">
        <v>4.7619047620000003</v>
      </c>
      <c r="Q228">
        <v>31.2165</v>
      </c>
      <c r="R228" s="7">
        <v>4</v>
      </c>
      <c r="S228" s="12"/>
    </row>
    <row r="229" spans="1:19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1" t="s">
        <v>1042</v>
      </c>
      <c r="M229" s="6">
        <v>0.68333333333333324</v>
      </c>
      <c r="N229" t="s">
        <v>23</v>
      </c>
      <c r="O229">
        <v>148.24</v>
      </c>
      <c r="P229">
        <v>4.7619047620000003</v>
      </c>
      <c r="Q229">
        <v>7.4119999999999999</v>
      </c>
      <c r="R229" s="7">
        <v>9.6999999999999993</v>
      </c>
      <c r="S229" s="12"/>
    </row>
    <row r="230" spans="1:19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1" t="s">
        <v>1044</v>
      </c>
      <c r="M230" s="6">
        <v>0.45277777777777778</v>
      </c>
      <c r="N230" t="s">
        <v>29</v>
      </c>
      <c r="O230">
        <v>544.20000000000005</v>
      </c>
      <c r="P230">
        <v>4.7619047620000003</v>
      </c>
      <c r="Q230">
        <v>27.21</v>
      </c>
      <c r="R230" s="7">
        <v>5.3</v>
      </c>
      <c r="S230" s="12"/>
    </row>
    <row r="231" spans="1:19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1" t="s">
        <v>1040</v>
      </c>
      <c r="M231" s="6">
        <v>0.53819444444444442</v>
      </c>
      <c r="N231" t="s">
        <v>23</v>
      </c>
      <c r="O231">
        <v>507.36</v>
      </c>
      <c r="P231">
        <v>4.7619047620000003</v>
      </c>
      <c r="Q231">
        <v>25.367999999999999</v>
      </c>
      <c r="R231" s="7">
        <v>7.4</v>
      </c>
      <c r="S231" s="12"/>
    </row>
    <row r="232" spans="1:19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1" t="s">
        <v>1037</v>
      </c>
      <c r="M232" s="6">
        <v>0.81111111111111101</v>
      </c>
      <c r="N232" t="s">
        <v>29</v>
      </c>
      <c r="O232">
        <v>162.74</v>
      </c>
      <c r="P232">
        <v>4.7619047620000003</v>
      </c>
      <c r="Q232">
        <v>8.1370000000000005</v>
      </c>
      <c r="R232" s="7">
        <v>6.5</v>
      </c>
      <c r="S232" s="12"/>
    </row>
    <row r="233" spans="1:19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1" t="s">
        <v>1044</v>
      </c>
      <c r="M233" s="6">
        <v>0.57777777777777783</v>
      </c>
      <c r="N233" t="s">
        <v>33</v>
      </c>
      <c r="O233">
        <v>31.77</v>
      </c>
      <c r="P233">
        <v>4.7619047620000003</v>
      </c>
      <c r="Q233">
        <v>1.5885</v>
      </c>
      <c r="R233" s="7">
        <v>8.6999999999999993</v>
      </c>
      <c r="S233" s="12"/>
    </row>
    <row r="234" spans="1:19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1" t="s">
        <v>1040</v>
      </c>
      <c r="M234" s="6">
        <v>0.45416666666666666</v>
      </c>
      <c r="N234" t="s">
        <v>29</v>
      </c>
      <c r="O234">
        <v>756.81</v>
      </c>
      <c r="P234">
        <v>4.7619047620000003</v>
      </c>
      <c r="Q234">
        <v>37.840499999999999</v>
      </c>
      <c r="R234" s="7">
        <v>8</v>
      </c>
      <c r="S234" s="12"/>
    </row>
    <row r="235" spans="1:19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1" t="s">
        <v>1042</v>
      </c>
      <c r="M235" s="6">
        <v>0.7715277777777777</v>
      </c>
      <c r="N235" t="s">
        <v>29</v>
      </c>
      <c r="O235">
        <v>295.27999999999997</v>
      </c>
      <c r="P235">
        <v>4.7619047620000003</v>
      </c>
      <c r="Q235">
        <v>14.763999999999999</v>
      </c>
      <c r="R235" s="7">
        <v>6.7</v>
      </c>
      <c r="S235" s="12"/>
    </row>
    <row r="236" spans="1:19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1" t="s">
        <v>1037</v>
      </c>
      <c r="M236" s="6">
        <v>0.76666666666666661</v>
      </c>
      <c r="N236" t="s">
        <v>23</v>
      </c>
      <c r="O236">
        <v>519.4</v>
      </c>
      <c r="P236">
        <v>4.7619047620000003</v>
      </c>
      <c r="Q236">
        <v>25.97</v>
      </c>
      <c r="R236" s="7">
        <v>6.5</v>
      </c>
      <c r="S236" s="12"/>
    </row>
    <row r="237" spans="1:19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1" t="s">
        <v>1039</v>
      </c>
      <c r="M237" s="6">
        <v>0.75624999999999998</v>
      </c>
      <c r="N237" t="s">
        <v>23</v>
      </c>
      <c r="O237">
        <v>186.28</v>
      </c>
      <c r="P237">
        <v>4.7619047620000003</v>
      </c>
      <c r="Q237">
        <v>9.3140000000000001</v>
      </c>
      <c r="R237" s="7">
        <v>4.0999999999999996</v>
      </c>
      <c r="S237" s="12"/>
    </row>
    <row r="238" spans="1:19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1" t="s">
        <v>1040</v>
      </c>
      <c r="M238" s="6">
        <v>0.63611111111111118</v>
      </c>
      <c r="N238" t="s">
        <v>33</v>
      </c>
      <c r="O238">
        <v>87.05</v>
      </c>
      <c r="P238">
        <v>4.7619047620000003</v>
      </c>
      <c r="Q238">
        <v>4.3525</v>
      </c>
      <c r="R238" s="7">
        <v>4.9000000000000004</v>
      </c>
      <c r="S238" s="12"/>
    </row>
    <row r="239" spans="1:19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1" t="s">
        <v>1044</v>
      </c>
      <c r="M239" s="6">
        <v>0.71319444444444446</v>
      </c>
      <c r="N239" t="s">
        <v>33</v>
      </c>
      <c r="O239">
        <v>221.1</v>
      </c>
      <c r="P239">
        <v>4.7619047620000003</v>
      </c>
      <c r="Q239">
        <v>11.055</v>
      </c>
      <c r="R239" s="7">
        <v>8.6</v>
      </c>
      <c r="S239" s="12"/>
    </row>
    <row r="240" spans="1:19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1" t="s">
        <v>1037</v>
      </c>
      <c r="M240" s="6">
        <v>0.80972222222222223</v>
      </c>
      <c r="N240" t="s">
        <v>29</v>
      </c>
      <c r="O240">
        <v>66.099999999999994</v>
      </c>
      <c r="P240">
        <v>4.7619047620000003</v>
      </c>
      <c r="Q240">
        <v>3.3050000000000002</v>
      </c>
      <c r="R240" s="7">
        <v>4.3</v>
      </c>
      <c r="S240" s="12"/>
    </row>
    <row r="241" spans="1:19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1" t="s">
        <v>1038</v>
      </c>
      <c r="M241" s="6">
        <v>0.47222222222222227</v>
      </c>
      <c r="N241" t="s">
        <v>23</v>
      </c>
      <c r="O241">
        <v>89.69</v>
      </c>
      <c r="P241">
        <v>4.7619047620000003</v>
      </c>
      <c r="Q241">
        <v>4.4844999999999997</v>
      </c>
      <c r="R241" s="7">
        <v>4.9000000000000004</v>
      </c>
      <c r="S241" s="12"/>
    </row>
    <row r="242" spans="1:19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1" t="s">
        <v>1038</v>
      </c>
      <c r="M242" s="6">
        <v>0.7006944444444444</v>
      </c>
      <c r="N242" t="s">
        <v>33</v>
      </c>
      <c r="O242">
        <v>224.46</v>
      </c>
      <c r="P242">
        <v>4.7619047620000003</v>
      </c>
      <c r="Q242">
        <v>11.223000000000001</v>
      </c>
      <c r="R242" s="7">
        <v>5.6</v>
      </c>
      <c r="S242" s="12"/>
    </row>
    <row r="243" spans="1:19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1" t="s">
        <v>1040</v>
      </c>
      <c r="M243" s="6">
        <v>0.50069444444444444</v>
      </c>
      <c r="N243" t="s">
        <v>33</v>
      </c>
      <c r="O243">
        <v>119.54</v>
      </c>
      <c r="P243">
        <v>4.7619047620000003</v>
      </c>
      <c r="Q243">
        <v>5.9770000000000003</v>
      </c>
      <c r="R243" s="7">
        <v>5.8</v>
      </c>
      <c r="S243" s="12"/>
    </row>
    <row r="244" spans="1:19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1" t="s">
        <v>1042</v>
      </c>
      <c r="M244" s="6">
        <v>0.77569444444444446</v>
      </c>
      <c r="N244" t="s">
        <v>33</v>
      </c>
      <c r="O244">
        <v>186.4</v>
      </c>
      <c r="P244">
        <v>4.7619047620000003</v>
      </c>
      <c r="Q244">
        <v>9.32</v>
      </c>
      <c r="R244" s="7">
        <v>6</v>
      </c>
      <c r="S244" s="12"/>
    </row>
    <row r="245" spans="1:19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1" t="s">
        <v>1037</v>
      </c>
      <c r="M245" s="6">
        <v>0.47569444444444442</v>
      </c>
      <c r="N245" t="s">
        <v>29</v>
      </c>
      <c r="O245">
        <v>250.6</v>
      </c>
      <c r="P245">
        <v>4.7619047620000003</v>
      </c>
      <c r="Q245">
        <v>12.53</v>
      </c>
      <c r="R245" s="7">
        <v>4.2</v>
      </c>
      <c r="S245" s="12"/>
    </row>
    <row r="246" spans="1:19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1" t="s">
        <v>1037</v>
      </c>
      <c r="M246" s="6">
        <v>0.77916666666666667</v>
      </c>
      <c r="N246" t="s">
        <v>33</v>
      </c>
      <c r="O246">
        <v>750.96</v>
      </c>
      <c r="P246">
        <v>4.7619047620000003</v>
      </c>
      <c r="Q246">
        <v>37.548000000000002</v>
      </c>
      <c r="R246" s="7">
        <v>8.3000000000000007</v>
      </c>
      <c r="S246" s="12"/>
    </row>
    <row r="247" spans="1:19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1" t="s">
        <v>1044</v>
      </c>
      <c r="M247" s="6">
        <v>0.61597222222222225</v>
      </c>
      <c r="N247" t="s">
        <v>29</v>
      </c>
      <c r="O247">
        <v>380.72</v>
      </c>
      <c r="P247">
        <v>4.7619047620000003</v>
      </c>
      <c r="Q247">
        <v>19.036000000000001</v>
      </c>
      <c r="R247" s="7">
        <v>5.7</v>
      </c>
      <c r="S247" s="12"/>
    </row>
    <row r="248" spans="1:19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1" t="s">
        <v>1037</v>
      </c>
      <c r="M248" s="6">
        <v>0.82152777777777775</v>
      </c>
      <c r="N248" t="s">
        <v>29</v>
      </c>
      <c r="O248">
        <v>244.2</v>
      </c>
      <c r="P248">
        <v>4.7619047620000003</v>
      </c>
      <c r="Q248">
        <v>12.21</v>
      </c>
      <c r="R248" s="7">
        <v>4.8</v>
      </c>
      <c r="S248" s="12"/>
    </row>
    <row r="249" spans="1:19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1" t="s">
        <v>1043</v>
      </c>
      <c r="M249" s="6">
        <v>0.58611111111111114</v>
      </c>
      <c r="N249" t="s">
        <v>23</v>
      </c>
      <c r="O249">
        <v>89.7</v>
      </c>
      <c r="P249">
        <v>4.7619047620000003</v>
      </c>
      <c r="Q249">
        <v>4.4850000000000003</v>
      </c>
      <c r="R249" s="7">
        <v>6.8</v>
      </c>
      <c r="S249" s="12"/>
    </row>
    <row r="250" spans="1:19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1" t="s">
        <v>1040</v>
      </c>
      <c r="M250" s="6">
        <v>0.6743055555555556</v>
      </c>
      <c r="N250" t="s">
        <v>33</v>
      </c>
      <c r="O250">
        <v>310.88</v>
      </c>
      <c r="P250">
        <v>4.7619047620000003</v>
      </c>
      <c r="Q250">
        <v>15.544</v>
      </c>
      <c r="R250" s="7">
        <v>8.8000000000000007</v>
      </c>
      <c r="S250" s="12"/>
    </row>
    <row r="251" spans="1:19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1" t="s">
        <v>1040</v>
      </c>
      <c r="M251" s="6">
        <v>0.79583333333333339</v>
      </c>
      <c r="N251" t="s">
        <v>33</v>
      </c>
      <c r="O251">
        <v>511.42</v>
      </c>
      <c r="P251">
        <v>4.7619047620000003</v>
      </c>
      <c r="Q251">
        <v>25.571000000000002</v>
      </c>
      <c r="R251" s="7">
        <v>4.2</v>
      </c>
      <c r="S251" s="12"/>
    </row>
    <row r="252" spans="1:19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1" t="s">
        <v>1037</v>
      </c>
      <c r="M252" s="6">
        <v>0.64861111111111114</v>
      </c>
      <c r="N252" t="s">
        <v>23</v>
      </c>
      <c r="O252">
        <v>418.95</v>
      </c>
      <c r="P252">
        <v>4.7619047620000003</v>
      </c>
      <c r="Q252">
        <v>20.947500000000002</v>
      </c>
      <c r="R252" s="7">
        <v>6.4</v>
      </c>
      <c r="S252" s="12"/>
    </row>
    <row r="253" spans="1:19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1" t="s">
        <v>1039</v>
      </c>
      <c r="M253" s="6">
        <v>0.79583333333333339</v>
      </c>
      <c r="N253" t="s">
        <v>33</v>
      </c>
      <c r="O253">
        <v>351.9</v>
      </c>
      <c r="P253">
        <v>4.7619047620000003</v>
      </c>
      <c r="Q253">
        <v>17.594999999999999</v>
      </c>
      <c r="R253" s="7">
        <v>8.4</v>
      </c>
      <c r="S253" s="12"/>
    </row>
    <row r="254" spans="1:19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1" t="s">
        <v>1037</v>
      </c>
      <c r="M254" s="6">
        <v>0.8222222222222223</v>
      </c>
      <c r="N254" t="s">
        <v>33</v>
      </c>
      <c r="O254">
        <v>28.78</v>
      </c>
      <c r="P254">
        <v>4.7619047620000003</v>
      </c>
      <c r="Q254">
        <v>1.4390000000000001</v>
      </c>
      <c r="R254" s="7">
        <v>7.2</v>
      </c>
      <c r="S254" s="12"/>
    </row>
    <row r="255" spans="1:19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1" t="s">
        <v>1037</v>
      </c>
      <c r="M255" s="6">
        <v>0.47361111111111115</v>
      </c>
      <c r="N255" t="s">
        <v>29</v>
      </c>
      <c r="O255">
        <v>95</v>
      </c>
      <c r="P255">
        <v>4.7619047620000003</v>
      </c>
      <c r="Q255">
        <v>4.75</v>
      </c>
      <c r="R255" s="7">
        <v>5.2</v>
      </c>
      <c r="S255" s="12"/>
    </row>
    <row r="256" spans="1:19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1" t="s">
        <v>1039</v>
      </c>
      <c r="M256" s="6">
        <v>0.47430555555555554</v>
      </c>
      <c r="N256" t="s">
        <v>29</v>
      </c>
      <c r="O256">
        <v>471.2</v>
      </c>
      <c r="P256">
        <v>4.7619047620000003</v>
      </c>
      <c r="Q256">
        <v>23.56</v>
      </c>
      <c r="R256" s="7">
        <v>8.9</v>
      </c>
      <c r="S256" s="12"/>
    </row>
    <row r="257" spans="1:19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1" t="s">
        <v>1044</v>
      </c>
      <c r="M257" s="6">
        <v>0.59166666666666667</v>
      </c>
      <c r="N257" t="s">
        <v>29</v>
      </c>
      <c r="O257">
        <v>130.47999999999999</v>
      </c>
      <c r="P257">
        <v>4.7619047620000003</v>
      </c>
      <c r="Q257">
        <v>6.524</v>
      </c>
      <c r="R257" s="7">
        <v>9</v>
      </c>
      <c r="S257" s="12"/>
    </row>
    <row r="258" spans="1:19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1" t="s">
        <v>1042</v>
      </c>
      <c r="M258" s="6">
        <v>0.44861111111111113</v>
      </c>
      <c r="N258" t="s">
        <v>33</v>
      </c>
      <c r="O258">
        <v>66.349999999999994</v>
      </c>
      <c r="P258">
        <v>4.7619047620000003</v>
      </c>
      <c r="Q258">
        <v>3.3174999999999999</v>
      </c>
      <c r="R258" s="7">
        <v>9.6999999999999993</v>
      </c>
      <c r="S258" s="12"/>
    </row>
    <row r="259" spans="1:19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1" t="s">
        <v>1044</v>
      </c>
      <c r="M259" s="6">
        <v>0.42777777777777781</v>
      </c>
      <c r="N259" t="s">
        <v>23</v>
      </c>
      <c r="O259">
        <v>155.46</v>
      </c>
      <c r="P259">
        <v>4.7619047620000003</v>
      </c>
      <c r="Q259">
        <v>7.7729999999999997</v>
      </c>
      <c r="R259" s="7">
        <v>8.6999999999999993</v>
      </c>
      <c r="S259" s="12"/>
    </row>
    <row r="260" spans="1:19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1" t="s">
        <v>1043</v>
      </c>
      <c r="M260" s="6">
        <v>0.52638888888888891</v>
      </c>
      <c r="N260" t="s">
        <v>23</v>
      </c>
      <c r="O260">
        <v>129</v>
      </c>
      <c r="P260">
        <v>4.7619047620000003</v>
      </c>
      <c r="Q260">
        <v>6.45</v>
      </c>
      <c r="R260" s="7">
        <v>6.5</v>
      </c>
      <c r="S260" s="12"/>
    </row>
    <row r="261" spans="1:19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1" t="s">
        <v>1042</v>
      </c>
      <c r="M261" s="6">
        <v>0.54513888888888895</v>
      </c>
      <c r="N261" t="s">
        <v>33</v>
      </c>
      <c r="O261">
        <v>263.76</v>
      </c>
      <c r="P261">
        <v>4.7619047620000003</v>
      </c>
      <c r="Q261">
        <v>13.188000000000001</v>
      </c>
      <c r="R261" s="7">
        <v>6.9</v>
      </c>
      <c r="S261" s="12"/>
    </row>
    <row r="262" spans="1:19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1" t="s">
        <v>1044</v>
      </c>
      <c r="M262" s="6">
        <v>0.55902777777777779</v>
      </c>
      <c r="N262" t="s">
        <v>23</v>
      </c>
      <c r="O262">
        <v>675.54</v>
      </c>
      <c r="P262">
        <v>4.7619047620000003</v>
      </c>
      <c r="Q262">
        <v>33.777000000000001</v>
      </c>
      <c r="R262" s="7">
        <v>6.2</v>
      </c>
      <c r="S262" s="12"/>
    </row>
    <row r="263" spans="1:19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1" t="s">
        <v>1042</v>
      </c>
      <c r="M263" s="6">
        <v>0.62013888888888891</v>
      </c>
      <c r="N263" t="s">
        <v>23</v>
      </c>
      <c r="O263">
        <v>65.8</v>
      </c>
      <c r="P263">
        <v>4.7619047620000003</v>
      </c>
      <c r="Q263">
        <v>3.29</v>
      </c>
      <c r="R263" s="7">
        <v>5.6</v>
      </c>
      <c r="S263" s="12"/>
    </row>
    <row r="264" spans="1:19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1" t="s">
        <v>1043</v>
      </c>
      <c r="M264" s="6">
        <v>0.80694444444444446</v>
      </c>
      <c r="N264" t="s">
        <v>29</v>
      </c>
      <c r="O264">
        <v>153.19999999999999</v>
      </c>
      <c r="P264">
        <v>4.7619047620000003</v>
      </c>
      <c r="Q264">
        <v>7.66</v>
      </c>
      <c r="R264" s="7">
        <v>5.7</v>
      </c>
      <c r="S264" s="12"/>
    </row>
    <row r="265" spans="1:19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1" t="s">
        <v>1037</v>
      </c>
      <c r="M265" s="6">
        <v>0.45833333333333331</v>
      </c>
      <c r="N265" t="s">
        <v>29</v>
      </c>
      <c r="O265">
        <v>222.4</v>
      </c>
      <c r="P265">
        <v>4.7619047620000003</v>
      </c>
      <c r="Q265">
        <v>11.12</v>
      </c>
      <c r="R265" s="7">
        <v>4.2</v>
      </c>
      <c r="S265" s="12"/>
    </row>
    <row r="266" spans="1:19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1" t="s">
        <v>1044</v>
      </c>
      <c r="M266" s="6">
        <v>0.80833333333333324</v>
      </c>
      <c r="N266" t="s">
        <v>23</v>
      </c>
      <c r="O266">
        <v>54.45</v>
      </c>
      <c r="P266">
        <v>4.7619047620000003</v>
      </c>
      <c r="Q266">
        <v>2.7225000000000001</v>
      </c>
      <c r="R266" s="7">
        <v>7.9</v>
      </c>
      <c r="S266" s="12"/>
    </row>
    <row r="267" spans="1:19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1" t="s">
        <v>1044</v>
      </c>
      <c r="M267" s="6">
        <v>0.52986111111111112</v>
      </c>
      <c r="N267" t="s">
        <v>33</v>
      </c>
      <c r="O267">
        <v>688.8</v>
      </c>
      <c r="P267">
        <v>4.7619047620000003</v>
      </c>
      <c r="Q267">
        <v>34.44</v>
      </c>
      <c r="R267" s="7">
        <v>8.6999999999999993</v>
      </c>
      <c r="S267" s="12"/>
    </row>
    <row r="268" spans="1:19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1" t="s">
        <v>1042</v>
      </c>
      <c r="M268" s="6">
        <v>0.72361111111111109</v>
      </c>
      <c r="N268" t="s">
        <v>33</v>
      </c>
      <c r="O268">
        <v>141.88</v>
      </c>
      <c r="P268">
        <v>4.7619047620000003</v>
      </c>
      <c r="Q268">
        <v>7.0940000000000003</v>
      </c>
      <c r="R268" s="7">
        <v>6.9</v>
      </c>
      <c r="S268" s="12"/>
    </row>
    <row r="269" spans="1:19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1" t="s">
        <v>1044</v>
      </c>
      <c r="M269" s="6">
        <v>0.87152777777777779</v>
      </c>
      <c r="N269" t="s">
        <v>29</v>
      </c>
      <c r="O269">
        <v>746</v>
      </c>
      <c r="P269">
        <v>4.7619047620000003</v>
      </c>
      <c r="Q269">
        <v>37.299999999999997</v>
      </c>
      <c r="R269" s="7">
        <v>9.5</v>
      </c>
      <c r="S269" s="12"/>
    </row>
    <row r="270" spans="1:19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1" t="s">
        <v>1037</v>
      </c>
      <c r="M270" s="6">
        <v>0.67013888888888884</v>
      </c>
      <c r="N270" t="s">
        <v>33</v>
      </c>
      <c r="O270">
        <v>282.95999999999998</v>
      </c>
      <c r="P270">
        <v>4.7619047620000003</v>
      </c>
      <c r="Q270">
        <v>14.148</v>
      </c>
      <c r="R270" s="7">
        <v>4.4000000000000004</v>
      </c>
      <c r="S270" s="12"/>
    </row>
    <row r="271" spans="1:19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1" t="s">
        <v>1038</v>
      </c>
      <c r="M271" s="6">
        <v>0.56527777777777777</v>
      </c>
      <c r="N271" t="s">
        <v>23</v>
      </c>
      <c r="O271">
        <v>355.4</v>
      </c>
      <c r="P271">
        <v>4.7619047620000003</v>
      </c>
      <c r="Q271">
        <v>17.77</v>
      </c>
      <c r="R271" s="7">
        <v>7</v>
      </c>
      <c r="S271" s="12"/>
    </row>
    <row r="272" spans="1:19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1" t="s">
        <v>1043</v>
      </c>
      <c r="M272" s="6">
        <v>0.75902777777777775</v>
      </c>
      <c r="N272" t="s">
        <v>23</v>
      </c>
      <c r="O272">
        <v>337.15</v>
      </c>
      <c r="P272">
        <v>4.7619047620000003</v>
      </c>
      <c r="Q272">
        <v>16.857500000000002</v>
      </c>
      <c r="R272" s="7">
        <v>6.3</v>
      </c>
      <c r="S272" s="12"/>
    </row>
    <row r="273" spans="1:19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1" t="s">
        <v>1042</v>
      </c>
      <c r="M273" s="6">
        <v>0.80347222222222225</v>
      </c>
      <c r="N273" t="s">
        <v>29</v>
      </c>
      <c r="O273">
        <v>42.24</v>
      </c>
      <c r="P273">
        <v>4.7619047620000003</v>
      </c>
      <c r="Q273">
        <v>2.1120000000000001</v>
      </c>
      <c r="R273" s="7">
        <v>9.6999999999999993</v>
      </c>
      <c r="S273" s="12"/>
    </row>
    <row r="274" spans="1:19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1" t="s">
        <v>1040</v>
      </c>
      <c r="M274" s="6">
        <v>0.48888888888888887</v>
      </c>
      <c r="N274" t="s">
        <v>33</v>
      </c>
      <c r="O274">
        <v>193.86</v>
      </c>
      <c r="P274">
        <v>4.7619047620000003</v>
      </c>
      <c r="Q274">
        <v>9.6929999999999996</v>
      </c>
      <c r="R274" s="7">
        <v>8.8000000000000007</v>
      </c>
      <c r="S274" s="12"/>
    </row>
    <row r="275" spans="1:19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1" t="s">
        <v>1039</v>
      </c>
      <c r="M275" s="6">
        <v>0.66041666666666665</v>
      </c>
      <c r="N275" t="s">
        <v>29</v>
      </c>
      <c r="O275">
        <v>24.06</v>
      </c>
      <c r="P275">
        <v>4.7619047620000003</v>
      </c>
      <c r="Q275">
        <v>1.2030000000000001</v>
      </c>
      <c r="R275" s="7">
        <v>5.0999999999999996</v>
      </c>
      <c r="S275" s="12"/>
    </row>
    <row r="276" spans="1:19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1" t="s">
        <v>1044</v>
      </c>
      <c r="M276" s="6">
        <v>0.70277777777777783</v>
      </c>
      <c r="N276" t="s">
        <v>23</v>
      </c>
      <c r="O276">
        <v>598.26</v>
      </c>
      <c r="P276">
        <v>4.7619047620000003</v>
      </c>
      <c r="Q276">
        <v>29.913</v>
      </c>
      <c r="R276" s="7">
        <v>7.9</v>
      </c>
      <c r="S276" s="12"/>
    </row>
    <row r="277" spans="1:19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1" t="s">
        <v>1040</v>
      </c>
      <c r="M277" s="6">
        <v>0.86944444444444446</v>
      </c>
      <c r="N277" t="s">
        <v>29</v>
      </c>
      <c r="O277">
        <v>335.79</v>
      </c>
      <c r="P277">
        <v>4.7619047620000003</v>
      </c>
      <c r="Q277">
        <v>16.7895</v>
      </c>
      <c r="R277" s="7">
        <v>6.2</v>
      </c>
      <c r="S277" s="12"/>
    </row>
    <row r="278" spans="1:19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1" t="s">
        <v>1040</v>
      </c>
      <c r="M278" s="6">
        <v>0.73333333333333339</v>
      </c>
      <c r="N278" t="s">
        <v>29</v>
      </c>
      <c r="O278">
        <v>218.2</v>
      </c>
      <c r="P278">
        <v>4.7619047620000003</v>
      </c>
      <c r="Q278">
        <v>10.91</v>
      </c>
      <c r="R278" s="7">
        <v>7.1</v>
      </c>
      <c r="S278" s="12"/>
    </row>
    <row r="279" spans="1:19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1" t="s">
        <v>1037</v>
      </c>
      <c r="M279" s="6">
        <v>0.55763888888888891</v>
      </c>
      <c r="N279" t="s">
        <v>23</v>
      </c>
      <c r="O279">
        <v>381.68</v>
      </c>
      <c r="P279">
        <v>4.7619047620000003</v>
      </c>
      <c r="Q279">
        <v>19.084</v>
      </c>
      <c r="R279" s="7">
        <v>6.4</v>
      </c>
      <c r="S279" s="12"/>
    </row>
    <row r="280" spans="1:19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1" t="s">
        <v>1043</v>
      </c>
      <c r="M280" s="6">
        <v>0.68611111111111101</v>
      </c>
      <c r="N280" t="s">
        <v>29</v>
      </c>
      <c r="O280">
        <v>709.9</v>
      </c>
      <c r="P280">
        <v>4.7619047620000003</v>
      </c>
      <c r="Q280">
        <v>35.494999999999997</v>
      </c>
      <c r="R280" s="7">
        <v>5.7</v>
      </c>
      <c r="S280" s="12"/>
    </row>
    <row r="281" spans="1:19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1" t="s">
        <v>1043</v>
      </c>
      <c r="M281" s="6">
        <v>0.83124999999999993</v>
      </c>
      <c r="N281" t="s">
        <v>33</v>
      </c>
      <c r="O281">
        <v>440.2</v>
      </c>
      <c r="P281">
        <v>4.7619047620000003</v>
      </c>
      <c r="Q281">
        <v>22.01</v>
      </c>
      <c r="R281" s="7">
        <v>9.6</v>
      </c>
      <c r="S281" s="12"/>
    </row>
    <row r="282" spans="1:19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1" t="s">
        <v>1038</v>
      </c>
      <c r="M282" s="6">
        <v>0.7090277777777777</v>
      </c>
      <c r="N282" t="s">
        <v>33</v>
      </c>
      <c r="O282">
        <v>559.67999999999995</v>
      </c>
      <c r="P282">
        <v>4.7619047620000003</v>
      </c>
      <c r="Q282">
        <v>27.984000000000002</v>
      </c>
      <c r="R282" s="7">
        <v>6.4</v>
      </c>
      <c r="S282" s="12"/>
    </row>
    <row r="283" spans="1:19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1" t="s">
        <v>1043</v>
      </c>
      <c r="M283" s="6">
        <v>0.56180555555555556</v>
      </c>
      <c r="N283" t="s">
        <v>33</v>
      </c>
      <c r="O283">
        <v>37</v>
      </c>
      <c r="P283">
        <v>4.7619047620000003</v>
      </c>
      <c r="Q283">
        <v>1.85</v>
      </c>
      <c r="R283" s="7">
        <v>7.9</v>
      </c>
      <c r="S283" s="12"/>
    </row>
    <row r="284" spans="1:19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1" t="s">
        <v>1039</v>
      </c>
      <c r="M284" s="6">
        <v>0.46458333333333335</v>
      </c>
      <c r="N284" t="s">
        <v>29</v>
      </c>
      <c r="O284">
        <v>15.34</v>
      </c>
      <c r="P284">
        <v>4.7619047620000003</v>
      </c>
      <c r="Q284">
        <v>0.76700000000000002</v>
      </c>
      <c r="R284" s="7">
        <v>6.5</v>
      </c>
      <c r="S284" s="12"/>
    </row>
    <row r="285" spans="1:19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1" t="s">
        <v>1040</v>
      </c>
      <c r="M285" s="6">
        <v>0.62638888888888888</v>
      </c>
      <c r="N285" t="s">
        <v>23</v>
      </c>
      <c r="O285">
        <v>598.98</v>
      </c>
      <c r="P285">
        <v>4.7619047620000003</v>
      </c>
      <c r="Q285">
        <v>29.949000000000002</v>
      </c>
      <c r="R285" s="7">
        <v>8.5</v>
      </c>
      <c r="S285" s="12"/>
    </row>
    <row r="286" spans="1:19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1" t="s">
        <v>1044</v>
      </c>
      <c r="M286" s="6">
        <v>0.59791666666666665</v>
      </c>
      <c r="N286" t="s">
        <v>29</v>
      </c>
      <c r="O286">
        <v>190.68</v>
      </c>
      <c r="P286">
        <v>4.7619047620000003</v>
      </c>
      <c r="Q286">
        <v>9.5340000000000007</v>
      </c>
      <c r="R286" s="7">
        <v>9.1</v>
      </c>
      <c r="S286" s="12"/>
    </row>
    <row r="287" spans="1:19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1" t="s">
        <v>1043</v>
      </c>
      <c r="M287" s="6">
        <v>0.75069444444444444</v>
      </c>
      <c r="N287" t="s">
        <v>29</v>
      </c>
      <c r="O287">
        <v>333.4</v>
      </c>
      <c r="P287">
        <v>4.7619047620000003</v>
      </c>
      <c r="Q287">
        <v>16.670000000000002</v>
      </c>
      <c r="R287" s="7">
        <v>7.6</v>
      </c>
      <c r="S287" s="12"/>
    </row>
    <row r="288" spans="1:19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1" t="s">
        <v>1039</v>
      </c>
      <c r="M288" s="6">
        <v>0.61736111111111114</v>
      </c>
      <c r="N288" t="s">
        <v>29</v>
      </c>
      <c r="O288">
        <v>74.86</v>
      </c>
      <c r="P288">
        <v>4.7619047620000003</v>
      </c>
      <c r="Q288">
        <v>3.7429999999999999</v>
      </c>
      <c r="R288" s="7">
        <v>6.9</v>
      </c>
      <c r="S288" s="12"/>
    </row>
    <row r="289" spans="1:19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1" t="s">
        <v>1042</v>
      </c>
      <c r="M289" s="6">
        <v>0.50138888888888888</v>
      </c>
      <c r="N289" t="s">
        <v>29</v>
      </c>
      <c r="O289">
        <v>213.75</v>
      </c>
      <c r="P289">
        <v>4.7619047620000003</v>
      </c>
      <c r="Q289">
        <v>10.6875</v>
      </c>
      <c r="R289" s="7">
        <v>9.5</v>
      </c>
      <c r="S289" s="12"/>
    </row>
    <row r="290" spans="1:19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1" t="s">
        <v>1038</v>
      </c>
      <c r="M290" s="6">
        <v>0.5625</v>
      </c>
      <c r="N290" t="s">
        <v>33</v>
      </c>
      <c r="O290">
        <v>339.57</v>
      </c>
      <c r="P290">
        <v>4.7619047620000003</v>
      </c>
      <c r="Q290">
        <v>16.9785</v>
      </c>
      <c r="R290" s="7">
        <v>5.2</v>
      </c>
      <c r="S290" s="12"/>
    </row>
    <row r="291" spans="1:19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1" t="s">
        <v>1039</v>
      </c>
      <c r="M291" s="6">
        <v>0.60972222222222217</v>
      </c>
      <c r="N291" t="s">
        <v>29</v>
      </c>
      <c r="O291">
        <v>664.16</v>
      </c>
      <c r="P291">
        <v>4.7619047620000003</v>
      </c>
      <c r="Q291">
        <v>33.207999999999998</v>
      </c>
      <c r="R291" s="7">
        <v>4.2</v>
      </c>
      <c r="S291" s="12"/>
    </row>
    <row r="292" spans="1:19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1" t="s">
        <v>1042</v>
      </c>
      <c r="M292" s="6">
        <v>0.73402777777777783</v>
      </c>
      <c r="N292" t="s">
        <v>33</v>
      </c>
      <c r="O292">
        <v>403</v>
      </c>
      <c r="P292">
        <v>4.7619047620000003</v>
      </c>
      <c r="Q292">
        <v>20.149999999999999</v>
      </c>
      <c r="R292" s="7">
        <v>7</v>
      </c>
      <c r="S292" s="12"/>
    </row>
    <row r="293" spans="1:19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1" t="s">
        <v>1042</v>
      </c>
      <c r="M293" s="6">
        <v>0.72222222222222221</v>
      </c>
      <c r="N293" t="s">
        <v>23</v>
      </c>
      <c r="O293">
        <v>194.95</v>
      </c>
      <c r="P293">
        <v>4.7619047620000003</v>
      </c>
      <c r="Q293">
        <v>9.7475000000000005</v>
      </c>
      <c r="R293" s="7">
        <v>6</v>
      </c>
      <c r="S293" s="12"/>
    </row>
    <row r="294" spans="1:19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1" t="s">
        <v>1040</v>
      </c>
      <c r="M294" s="6">
        <v>0.8534722222222223</v>
      </c>
      <c r="N294" t="s">
        <v>29</v>
      </c>
      <c r="O294">
        <v>62.48</v>
      </c>
      <c r="P294">
        <v>4.7619047620000003</v>
      </c>
      <c r="Q294">
        <v>3.1240000000000001</v>
      </c>
      <c r="R294" s="7">
        <v>4.7</v>
      </c>
      <c r="S294" s="12"/>
    </row>
    <row r="295" spans="1:19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1" t="s">
        <v>1040</v>
      </c>
      <c r="M295" s="6">
        <v>0.41666666666666669</v>
      </c>
      <c r="N295" t="s">
        <v>29</v>
      </c>
      <c r="O295">
        <v>72.72</v>
      </c>
      <c r="P295">
        <v>4.7619047620000003</v>
      </c>
      <c r="Q295">
        <v>3.6360000000000001</v>
      </c>
      <c r="R295" s="7">
        <v>7.1</v>
      </c>
      <c r="S295" s="12"/>
    </row>
    <row r="296" spans="1:19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1" t="s">
        <v>1043</v>
      </c>
      <c r="M296" s="6">
        <v>0.49027777777777781</v>
      </c>
      <c r="N296" t="s">
        <v>23</v>
      </c>
      <c r="O296">
        <v>181.1</v>
      </c>
      <c r="P296">
        <v>4.7619047620000003</v>
      </c>
      <c r="Q296">
        <v>9.0549999999999997</v>
      </c>
      <c r="R296" s="7">
        <v>5.9</v>
      </c>
      <c r="S296" s="12"/>
    </row>
    <row r="297" spans="1:19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1" t="s">
        <v>1039</v>
      </c>
      <c r="M297" s="6">
        <v>0.5708333333333333</v>
      </c>
      <c r="N297" t="s">
        <v>29</v>
      </c>
      <c r="O297">
        <v>259.60000000000002</v>
      </c>
      <c r="P297">
        <v>4.7619047620000003</v>
      </c>
      <c r="Q297">
        <v>12.98</v>
      </c>
      <c r="R297" s="7">
        <v>7.5</v>
      </c>
      <c r="S297" s="12"/>
    </row>
    <row r="298" spans="1:19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1" t="s">
        <v>1038</v>
      </c>
      <c r="M298" s="6">
        <v>0.61388888888888882</v>
      </c>
      <c r="N298" t="s">
        <v>29</v>
      </c>
      <c r="O298">
        <v>115.36</v>
      </c>
      <c r="P298">
        <v>4.7619047620000003</v>
      </c>
      <c r="Q298">
        <v>5.7679999999999998</v>
      </c>
      <c r="R298" s="7">
        <v>6.4</v>
      </c>
      <c r="S298" s="12"/>
    </row>
    <row r="299" spans="1:19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1" t="s">
        <v>1042</v>
      </c>
      <c r="M299" s="6">
        <v>0.59444444444444444</v>
      </c>
      <c r="N299" t="s">
        <v>23</v>
      </c>
      <c r="O299">
        <v>470.28</v>
      </c>
      <c r="P299">
        <v>4.7619047620000003</v>
      </c>
      <c r="Q299">
        <v>23.513999999999999</v>
      </c>
      <c r="R299" s="7">
        <v>5.8</v>
      </c>
      <c r="S299" s="12"/>
    </row>
    <row r="300" spans="1:19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1" t="s">
        <v>1038</v>
      </c>
      <c r="M300" s="6">
        <v>0.66249999999999998</v>
      </c>
      <c r="N300" t="s">
        <v>29</v>
      </c>
      <c r="O300">
        <v>240.04</v>
      </c>
      <c r="P300">
        <v>4.7619047620000003</v>
      </c>
      <c r="Q300">
        <v>12.002000000000001</v>
      </c>
      <c r="R300" s="7">
        <v>4.5</v>
      </c>
      <c r="S300" s="12"/>
    </row>
    <row r="301" spans="1:19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1" t="s">
        <v>1037</v>
      </c>
      <c r="M301" s="6">
        <v>0.43124999999999997</v>
      </c>
      <c r="N301" t="s">
        <v>29</v>
      </c>
      <c r="O301">
        <v>88.61</v>
      </c>
      <c r="P301">
        <v>4.7619047620000003</v>
      </c>
      <c r="Q301">
        <v>4.4305000000000003</v>
      </c>
      <c r="R301" s="7">
        <v>7.7</v>
      </c>
      <c r="S301" s="12"/>
    </row>
    <row r="302" spans="1:19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1" t="s">
        <v>1043</v>
      </c>
      <c r="M302" s="6">
        <v>0.75624999999999998</v>
      </c>
      <c r="N302" t="s">
        <v>33</v>
      </c>
      <c r="O302">
        <v>199.64</v>
      </c>
      <c r="P302">
        <v>4.7619047620000003</v>
      </c>
      <c r="Q302">
        <v>9.9819999999999993</v>
      </c>
      <c r="R302" s="7">
        <v>6.7</v>
      </c>
      <c r="S302" s="12"/>
    </row>
    <row r="303" spans="1:19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1" t="s">
        <v>1044</v>
      </c>
      <c r="M303" s="6">
        <v>0.69861111111111107</v>
      </c>
      <c r="N303" t="s">
        <v>33</v>
      </c>
      <c r="O303">
        <v>39.01</v>
      </c>
      <c r="P303">
        <v>4.7619047620000003</v>
      </c>
      <c r="Q303">
        <v>1.9504999999999999</v>
      </c>
      <c r="R303" s="7">
        <v>4.7</v>
      </c>
      <c r="S303" s="12"/>
    </row>
    <row r="304" spans="1:19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1" t="s">
        <v>1040</v>
      </c>
      <c r="M304" s="6">
        <v>0.64652777777777781</v>
      </c>
      <c r="N304" t="s">
        <v>29</v>
      </c>
      <c r="O304">
        <v>48.61</v>
      </c>
      <c r="P304">
        <v>4.7619047620000003</v>
      </c>
      <c r="Q304">
        <v>2.4304999999999999</v>
      </c>
      <c r="R304" s="7">
        <v>4.4000000000000004</v>
      </c>
      <c r="S304" s="12"/>
    </row>
    <row r="305" spans="1:19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1" t="s">
        <v>1040</v>
      </c>
      <c r="M305" s="6">
        <v>0.71875</v>
      </c>
      <c r="N305" t="s">
        <v>33</v>
      </c>
      <c r="O305">
        <v>204.76</v>
      </c>
      <c r="P305">
        <v>4.7619047620000003</v>
      </c>
      <c r="Q305">
        <v>10.238</v>
      </c>
      <c r="R305" s="7">
        <v>4.7</v>
      </c>
      <c r="S305" s="12"/>
    </row>
    <row r="306" spans="1:19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1" t="s">
        <v>1037</v>
      </c>
      <c r="M306" s="6">
        <v>0.52013888888888882</v>
      </c>
      <c r="N306" t="s">
        <v>29</v>
      </c>
      <c r="O306">
        <v>119.68</v>
      </c>
      <c r="P306">
        <v>4.7619047620000003</v>
      </c>
      <c r="Q306">
        <v>5.984</v>
      </c>
      <c r="R306" s="7">
        <v>8.6</v>
      </c>
      <c r="S306" s="12"/>
    </row>
    <row r="307" spans="1:19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1" t="s">
        <v>1044</v>
      </c>
      <c r="M307" s="6">
        <v>0.84305555555555556</v>
      </c>
      <c r="N307" t="s">
        <v>23</v>
      </c>
      <c r="O307">
        <v>505.4</v>
      </c>
      <c r="P307">
        <v>4.7619047620000003</v>
      </c>
      <c r="Q307">
        <v>25.27</v>
      </c>
      <c r="R307" s="7">
        <v>4.3</v>
      </c>
      <c r="S307" s="12"/>
    </row>
    <row r="308" spans="1:19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1" t="s">
        <v>1037</v>
      </c>
      <c r="M308" s="6">
        <v>0.55694444444444446</v>
      </c>
      <c r="N308" t="s">
        <v>29</v>
      </c>
      <c r="O308">
        <v>281.61</v>
      </c>
      <c r="P308">
        <v>4.7619047620000003</v>
      </c>
      <c r="Q308">
        <v>14.080500000000001</v>
      </c>
      <c r="R308" s="7">
        <v>9.6</v>
      </c>
      <c r="S308" s="12"/>
    </row>
    <row r="309" spans="1:19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1" t="s">
        <v>1039</v>
      </c>
      <c r="M309" s="6">
        <v>0.71458333333333324</v>
      </c>
      <c r="N309" t="s">
        <v>29</v>
      </c>
      <c r="O309">
        <v>710.32</v>
      </c>
      <c r="P309">
        <v>4.7619047620000003</v>
      </c>
      <c r="Q309">
        <v>35.515999999999998</v>
      </c>
      <c r="R309" s="7">
        <v>4.0999999999999996</v>
      </c>
      <c r="S309" s="12"/>
    </row>
    <row r="310" spans="1:19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1" t="s">
        <v>1042</v>
      </c>
      <c r="M310" s="6">
        <v>0.44444444444444442</v>
      </c>
      <c r="N310" t="s">
        <v>23</v>
      </c>
      <c r="O310">
        <v>79.44</v>
      </c>
      <c r="P310">
        <v>4.7619047620000003</v>
      </c>
      <c r="Q310">
        <v>3.972</v>
      </c>
      <c r="R310" s="7">
        <v>4.7</v>
      </c>
      <c r="S310" s="12"/>
    </row>
    <row r="311" spans="1:19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1" t="s">
        <v>1044</v>
      </c>
      <c r="M311" s="6">
        <v>0.73819444444444438</v>
      </c>
      <c r="N311" t="s">
        <v>29</v>
      </c>
      <c r="O311">
        <v>163.82</v>
      </c>
      <c r="P311">
        <v>4.7619047620000003</v>
      </c>
      <c r="Q311">
        <v>8.1910000000000007</v>
      </c>
      <c r="R311" s="7">
        <v>7.8</v>
      </c>
      <c r="S311" s="12"/>
    </row>
    <row r="312" spans="1:19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1" t="s">
        <v>1042</v>
      </c>
      <c r="M312" s="6">
        <v>0.58611111111111114</v>
      </c>
      <c r="N312" t="s">
        <v>29</v>
      </c>
      <c r="O312">
        <v>479.58</v>
      </c>
      <c r="P312">
        <v>4.7619047620000003</v>
      </c>
      <c r="Q312">
        <v>23.978999999999999</v>
      </c>
      <c r="R312" s="7">
        <v>5.5</v>
      </c>
      <c r="S312" s="12"/>
    </row>
    <row r="313" spans="1:19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1" t="s">
        <v>1044</v>
      </c>
      <c r="M313" s="6">
        <v>0.79513888888888884</v>
      </c>
      <c r="N313" t="s">
        <v>23</v>
      </c>
      <c r="O313">
        <v>138.66</v>
      </c>
      <c r="P313">
        <v>4.7619047620000003</v>
      </c>
      <c r="Q313">
        <v>6.9329999999999998</v>
      </c>
      <c r="R313" s="7">
        <v>9.6999999999999993</v>
      </c>
      <c r="S313" s="12"/>
    </row>
    <row r="314" spans="1:19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1" t="s">
        <v>1038</v>
      </c>
      <c r="M314" s="6">
        <v>0.42222222222222222</v>
      </c>
      <c r="N314" t="s">
        <v>33</v>
      </c>
      <c r="O314">
        <v>71.150000000000006</v>
      </c>
      <c r="P314">
        <v>4.7619047620000003</v>
      </c>
      <c r="Q314">
        <v>3.5575000000000001</v>
      </c>
      <c r="R314" s="7">
        <v>4.4000000000000004</v>
      </c>
      <c r="S314" s="12"/>
    </row>
    <row r="315" spans="1:19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1" t="s">
        <v>1042</v>
      </c>
      <c r="M315" s="6">
        <v>0.54999999999999993</v>
      </c>
      <c r="N315" t="s">
        <v>29</v>
      </c>
      <c r="O315">
        <v>139.94999999999999</v>
      </c>
      <c r="P315">
        <v>4.7619047620000003</v>
      </c>
      <c r="Q315">
        <v>6.9974999999999996</v>
      </c>
      <c r="R315" s="7">
        <v>5</v>
      </c>
      <c r="S315" s="12"/>
    </row>
    <row r="316" spans="1:19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1" t="s">
        <v>1039</v>
      </c>
      <c r="M316" s="6">
        <v>0.86875000000000002</v>
      </c>
      <c r="N316" t="s">
        <v>29</v>
      </c>
      <c r="O316">
        <v>781.3</v>
      </c>
      <c r="P316">
        <v>4.7619047620000003</v>
      </c>
      <c r="Q316">
        <v>39.064999999999998</v>
      </c>
      <c r="R316" s="7">
        <v>4.4000000000000004</v>
      </c>
      <c r="S316" s="12"/>
    </row>
    <row r="317" spans="1:19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1" t="s">
        <v>1042</v>
      </c>
      <c r="M317" s="6">
        <v>0.7284722222222223</v>
      </c>
      <c r="N317" t="s">
        <v>29</v>
      </c>
      <c r="O317">
        <v>198.74</v>
      </c>
      <c r="P317">
        <v>4.7619047620000003</v>
      </c>
      <c r="Q317">
        <v>9.9369999999999994</v>
      </c>
      <c r="R317" s="7">
        <v>5.2</v>
      </c>
      <c r="S317" s="12"/>
    </row>
    <row r="318" spans="1:19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1" t="s">
        <v>1037</v>
      </c>
      <c r="M318" s="6">
        <v>0.43402777777777773</v>
      </c>
      <c r="N318" t="s">
        <v>29</v>
      </c>
      <c r="O318">
        <v>63.24</v>
      </c>
      <c r="P318">
        <v>4.7619047620000003</v>
      </c>
      <c r="Q318">
        <v>3.1619999999999999</v>
      </c>
      <c r="R318" s="7">
        <v>7.3</v>
      </c>
      <c r="S318" s="12"/>
    </row>
    <row r="319" spans="1:19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1" t="s">
        <v>1042</v>
      </c>
      <c r="M319" s="6">
        <v>0.48194444444444445</v>
      </c>
      <c r="N319" t="s">
        <v>29</v>
      </c>
      <c r="O319">
        <v>373.95</v>
      </c>
      <c r="P319">
        <v>4.7619047620000003</v>
      </c>
      <c r="Q319">
        <v>18.697500000000002</v>
      </c>
      <c r="R319" s="7">
        <v>4.9000000000000004</v>
      </c>
      <c r="S319" s="12"/>
    </row>
    <row r="320" spans="1:19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1" t="s">
        <v>1040</v>
      </c>
      <c r="M320" s="6">
        <v>0.79027777777777775</v>
      </c>
      <c r="N320" t="s">
        <v>33</v>
      </c>
      <c r="O320">
        <v>207.69</v>
      </c>
      <c r="P320">
        <v>4.7619047620000003</v>
      </c>
      <c r="Q320">
        <v>10.384499999999999</v>
      </c>
      <c r="R320" s="7">
        <v>8.1</v>
      </c>
      <c r="S320" s="12"/>
    </row>
    <row r="321" spans="1:19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1" t="s">
        <v>1040</v>
      </c>
      <c r="M321" s="6">
        <v>0.68611111111111101</v>
      </c>
      <c r="N321" t="s">
        <v>23</v>
      </c>
      <c r="O321">
        <v>176.28</v>
      </c>
      <c r="P321">
        <v>4.7619047620000003</v>
      </c>
      <c r="Q321">
        <v>8.8140000000000001</v>
      </c>
      <c r="R321" s="7">
        <v>8.4</v>
      </c>
      <c r="S321" s="12"/>
    </row>
    <row r="322" spans="1:19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1" t="s">
        <v>1044</v>
      </c>
      <c r="M322" s="6">
        <v>0.85138888888888886</v>
      </c>
      <c r="N322" t="s">
        <v>29</v>
      </c>
      <c r="O322">
        <v>206.37</v>
      </c>
      <c r="P322">
        <v>4.7619047620000003</v>
      </c>
      <c r="Q322">
        <v>10.3185</v>
      </c>
      <c r="R322" s="7">
        <v>5.5</v>
      </c>
      <c r="S322" s="12"/>
    </row>
    <row r="323" spans="1:19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1" t="s">
        <v>1038</v>
      </c>
      <c r="M323" s="6">
        <v>0.63055555555555554</v>
      </c>
      <c r="N323" t="s">
        <v>29</v>
      </c>
      <c r="O323">
        <v>39.42</v>
      </c>
      <c r="P323">
        <v>4.7619047620000003</v>
      </c>
      <c r="Q323">
        <v>1.9710000000000001</v>
      </c>
      <c r="R323" s="7">
        <v>8.4</v>
      </c>
      <c r="S323" s="12"/>
    </row>
    <row r="324" spans="1:19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1" t="s">
        <v>1038</v>
      </c>
      <c r="M324" s="6">
        <v>0.75208333333333333</v>
      </c>
      <c r="N324" t="s">
        <v>23</v>
      </c>
      <c r="O324">
        <v>91.56</v>
      </c>
      <c r="P324">
        <v>4.7619047620000003</v>
      </c>
      <c r="Q324">
        <v>4.5780000000000003</v>
      </c>
      <c r="R324" s="7">
        <v>9.8000000000000007</v>
      </c>
      <c r="S324" s="12"/>
    </row>
    <row r="325" spans="1:19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1" t="s">
        <v>1038</v>
      </c>
      <c r="M325" s="6">
        <v>0.55625000000000002</v>
      </c>
      <c r="N325" t="s">
        <v>29</v>
      </c>
      <c r="O325">
        <v>308.85000000000002</v>
      </c>
      <c r="P325">
        <v>4.7619047620000003</v>
      </c>
      <c r="Q325">
        <v>15.442500000000001</v>
      </c>
      <c r="R325" s="7">
        <v>6.7</v>
      </c>
      <c r="S325" s="12"/>
    </row>
    <row r="326" spans="1:19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1" t="s">
        <v>1042</v>
      </c>
      <c r="M326" s="6">
        <v>0.53333333333333333</v>
      </c>
      <c r="N326" t="s">
        <v>33</v>
      </c>
      <c r="O326">
        <v>129.12</v>
      </c>
      <c r="P326">
        <v>4.7619047620000003</v>
      </c>
      <c r="Q326">
        <v>6.4560000000000004</v>
      </c>
      <c r="R326" s="7">
        <v>9.4</v>
      </c>
      <c r="S326" s="12"/>
    </row>
    <row r="327" spans="1:19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1" t="s">
        <v>1044</v>
      </c>
      <c r="M327" s="6">
        <v>0.82847222222222217</v>
      </c>
      <c r="N327" t="s">
        <v>23</v>
      </c>
      <c r="O327">
        <v>390.96</v>
      </c>
      <c r="P327">
        <v>4.7619047620000003</v>
      </c>
      <c r="Q327">
        <v>19.547999999999998</v>
      </c>
      <c r="R327" s="7">
        <v>6.4</v>
      </c>
      <c r="S327" s="12"/>
    </row>
    <row r="328" spans="1:19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1" t="s">
        <v>1037</v>
      </c>
      <c r="M328" s="6">
        <v>0.79791666666666661</v>
      </c>
      <c r="N328" t="s">
        <v>29</v>
      </c>
      <c r="O328">
        <v>498.9</v>
      </c>
      <c r="P328">
        <v>4.7619047620000003</v>
      </c>
      <c r="Q328">
        <v>24.945</v>
      </c>
      <c r="R328" s="7">
        <v>5.4</v>
      </c>
      <c r="S328" s="12"/>
    </row>
    <row r="329" spans="1:19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1" t="s">
        <v>1044</v>
      </c>
      <c r="M329" s="6">
        <v>0.6875</v>
      </c>
      <c r="N329" t="s">
        <v>29</v>
      </c>
      <c r="O329">
        <v>377.04</v>
      </c>
      <c r="P329">
        <v>4.7619047620000003</v>
      </c>
      <c r="Q329">
        <v>18.852</v>
      </c>
      <c r="R329" s="7">
        <v>8.6</v>
      </c>
      <c r="S329" s="12"/>
    </row>
    <row r="330" spans="1:19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1" t="s">
        <v>1038</v>
      </c>
      <c r="M330" s="6">
        <v>0.42430555555555555</v>
      </c>
      <c r="N330" t="s">
        <v>33</v>
      </c>
      <c r="O330">
        <v>204.52</v>
      </c>
      <c r="P330">
        <v>4.7619047620000003</v>
      </c>
      <c r="Q330">
        <v>10.226000000000001</v>
      </c>
      <c r="R330" s="7">
        <v>4</v>
      </c>
      <c r="S330" s="12"/>
    </row>
    <row r="331" spans="1:19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1" t="s">
        <v>1040</v>
      </c>
      <c r="M331" s="6">
        <v>0.54652777777777783</v>
      </c>
      <c r="N331" t="s">
        <v>29</v>
      </c>
      <c r="O331">
        <v>145.44</v>
      </c>
      <c r="P331">
        <v>4.7619047620000003</v>
      </c>
      <c r="Q331">
        <v>7.2720000000000002</v>
      </c>
      <c r="R331" s="7">
        <v>7.6</v>
      </c>
      <c r="S331" s="12"/>
    </row>
    <row r="332" spans="1:19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1" t="s">
        <v>1042</v>
      </c>
      <c r="M332" s="6">
        <v>0.78333333333333333</v>
      </c>
      <c r="N332" t="s">
        <v>29</v>
      </c>
      <c r="O332">
        <v>198.18</v>
      </c>
      <c r="P332">
        <v>4.7619047620000003</v>
      </c>
      <c r="Q332">
        <v>9.9090000000000007</v>
      </c>
      <c r="R332" s="7">
        <v>6.8</v>
      </c>
      <c r="S332" s="12"/>
    </row>
    <row r="333" spans="1:19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1" t="s">
        <v>1039</v>
      </c>
      <c r="M333" s="6">
        <v>0.7270833333333333</v>
      </c>
      <c r="N333" t="s">
        <v>33</v>
      </c>
      <c r="O333">
        <v>98.7</v>
      </c>
      <c r="P333">
        <v>4.7619047620000003</v>
      </c>
      <c r="Q333">
        <v>4.9349999999999996</v>
      </c>
      <c r="R333" s="7">
        <v>9.1</v>
      </c>
      <c r="S333" s="12"/>
    </row>
    <row r="334" spans="1:19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1" t="s">
        <v>1039</v>
      </c>
      <c r="M334" s="6">
        <v>0.66597222222222219</v>
      </c>
      <c r="N334" t="s">
        <v>29</v>
      </c>
      <c r="O334">
        <v>385.1</v>
      </c>
      <c r="P334">
        <v>4.7619047620000003</v>
      </c>
      <c r="Q334">
        <v>19.254999999999999</v>
      </c>
      <c r="R334" s="7">
        <v>5.5</v>
      </c>
      <c r="S334" s="12"/>
    </row>
    <row r="335" spans="1:19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1" t="s">
        <v>1042</v>
      </c>
      <c r="M335" s="6">
        <v>0.47291666666666665</v>
      </c>
      <c r="N335" t="s">
        <v>33</v>
      </c>
      <c r="O335">
        <v>46.96</v>
      </c>
      <c r="P335">
        <v>4.7619047620000003</v>
      </c>
      <c r="Q335">
        <v>2.3479999999999999</v>
      </c>
      <c r="R335" s="7">
        <v>7.9</v>
      </c>
      <c r="S335" s="12"/>
    </row>
    <row r="336" spans="1:19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1" t="s">
        <v>1039</v>
      </c>
      <c r="M336" s="6">
        <v>0.57500000000000007</v>
      </c>
      <c r="N336" t="s">
        <v>23</v>
      </c>
      <c r="O336">
        <v>73.5</v>
      </c>
      <c r="P336">
        <v>4.7619047620000003</v>
      </c>
      <c r="Q336">
        <v>3.6749999999999998</v>
      </c>
      <c r="R336" s="7">
        <v>8.5</v>
      </c>
      <c r="S336" s="12"/>
    </row>
    <row r="337" spans="1:19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1" t="s">
        <v>1042</v>
      </c>
      <c r="M337" s="6">
        <v>0.4284722222222222</v>
      </c>
      <c r="N337" t="s">
        <v>33</v>
      </c>
      <c r="O337">
        <v>142.25</v>
      </c>
      <c r="P337">
        <v>4.7619047620000003</v>
      </c>
      <c r="Q337">
        <v>7.1124999999999998</v>
      </c>
      <c r="R337" s="7">
        <v>9.1</v>
      </c>
      <c r="S337" s="12"/>
    </row>
    <row r="338" spans="1:19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1" t="s">
        <v>1044</v>
      </c>
      <c r="M338" s="6">
        <v>0.65902777777777777</v>
      </c>
      <c r="N338" t="s">
        <v>23</v>
      </c>
      <c r="O338">
        <v>687.6</v>
      </c>
      <c r="P338">
        <v>4.7619047620000003</v>
      </c>
      <c r="Q338">
        <v>34.380000000000003</v>
      </c>
      <c r="R338" s="7">
        <v>7.5</v>
      </c>
      <c r="S338" s="12"/>
    </row>
    <row r="339" spans="1:19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1" t="s">
        <v>1039</v>
      </c>
      <c r="M339" s="6">
        <v>0.54305555555555551</v>
      </c>
      <c r="N339" t="s">
        <v>29</v>
      </c>
      <c r="O339">
        <v>347.7</v>
      </c>
      <c r="P339">
        <v>4.7619047620000003</v>
      </c>
      <c r="Q339">
        <v>17.385000000000002</v>
      </c>
      <c r="R339" s="7">
        <v>5.2</v>
      </c>
      <c r="S339" s="12"/>
    </row>
    <row r="340" spans="1:19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1" t="s">
        <v>1042</v>
      </c>
      <c r="M340" s="6">
        <v>0.54027777777777775</v>
      </c>
      <c r="N340" t="s">
        <v>33</v>
      </c>
      <c r="O340">
        <v>142.94999999999999</v>
      </c>
      <c r="P340">
        <v>4.7619047620000003</v>
      </c>
      <c r="Q340">
        <v>7.1475</v>
      </c>
      <c r="R340" s="7">
        <v>9.5</v>
      </c>
      <c r="S340" s="12"/>
    </row>
    <row r="341" spans="1:19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1" t="s">
        <v>1044</v>
      </c>
      <c r="M341" s="6">
        <v>0.6430555555555556</v>
      </c>
      <c r="N341" t="s">
        <v>33</v>
      </c>
      <c r="O341">
        <v>385.38</v>
      </c>
      <c r="P341">
        <v>4.7619047620000003</v>
      </c>
      <c r="Q341">
        <v>19.268999999999998</v>
      </c>
      <c r="R341" s="7">
        <v>8.9</v>
      </c>
      <c r="S341" s="12"/>
    </row>
    <row r="342" spans="1:19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1" t="s">
        <v>1039</v>
      </c>
      <c r="M342" s="6">
        <v>0.76597222222222217</v>
      </c>
      <c r="N342" t="s">
        <v>33</v>
      </c>
      <c r="O342">
        <v>144.27000000000001</v>
      </c>
      <c r="P342">
        <v>4.7619047620000003</v>
      </c>
      <c r="Q342">
        <v>7.2134999999999998</v>
      </c>
      <c r="R342" s="7">
        <v>7.8</v>
      </c>
      <c r="S342" s="12"/>
    </row>
    <row r="343" spans="1:19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1" t="s">
        <v>1044</v>
      </c>
      <c r="M343" s="6">
        <v>0.79583333333333339</v>
      </c>
      <c r="N343" t="s">
        <v>23</v>
      </c>
      <c r="O343">
        <v>391.79</v>
      </c>
      <c r="P343">
        <v>4.7619047620000003</v>
      </c>
      <c r="Q343">
        <v>19.589500000000001</v>
      </c>
      <c r="R343" s="7">
        <v>8.9</v>
      </c>
      <c r="S343" s="12"/>
    </row>
    <row r="344" spans="1:19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1" t="s">
        <v>1038</v>
      </c>
      <c r="M344" s="6">
        <v>0.84791666666666676</v>
      </c>
      <c r="N344" t="s">
        <v>29</v>
      </c>
      <c r="O344">
        <v>538.29999999999995</v>
      </c>
      <c r="P344">
        <v>4.7619047620000003</v>
      </c>
      <c r="Q344">
        <v>26.914999999999999</v>
      </c>
      <c r="R344" s="7">
        <v>7.7</v>
      </c>
      <c r="S344" s="12"/>
    </row>
    <row r="345" spans="1:19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1" t="s">
        <v>1043</v>
      </c>
      <c r="M345" s="6">
        <v>0.68333333333333324</v>
      </c>
      <c r="N345" t="s">
        <v>23</v>
      </c>
      <c r="O345">
        <v>485.15</v>
      </c>
      <c r="P345">
        <v>4.7619047620000003</v>
      </c>
      <c r="Q345">
        <v>24.2575</v>
      </c>
      <c r="R345" s="7">
        <v>9.3000000000000007</v>
      </c>
      <c r="S345" s="12"/>
    </row>
    <row r="346" spans="1:19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1" t="s">
        <v>1042</v>
      </c>
      <c r="M346" s="6">
        <v>0.62777777777777777</v>
      </c>
      <c r="N346" t="s">
        <v>29</v>
      </c>
      <c r="O346">
        <v>133.94999999999999</v>
      </c>
      <c r="P346">
        <v>4.7619047620000003</v>
      </c>
      <c r="Q346">
        <v>6.6974999999999998</v>
      </c>
      <c r="R346" s="7">
        <v>6.2</v>
      </c>
      <c r="S346" s="12"/>
    </row>
    <row r="347" spans="1:19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1" t="s">
        <v>1043</v>
      </c>
      <c r="M347" s="6">
        <v>0.67361111111111116</v>
      </c>
      <c r="N347" t="s">
        <v>23</v>
      </c>
      <c r="O347">
        <v>701.37</v>
      </c>
      <c r="P347">
        <v>4.7619047620000003</v>
      </c>
      <c r="Q347">
        <v>35.0685</v>
      </c>
      <c r="R347" s="7">
        <v>7.6</v>
      </c>
      <c r="S347" s="12"/>
    </row>
    <row r="348" spans="1:19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1" t="s">
        <v>1040</v>
      </c>
      <c r="M348" s="6">
        <v>0.50972222222222219</v>
      </c>
      <c r="N348" t="s">
        <v>29</v>
      </c>
      <c r="O348">
        <v>71.95</v>
      </c>
      <c r="P348">
        <v>4.7619047620000003</v>
      </c>
      <c r="Q348">
        <v>3.5975000000000001</v>
      </c>
      <c r="R348" s="7">
        <v>7.3</v>
      </c>
      <c r="S348" s="12"/>
    </row>
    <row r="349" spans="1:19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1" t="s">
        <v>1039</v>
      </c>
      <c r="M349" s="6">
        <v>0.42569444444444443</v>
      </c>
      <c r="N349" t="s">
        <v>29</v>
      </c>
      <c r="O349">
        <v>714</v>
      </c>
      <c r="P349">
        <v>4.7619047620000003</v>
      </c>
      <c r="Q349">
        <v>35.700000000000003</v>
      </c>
      <c r="R349" s="7">
        <v>4.7</v>
      </c>
      <c r="S349" s="12"/>
    </row>
    <row r="350" spans="1:19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1" t="s">
        <v>1042</v>
      </c>
      <c r="M350" s="6">
        <v>0.73472222222222217</v>
      </c>
      <c r="N350" t="s">
        <v>29</v>
      </c>
      <c r="O350">
        <v>182.14</v>
      </c>
      <c r="P350">
        <v>4.7619047620000003</v>
      </c>
      <c r="Q350">
        <v>9.1069999999999993</v>
      </c>
      <c r="R350" s="7">
        <v>5.0999999999999996</v>
      </c>
      <c r="S350" s="12"/>
    </row>
    <row r="351" spans="1:19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1" t="s">
        <v>1043</v>
      </c>
      <c r="M351" s="6">
        <v>0.46249999999999997</v>
      </c>
      <c r="N351" t="s">
        <v>33</v>
      </c>
      <c r="O351">
        <v>135</v>
      </c>
      <c r="P351">
        <v>4.7619047620000003</v>
      </c>
      <c r="Q351">
        <v>6.75</v>
      </c>
      <c r="R351" s="7">
        <v>4.8</v>
      </c>
      <c r="S351" s="12"/>
    </row>
    <row r="352" spans="1:19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1" t="s">
        <v>1038</v>
      </c>
      <c r="M352" s="6">
        <v>0.62013888888888891</v>
      </c>
      <c r="N352" t="s">
        <v>33</v>
      </c>
      <c r="O352">
        <v>993</v>
      </c>
      <c r="P352">
        <v>4.7619047620000003</v>
      </c>
      <c r="Q352">
        <v>49.65</v>
      </c>
      <c r="R352" s="7">
        <v>6.6</v>
      </c>
      <c r="S352" s="12"/>
    </row>
    <row r="353" spans="1:19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1" t="s">
        <v>1037</v>
      </c>
      <c r="M353" s="6">
        <v>0.76527777777777783</v>
      </c>
      <c r="N353" t="s">
        <v>29</v>
      </c>
      <c r="O353">
        <v>361.83</v>
      </c>
      <c r="P353">
        <v>4.7619047620000003</v>
      </c>
      <c r="Q353">
        <v>18.0915</v>
      </c>
      <c r="R353" s="7">
        <v>5.5</v>
      </c>
      <c r="S353" s="12"/>
    </row>
    <row r="354" spans="1:19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1" t="s">
        <v>1042</v>
      </c>
      <c r="M354" s="6">
        <v>0.79305555555555562</v>
      </c>
      <c r="N354" t="s">
        <v>33</v>
      </c>
      <c r="O354">
        <v>383.11</v>
      </c>
      <c r="P354">
        <v>4.7619047620000003</v>
      </c>
      <c r="Q354">
        <v>19.1555</v>
      </c>
      <c r="R354" s="7">
        <v>8.5</v>
      </c>
      <c r="S354" s="12"/>
    </row>
    <row r="355" spans="1:19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1" t="s">
        <v>1037</v>
      </c>
      <c r="M355" s="6">
        <v>0.59444444444444444</v>
      </c>
      <c r="N355" t="s">
        <v>29</v>
      </c>
      <c r="O355">
        <v>243</v>
      </c>
      <c r="P355">
        <v>4.7619047620000003</v>
      </c>
      <c r="Q355">
        <v>12.15</v>
      </c>
      <c r="R355" s="7">
        <v>4.8</v>
      </c>
      <c r="S355" s="12"/>
    </row>
    <row r="356" spans="1:19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1" t="s">
        <v>1040</v>
      </c>
      <c r="M356" s="6">
        <v>0.65555555555555556</v>
      </c>
      <c r="N356" t="s">
        <v>29</v>
      </c>
      <c r="O356">
        <v>30.24</v>
      </c>
      <c r="P356">
        <v>4.7619047620000003</v>
      </c>
      <c r="Q356">
        <v>1.512</v>
      </c>
      <c r="R356" s="7">
        <v>8.4</v>
      </c>
      <c r="S356" s="12"/>
    </row>
    <row r="357" spans="1:19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1" t="s">
        <v>1040</v>
      </c>
      <c r="M357" s="6">
        <v>0.51388888888888895</v>
      </c>
      <c r="N357" t="s">
        <v>33</v>
      </c>
      <c r="O357">
        <v>356.56</v>
      </c>
      <c r="P357">
        <v>4.7619047620000003</v>
      </c>
      <c r="Q357">
        <v>17.827999999999999</v>
      </c>
      <c r="R357" s="7">
        <v>7.8</v>
      </c>
      <c r="S357" s="12"/>
    </row>
    <row r="358" spans="1:19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1" t="s">
        <v>1038</v>
      </c>
      <c r="M358" s="6">
        <v>0.8340277777777777</v>
      </c>
      <c r="N358" t="s">
        <v>33</v>
      </c>
      <c r="O358">
        <v>375.5</v>
      </c>
      <c r="P358">
        <v>4.7619047620000003</v>
      </c>
      <c r="Q358">
        <v>18.774999999999999</v>
      </c>
      <c r="R358" s="7">
        <v>9.3000000000000007</v>
      </c>
      <c r="S358" s="12"/>
    </row>
    <row r="359" spans="1:19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1" t="s">
        <v>1043</v>
      </c>
      <c r="M359" s="6">
        <v>0.57291666666666663</v>
      </c>
      <c r="N359" t="s">
        <v>29</v>
      </c>
      <c r="O359">
        <v>954.4</v>
      </c>
      <c r="P359">
        <v>4.7619047620000003</v>
      </c>
      <c r="Q359">
        <v>47.72</v>
      </c>
      <c r="R359" s="7">
        <v>5.2</v>
      </c>
      <c r="S359" s="12"/>
    </row>
    <row r="360" spans="1:19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1" t="s">
        <v>1038</v>
      </c>
      <c r="M360" s="6">
        <v>0.65277777777777779</v>
      </c>
      <c r="N360" t="s">
        <v>23</v>
      </c>
      <c r="O360">
        <v>82.5</v>
      </c>
      <c r="P360">
        <v>4.7619047620000003</v>
      </c>
      <c r="Q360">
        <v>4.125</v>
      </c>
      <c r="R360" s="7">
        <v>6.5</v>
      </c>
      <c r="S360" s="12"/>
    </row>
    <row r="361" spans="1:19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1" t="s">
        <v>1037</v>
      </c>
      <c r="M361" s="6">
        <v>0.70694444444444438</v>
      </c>
      <c r="N361" t="s">
        <v>29</v>
      </c>
      <c r="O361">
        <v>74.97</v>
      </c>
      <c r="P361">
        <v>4.7619047620000003</v>
      </c>
      <c r="Q361">
        <v>3.7484999999999999</v>
      </c>
      <c r="R361" s="7">
        <v>5.6</v>
      </c>
      <c r="S361" s="12"/>
    </row>
    <row r="362" spans="1:19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1" t="s">
        <v>1039</v>
      </c>
      <c r="M362" s="6">
        <v>0.46666666666666662</v>
      </c>
      <c r="N362" t="s">
        <v>33</v>
      </c>
      <c r="O362">
        <v>647.67999999999995</v>
      </c>
      <c r="P362">
        <v>4.7619047620000003</v>
      </c>
      <c r="Q362">
        <v>32.384</v>
      </c>
      <c r="R362" s="7">
        <v>7.4</v>
      </c>
      <c r="S362" s="12"/>
    </row>
    <row r="363" spans="1:19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1" t="s">
        <v>1043</v>
      </c>
      <c r="M363" s="6">
        <v>0.6333333333333333</v>
      </c>
      <c r="N363" t="s">
        <v>29</v>
      </c>
      <c r="O363">
        <v>755.76</v>
      </c>
      <c r="P363">
        <v>4.7619047620000003</v>
      </c>
      <c r="Q363">
        <v>37.787999999999997</v>
      </c>
      <c r="R363" s="7">
        <v>9.1</v>
      </c>
      <c r="S363" s="12"/>
    </row>
    <row r="364" spans="1:19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1" t="s">
        <v>1042</v>
      </c>
      <c r="M364" s="6">
        <v>0.85902777777777783</v>
      </c>
      <c r="N364" t="s">
        <v>23</v>
      </c>
      <c r="O364">
        <v>199.58</v>
      </c>
      <c r="P364">
        <v>4.7619047620000003</v>
      </c>
      <c r="Q364">
        <v>9.9789999999999992</v>
      </c>
      <c r="R364" s="7">
        <v>8</v>
      </c>
      <c r="S364" s="12"/>
    </row>
    <row r="365" spans="1:19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1" t="s">
        <v>1040</v>
      </c>
      <c r="M365" s="6">
        <v>0.73888888888888893</v>
      </c>
      <c r="N365" t="s">
        <v>29</v>
      </c>
      <c r="O365">
        <v>439.32</v>
      </c>
      <c r="P365">
        <v>4.7619047620000003</v>
      </c>
      <c r="Q365">
        <v>21.966000000000001</v>
      </c>
      <c r="R365" s="7">
        <v>7.2</v>
      </c>
      <c r="S365" s="12"/>
    </row>
    <row r="366" spans="1:19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1" t="s">
        <v>1044</v>
      </c>
      <c r="M366" s="6">
        <v>0.68263888888888891</v>
      </c>
      <c r="N366" t="s">
        <v>29</v>
      </c>
      <c r="O366">
        <v>164.96</v>
      </c>
      <c r="P366">
        <v>4.7619047620000003</v>
      </c>
      <c r="Q366">
        <v>8.2479999999999993</v>
      </c>
      <c r="R366" s="7">
        <v>7.1</v>
      </c>
      <c r="S366" s="12"/>
    </row>
    <row r="367" spans="1:19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1" t="s">
        <v>1039</v>
      </c>
      <c r="M367" s="6">
        <v>0.5083333333333333</v>
      </c>
      <c r="N367" t="s">
        <v>29</v>
      </c>
      <c r="O367">
        <v>326.72000000000003</v>
      </c>
      <c r="P367">
        <v>4.7619047620000003</v>
      </c>
      <c r="Q367">
        <v>16.335999999999999</v>
      </c>
      <c r="R367" s="7">
        <v>9.1</v>
      </c>
      <c r="S367" s="12"/>
    </row>
    <row r="368" spans="1:19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1" t="s">
        <v>1042</v>
      </c>
      <c r="M368" s="6">
        <v>0.81458333333333333</v>
      </c>
      <c r="N368" t="s">
        <v>29</v>
      </c>
      <c r="O368">
        <v>461.88</v>
      </c>
      <c r="P368">
        <v>4.7619047620000003</v>
      </c>
      <c r="Q368">
        <v>23.094000000000001</v>
      </c>
      <c r="R368" s="7">
        <v>5.6</v>
      </c>
      <c r="S368" s="12"/>
    </row>
    <row r="369" spans="1:19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1" t="s">
        <v>1039</v>
      </c>
      <c r="M369" s="6">
        <v>0.4368055555555555</v>
      </c>
      <c r="N369" t="s">
        <v>29</v>
      </c>
      <c r="O369">
        <v>263.76</v>
      </c>
      <c r="P369">
        <v>4.7619047620000003</v>
      </c>
      <c r="Q369">
        <v>13.188000000000001</v>
      </c>
      <c r="R369" s="7">
        <v>6</v>
      </c>
      <c r="S369" s="12"/>
    </row>
    <row r="370" spans="1:19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1" t="s">
        <v>1039</v>
      </c>
      <c r="M370" s="6">
        <v>0.60277777777777775</v>
      </c>
      <c r="N370" t="s">
        <v>29</v>
      </c>
      <c r="O370">
        <v>143.6</v>
      </c>
      <c r="P370">
        <v>4.7619047620000003</v>
      </c>
      <c r="Q370">
        <v>7.18</v>
      </c>
      <c r="R370" s="7">
        <v>5.4</v>
      </c>
      <c r="S370" s="12"/>
    </row>
    <row r="371" spans="1:19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1" t="s">
        <v>1043</v>
      </c>
      <c r="M371" s="6">
        <v>0.53194444444444444</v>
      </c>
      <c r="N371" t="s">
        <v>33</v>
      </c>
      <c r="O371">
        <v>193.5</v>
      </c>
      <c r="P371">
        <v>4.7619047620000003</v>
      </c>
      <c r="Q371">
        <v>9.6750000000000007</v>
      </c>
      <c r="R371" s="7">
        <v>7.8</v>
      </c>
      <c r="S371" s="12"/>
    </row>
    <row r="372" spans="1:19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1" t="s">
        <v>1037</v>
      </c>
      <c r="M372" s="6">
        <v>0.81944444444444453</v>
      </c>
      <c r="N372" t="s">
        <v>29</v>
      </c>
      <c r="O372">
        <v>183.82</v>
      </c>
      <c r="P372">
        <v>4.7619047620000003</v>
      </c>
      <c r="Q372">
        <v>9.1910000000000007</v>
      </c>
      <c r="R372" s="7">
        <v>9.9</v>
      </c>
      <c r="S372" s="12"/>
    </row>
    <row r="373" spans="1:19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1" t="s">
        <v>1038</v>
      </c>
      <c r="M373" s="6">
        <v>0.81874999999999998</v>
      </c>
      <c r="N373" t="s">
        <v>33</v>
      </c>
      <c r="O373">
        <v>121.92</v>
      </c>
      <c r="P373">
        <v>4.7619047620000003</v>
      </c>
      <c r="Q373">
        <v>6.0960000000000001</v>
      </c>
      <c r="R373" s="7">
        <v>4.9000000000000004</v>
      </c>
      <c r="S373" s="12"/>
    </row>
    <row r="374" spans="1:19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1" t="s">
        <v>1042</v>
      </c>
      <c r="M374" s="6">
        <v>0.74583333333333324</v>
      </c>
      <c r="N374" t="s">
        <v>23</v>
      </c>
      <c r="O374">
        <v>420.66</v>
      </c>
      <c r="P374">
        <v>4.7619047620000003</v>
      </c>
      <c r="Q374">
        <v>21.033000000000001</v>
      </c>
      <c r="R374" s="7">
        <v>5.2</v>
      </c>
      <c r="S374" s="12"/>
    </row>
    <row r="375" spans="1:19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1" t="s">
        <v>1044</v>
      </c>
      <c r="M375" s="6">
        <v>0.51736111111111105</v>
      </c>
      <c r="N375" t="s">
        <v>29</v>
      </c>
      <c r="O375">
        <v>252.48</v>
      </c>
      <c r="P375">
        <v>4.7619047620000003</v>
      </c>
      <c r="Q375">
        <v>12.624000000000001</v>
      </c>
      <c r="R375" s="7">
        <v>8.9</v>
      </c>
      <c r="S375" s="12"/>
    </row>
    <row r="376" spans="1:19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1" t="s">
        <v>1042</v>
      </c>
      <c r="M376" s="6">
        <v>0.69930555555555562</v>
      </c>
      <c r="N376" t="s">
        <v>33</v>
      </c>
      <c r="O376">
        <v>335.45</v>
      </c>
      <c r="P376">
        <v>4.7619047620000003</v>
      </c>
      <c r="Q376">
        <v>16.772500000000001</v>
      </c>
      <c r="R376" s="7">
        <v>9.1</v>
      </c>
      <c r="S376" s="12"/>
    </row>
    <row r="377" spans="1:19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1" t="s">
        <v>1040</v>
      </c>
      <c r="M377" s="6">
        <v>0.53611111111111109</v>
      </c>
      <c r="N377" t="s">
        <v>23</v>
      </c>
      <c r="O377">
        <v>483.5</v>
      </c>
      <c r="P377">
        <v>4.7619047620000003</v>
      </c>
      <c r="Q377">
        <v>24.175000000000001</v>
      </c>
      <c r="R377" s="7">
        <v>7</v>
      </c>
      <c r="S377" s="12"/>
    </row>
    <row r="378" spans="1:19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1" t="s">
        <v>1037</v>
      </c>
      <c r="M378" s="6">
        <v>0.82638888888888884</v>
      </c>
      <c r="N378" t="s">
        <v>33</v>
      </c>
      <c r="O378">
        <v>318.42</v>
      </c>
      <c r="P378">
        <v>4.7619047620000003</v>
      </c>
      <c r="Q378">
        <v>15.920999999999999</v>
      </c>
      <c r="R378" s="7">
        <v>9.6</v>
      </c>
      <c r="S378" s="12"/>
    </row>
    <row r="379" spans="1:19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1" t="s">
        <v>1038</v>
      </c>
      <c r="M379" s="6">
        <v>0.76180555555555562</v>
      </c>
      <c r="N379" t="s">
        <v>23</v>
      </c>
      <c r="O379">
        <v>668.43</v>
      </c>
      <c r="P379">
        <v>4.7619047620000003</v>
      </c>
      <c r="Q379">
        <v>33.421500000000002</v>
      </c>
      <c r="R379" s="7">
        <v>8.6999999999999993</v>
      </c>
      <c r="S379" s="12"/>
    </row>
    <row r="380" spans="1:19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1" t="s">
        <v>1043</v>
      </c>
      <c r="M380" s="6">
        <v>0.72222222222222221</v>
      </c>
      <c r="N380" t="s">
        <v>23</v>
      </c>
      <c r="O380">
        <v>387.92</v>
      </c>
      <c r="P380">
        <v>4.7619047620000003</v>
      </c>
      <c r="Q380">
        <v>19.396000000000001</v>
      </c>
      <c r="R380" s="7">
        <v>9.4</v>
      </c>
      <c r="S380" s="12"/>
    </row>
    <row r="381" spans="1:19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1" t="s">
        <v>1043</v>
      </c>
      <c r="M381" s="6">
        <v>0.56388888888888888</v>
      </c>
      <c r="N381" t="s">
        <v>33</v>
      </c>
      <c r="O381">
        <v>94.6</v>
      </c>
      <c r="P381">
        <v>4.7619047620000003</v>
      </c>
      <c r="Q381">
        <v>4.7300000000000004</v>
      </c>
      <c r="R381" s="7">
        <v>4</v>
      </c>
      <c r="S381" s="12"/>
    </row>
    <row r="382" spans="1:19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1" t="s">
        <v>1038</v>
      </c>
      <c r="M382" s="6">
        <v>0.44236111111111115</v>
      </c>
      <c r="N382" t="s">
        <v>33</v>
      </c>
      <c r="O382">
        <v>329.32</v>
      </c>
      <c r="P382">
        <v>4.7619047620000003</v>
      </c>
      <c r="Q382">
        <v>16.466000000000001</v>
      </c>
      <c r="R382" s="7">
        <v>7.5</v>
      </c>
      <c r="S382" s="12"/>
    </row>
    <row r="383" spans="1:19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1" t="s">
        <v>1044</v>
      </c>
      <c r="M383" s="6">
        <v>0.60763888888888895</v>
      </c>
      <c r="N383" t="s">
        <v>29</v>
      </c>
      <c r="O383">
        <v>53.22</v>
      </c>
      <c r="P383">
        <v>4.7619047620000003</v>
      </c>
      <c r="Q383">
        <v>2.661</v>
      </c>
      <c r="R383" s="7">
        <v>4.2</v>
      </c>
      <c r="S383" s="12"/>
    </row>
    <row r="384" spans="1:19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1" t="s">
        <v>1040</v>
      </c>
      <c r="M384" s="6">
        <v>0.50624999999999998</v>
      </c>
      <c r="N384" t="s">
        <v>29</v>
      </c>
      <c r="O384">
        <v>498.45</v>
      </c>
      <c r="P384">
        <v>4.7619047620000003</v>
      </c>
      <c r="Q384">
        <v>24.922499999999999</v>
      </c>
      <c r="R384" s="7">
        <v>9.9</v>
      </c>
      <c r="S384" s="12"/>
    </row>
    <row r="385" spans="1:19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1" t="s">
        <v>1038</v>
      </c>
      <c r="M385" s="6">
        <v>0.64722222222222225</v>
      </c>
      <c r="N385" t="s">
        <v>23</v>
      </c>
      <c r="O385">
        <v>299.56</v>
      </c>
      <c r="P385">
        <v>4.7619047620000003</v>
      </c>
      <c r="Q385">
        <v>14.978</v>
      </c>
      <c r="R385" s="7">
        <v>4.2</v>
      </c>
      <c r="S385" s="12"/>
    </row>
    <row r="386" spans="1:19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1" t="s">
        <v>1039</v>
      </c>
      <c r="M386" s="6">
        <v>0.58194444444444449</v>
      </c>
      <c r="N386" t="s">
        <v>23</v>
      </c>
      <c r="O386">
        <v>204.7</v>
      </c>
      <c r="P386">
        <v>4.7619047620000003</v>
      </c>
      <c r="Q386">
        <v>10.234999999999999</v>
      </c>
      <c r="R386" s="7">
        <v>9.9</v>
      </c>
      <c r="S386" s="12"/>
    </row>
    <row r="387" spans="1:19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1" t="s">
        <v>1042</v>
      </c>
      <c r="M387" s="6">
        <v>0.55486111111111114</v>
      </c>
      <c r="N387" t="s">
        <v>29</v>
      </c>
      <c r="O387">
        <v>75.819999999999993</v>
      </c>
      <c r="P387">
        <v>4.7619047620000003</v>
      </c>
      <c r="Q387">
        <v>3.7909999999999999</v>
      </c>
      <c r="R387" s="7">
        <v>5.8</v>
      </c>
      <c r="S387" s="12"/>
    </row>
    <row r="388" spans="1:19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1" t="s">
        <v>1040</v>
      </c>
      <c r="M388" s="6">
        <v>0.56736111111111109</v>
      </c>
      <c r="N388" t="s">
        <v>29</v>
      </c>
      <c r="O388">
        <v>280.62</v>
      </c>
      <c r="P388">
        <v>4.7619047620000003</v>
      </c>
      <c r="Q388">
        <v>14.031000000000001</v>
      </c>
      <c r="R388" s="7">
        <v>6</v>
      </c>
      <c r="S388" s="12"/>
    </row>
    <row r="389" spans="1:19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1" t="s">
        <v>1043</v>
      </c>
      <c r="M389" s="6">
        <v>0.7006944444444444</v>
      </c>
      <c r="N389" t="s">
        <v>33</v>
      </c>
      <c r="O389">
        <v>323.2</v>
      </c>
      <c r="P389">
        <v>4.7619047620000003</v>
      </c>
      <c r="Q389">
        <v>16.16</v>
      </c>
      <c r="R389" s="7">
        <v>10</v>
      </c>
      <c r="S389" s="12"/>
    </row>
    <row r="390" spans="1:19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1" t="s">
        <v>1039</v>
      </c>
      <c r="M390" s="6">
        <v>0.62152777777777779</v>
      </c>
      <c r="N390" t="s">
        <v>23</v>
      </c>
      <c r="O390">
        <v>486.63</v>
      </c>
      <c r="P390">
        <v>4.7619047620000003</v>
      </c>
      <c r="Q390">
        <v>24.331499999999998</v>
      </c>
      <c r="R390" s="7">
        <v>9.5</v>
      </c>
      <c r="S390" s="12"/>
    </row>
    <row r="391" spans="1:19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1" t="s">
        <v>1039</v>
      </c>
      <c r="M391" s="6">
        <v>0.58611111111111114</v>
      </c>
      <c r="N391" t="s">
        <v>33</v>
      </c>
      <c r="O391">
        <v>127.54</v>
      </c>
      <c r="P391">
        <v>4.7619047620000003</v>
      </c>
      <c r="Q391">
        <v>6.3769999999999998</v>
      </c>
      <c r="R391" s="7">
        <v>6.6</v>
      </c>
      <c r="S391" s="12"/>
    </row>
    <row r="392" spans="1:19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1" t="s">
        <v>1038</v>
      </c>
      <c r="M392" s="6">
        <v>0.52152777777777781</v>
      </c>
      <c r="N392" t="s">
        <v>29</v>
      </c>
      <c r="O392">
        <v>241.44</v>
      </c>
      <c r="P392">
        <v>4.7619047620000003</v>
      </c>
      <c r="Q392">
        <v>12.071999999999999</v>
      </c>
      <c r="R392" s="7">
        <v>8.1</v>
      </c>
      <c r="S392" s="12"/>
    </row>
    <row r="393" spans="1:19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1" t="s">
        <v>1037</v>
      </c>
      <c r="M393" s="6">
        <v>0.61875000000000002</v>
      </c>
      <c r="N393" t="s">
        <v>29</v>
      </c>
      <c r="O393">
        <v>379.5</v>
      </c>
      <c r="P393">
        <v>4.7619047620000003</v>
      </c>
      <c r="Q393">
        <v>18.975000000000001</v>
      </c>
      <c r="R393" s="7">
        <v>9.6999999999999993</v>
      </c>
      <c r="S393" s="12"/>
    </row>
    <row r="394" spans="1:19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1" t="s">
        <v>1043</v>
      </c>
      <c r="M394" s="6">
        <v>0.76874999999999993</v>
      </c>
      <c r="N394" t="s">
        <v>23</v>
      </c>
      <c r="O394">
        <v>76.819999999999993</v>
      </c>
      <c r="P394">
        <v>4.7619047620000003</v>
      </c>
      <c r="Q394">
        <v>3.8410000000000002</v>
      </c>
      <c r="R394" s="7">
        <v>7.2</v>
      </c>
      <c r="S394" s="12"/>
    </row>
    <row r="395" spans="1:19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1" t="s">
        <v>1037</v>
      </c>
      <c r="M395" s="6">
        <v>0.53125</v>
      </c>
      <c r="N395" t="s">
        <v>33</v>
      </c>
      <c r="O395">
        <v>522.6</v>
      </c>
      <c r="P395">
        <v>4.7619047620000003</v>
      </c>
      <c r="Q395">
        <v>26.13</v>
      </c>
      <c r="R395" s="7">
        <v>6.2</v>
      </c>
      <c r="S395" s="12"/>
    </row>
    <row r="396" spans="1:19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1" t="s">
        <v>1043</v>
      </c>
      <c r="M396" s="6">
        <v>0.44166666666666665</v>
      </c>
      <c r="N396" t="s">
        <v>23</v>
      </c>
      <c r="O396">
        <v>79.739999999999995</v>
      </c>
      <c r="P396">
        <v>4.7619047620000003</v>
      </c>
      <c r="Q396">
        <v>3.9870000000000001</v>
      </c>
      <c r="R396" s="7">
        <v>7.3</v>
      </c>
      <c r="S396" s="12"/>
    </row>
    <row r="397" spans="1:19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1" t="s">
        <v>1042</v>
      </c>
      <c r="M397" s="6">
        <v>0.85833333333333339</v>
      </c>
      <c r="N397" t="s">
        <v>23</v>
      </c>
      <c r="O397">
        <v>387.5</v>
      </c>
      <c r="P397">
        <v>4.7619047620000003</v>
      </c>
      <c r="Q397">
        <v>19.375</v>
      </c>
      <c r="R397" s="7">
        <v>4.3</v>
      </c>
      <c r="S397" s="12"/>
    </row>
    <row r="398" spans="1:19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1" t="s">
        <v>1043</v>
      </c>
      <c r="M398" s="6">
        <v>0.59444444444444444</v>
      </c>
      <c r="N398" t="s">
        <v>23</v>
      </c>
      <c r="O398">
        <v>271.35000000000002</v>
      </c>
      <c r="P398">
        <v>4.7619047620000003</v>
      </c>
      <c r="Q398">
        <v>13.567500000000001</v>
      </c>
      <c r="R398" s="7">
        <v>4.5999999999999996</v>
      </c>
      <c r="S398" s="12"/>
    </row>
    <row r="399" spans="1:19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1" t="s">
        <v>1038</v>
      </c>
      <c r="M399" s="6">
        <v>0.43472222222222223</v>
      </c>
      <c r="N399" t="s">
        <v>29</v>
      </c>
      <c r="O399">
        <v>122.31</v>
      </c>
      <c r="P399">
        <v>4.7619047620000003</v>
      </c>
      <c r="Q399">
        <v>6.1154999999999999</v>
      </c>
      <c r="R399" s="7">
        <v>5.8</v>
      </c>
      <c r="S399" s="12"/>
    </row>
    <row r="400" spans="1:19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1" t="s">
        <v>1044</v>
      </c>
      <c r="M400" s="6">
        <v>0.5625</v>
      </c>
      <c r="N400" t="s">
        <v>33</v>
      </c>
      <c r="O400">
        <v>246.36</v>
      </c>
      <c r="P400">
        <v>4.7619047620000003</v>
      </c>
      <c r="Q400">
        <v>12.318</v>
      </c>
      <c r="R400" s="7">
        <v>8.3000000000000007</v>
      </c>
      <c r="S400" s="12"/>
    </row>
    <row r="401" spans="1:19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1" t="s">
        <v>1040</v>
      </c>
      <c r="M401" s="6">
        <v>0.68611111111111101</v>
      </c>
      <c r="N401" t="s">
        <v>29</v>
      </c>
      <c r="O401">
        <v>173.16</v>
      </c>
      <c r="P401">
        <v>4.7619047620000003</v>
      </c>
      <c r="Q401">
        <v>8.6579999999999995</v>
      </c>
      <c r="R401" s="7">
        <v>8</v>
      </c>
      <c r="S401" s="12"/>
    </row>
    <row r="402" spans="1:19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1" t="s">
        <v>1040</v>
      </c>
      <c r="M402" s="6">
        <v>0.84583333333333333</v>
      </c>
      <c r="N402" t="s">
        <v>33</v>
      </c>
      <c r="O402">
        <v>236.58</v>
      </c>
      <c r="P402">
        <v>4.7619047620000003</v>
      </c>
      <c r="Q402">
        <v>11.829000000000001</v>
      </c>
      <c r="R402" s="7">
        <v>9.4</v>
      </c>
      <c r="S402" s="12"/>
    </row>
    <row r="403" spans="1:19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1" t="s">
        <v>1044</v>
      </c>
      <c r="M403" s="6">
        <v>0.83611111111111114</v>
      </c>
      <c r="N403" t="s">
        <v>33</v>
      </c>
      <c r="O403">
        <v>184.88</v>
      </c>
      <c r="P403">
        <v>4.7619047620000003</v>
      </c>
      <c r="Q403">
        <v>9.2439999999999998</v>
      </c>
      <c r="R403" s="7">
        <v>6.2</v>
      </c>
      <c r="S403" s="12"/>
    </row>
    <row r="404" spans="1:19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1" t="s">
        <v>1040</v>
      </c>
      <c r="M404" s="6">
        <v>0.56805555555555554</v>
      </c>
      <c r="N404" t="s">
        <v>23</v>
      </c>
      <c r="O404">
        <v>13.98</v>
      </c>
      <c r="P404">
        <v>4.7619047620000003</v>
      </c>
      <c r="Q404">
        <v>0.69899999999999995</v>
      </c>
      <c r="R404" s="7">
        <v>9.8000000000000007</v>
      </c>
      <c r="S404" s="12"/>
    </row>
    <row r="405" spans="1:19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1" t="s">
        <v>1038</v>
      </c>
      <c r="M405" s="6">
        <v>0.4465277777777778</v>
      </c>
      <c r="N405" t="s">
        <v>23</v>
      </c>
      <c r="O405">
        <v>198.75</v>
      </c>
      <c r="P405">
        <v>4.7619047620000003</v>
      </c>
      <c r="Q405">
        <v>9.9375</v>
      </c>
      <c r="R405" s="7">
        <v>9.6</v>
      </c>
      <c r="S405" s="12"/>
    </row>
    <row r="406" spans="1:19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1" t="s">
        <v>1037</v>
      </c>
      <c r="M406" s="6">
        <v>0.72916666666666663</v>
      </c>
      <c r="N406" t="s">
        <v>23</v>
      </c>
      <c r="O406">
        <v>684.53</v>
      </c>
      <c r="P406">
        <v>4.7619047620000003</v>
      </c>
      <c r="Q406">
        <v>34.226500000000001</v>
      </c>
      <c r="R406" s="7">
        <v>4.9000000000000004</v>
      </c>
      <c r="S406" s="12"/>
    </row>
    <row r="407" spans="1:19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1" t="s">
        <v>1037</v>
      </c>
      <c r="M407" s="6">
        <v>0.64444444444444449</v>
      </c>
      <c r="N407" t="s">
        <v>33</v>
      </c>
      <c r="O407">
        <v>269.04000000000002</v>
      </c>
      <c r="P407">
        <v>4.7619047620000003</v>
      </c>
      <c r="Q407">
        <v>13.452</v>
      </c>
      <c r="R407" s="7">
        <v>8</v>
      </c>
      <c r="S407" s="12"/>
    </row>
    <row r="408" spans="1:19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1" t="s">
        <v>1038</v>
      </c>
      <c r="M408" s="6">
        <v>0.79652777777777783</v>
      </c>
      <c r="N408" t="s">
        <v>33</v>
      </c>
      <c r="O408">
        <v>68.95</v>
      </c>
      <c r="P408">
        <v>4.7619047620000003</v>
      </c>
      <c r="Q408">
        <v>3.4474999999999998</v>
      </c>
      <c r="R408" s="7">
        <v>7.8</v>
      </c>
      <c r="S408" s="12"/>
    </row>
    <row r="409" spans="1:19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1" t="s">
        <v>1038</v>
      </c>
      <c r="M409" s="6">
        <v>0.79236111111111107</v>
      </c>
      <c r="N409" t="s">
        <v>29</v>
      </c>
      <c r="O409">
        <v>274.83999999999997</v>
      </c>
      <c r="P409">
        <v>4.7619047620000003</v>
      </c>
      <c r="Q409">
        <v>13.742000000000001</v>
      </c>
      <c r="R409" s="7">
        <v>4.0999999999999996</v>
      </c>
      <c r="S409" s="12"/>
    </row>
    <row r="410" spans="1:19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1" t="s">
        <v>1040</v>
      </c>
      <c r="M410" s="6">
        <v>0.82500000000000007</v>
      </c>
      <c r="N410" t="s">
        <v>23</v>
      </c>
      <c r="O410">
        <v>226.12</v>
      </c>
      <c r="P410">
        <v>4.7619047620000003</v>
      </c>
      <c r="Q410">
        <v>11.305999999999999</v>
      </c>
      <c r="R410" s="7">
        <v>5.5</v>
      </c>
      <c r="S410" s="12"/>
    </row>
    <row r="411" spans="1:19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1" t="s">
        <v>1040</v>
      </c>
      <c r="M411" s="6">
        <v>0.80833333333333324</v>
      </c>
      <c r="N411" t="s">
        <v>23</v>
      </c>
      <c r="O411">
        <v>119.1</v>
      </c>
      <c r="P411">
        <v>4.7619047620000003</v>
      </c>
      <c r="Q411">
        <v>5.9550000000000001</v>
      </c>
      <c r="R411" s="7">
        <v>5.4</v>
      </c>
      <c r="S411" s="12"/>
    </row>
    <row r="412" spans="1:19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1" t="s">
        <v>1043</v>
      </c>
      <c r="M412" s="6">
        <v>0.54166666666666663</v>
      </c>
      <c r="N412" t="s">
        <v>29</v>
      </c>
      <c r="O412">
        <v>342.1</v>
      </c>
      <c r="P412">
        <v>4.7619047620000003</v>
      </c>
      <c r="Q412">
        <v>17.105</v>
      </c>
      <c r="R412" s="7">
        <v>5.0999999999999996</v>
      </c>
      <c r="S412" s="12"/>
    </row>
    <row r="413" spans="1:19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1" t="s">
        <v>1038</v>
      </c>
      <c r="M413" s="6">
        <v>0.60347222222222219</v>
      </c>
      <c r="N413" t="s">
        <v>23</v>
      </c>
      <c r="O413">
        <v>43.74</v>
      </c>
      <c r="P413">
        <v>4.7619047620000003</v>
      </c>
      <c r="Q413">
        <v>2.1869999999999998</v>
      </c>
      <c r="R413" s="7">
        <v>6.9</v>
      </c>
      <c r="S413" s="12"/>
    </row>
    <row r="414" spans="1:19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1" t="s">
        <v>1038</v>
      </c>
      <c r="M414" s="6">
        <v>0.55625000000000002</v>
      </c>
      <c r="N414" t="s">
        <v>29</v>
      </c>
      <c r="O414">
        <v>104.85</v>
      </c>
      <c r="P414">
        <v>4.7619047620000003</v>
      </c>
      <c r="Q414">
        <v>5.2424999999999997</v>
      </c>
      <c r="R414" s="7">
        <v>7.8</v>
      </c>
      <c r="S414" s="12"/>
    </row>
    <row r="415" spans="1:19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1" t="s">
        <v>1039</v>
      </c>
      <c r="M415" s="6">
        <v>0.78819444444444453</v>
      </c>
      <c r="N415" t="s">
        <v>23</v>
      </c>
      <c r="O415">
        <v>77.52</v>
      </c>
      <c r="P415">
        <v>4.7619047620000003</v>
      </c>
      <c r="Q415">
        <v>3.8759999999999999</v>
      </c>
      <c r="R415" s="7">
        <v>6.6</v>
      </c>
      <c r="S415" s="12"/>
    </row>
    <row r="416" spans="1:19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1" t="s">
        <v>1038</v>
      </c>
      <c r="M416" s="6">
        <v>0.81666666666666676</v>
      </c>
      <c r="N416" t="s">
        <v>23</v>
      </c>
      <c r="O416">
        <v>407.44</v>
      </c>
      <c r="P416">
        <v>4.7619047620000003</v>
      </c>
      <c r="Q416">
        <v>20.372</v>
      </c>
      <c r="R416" s="7">
        <v>9.1999999999999993</v>
      </c>
      <c r="S416" s="12"/>
    </row>
    <row r="417" spans="1:19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1" t="s">
        <v>1038</v>
      </c>
      <c r="M417" s="6">
        <v>0.68611111111111101</v>
      </c>
      <c r="N417" t="s">
        <v>23</v>
      </c>
      <c r="O417">
        <v>96.11</v>
      </c>
      <c r="P417">
        <v>4.7619047620000003</v>
      </c>
      <c r="Q417">
        <v>4.8055000000000003</v>
      </c>
      <c r="R417" s="7">
        <v>7.8</v>
      </c>
      <c r="S417" s="12"/>
    </row>
    <row r="418" spans="1:19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1" t="s">
        <v>1044</v>
      </c>
      <c r="M418" s="6">
        <v>0.57500000000000007</v>
      </c>
      <c r="N418" t="s">
        <v>33</v>
      </c>
      <c r="O418">
        <v>181.52</v>
      </c>
      <c r="P418">
        <v>4.7619047620000003</v>
      </c>
      <c r="Q418">
        <v>9.0760000000000005</v>
      </c>
      <c r="R418" s="7">
        <v>8.6999999999999993</v>
      </c>
      <c r="S418" s="12"/>
    </row>
    <row r="419" spans="1:19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1" t="s">
        <v>1044</v>
      </c>
      <c r="M419" s="6">
        <v>0.45624999999999999</v>
      </c>
      <c r="N419" t="s">
        <v>23</v>
      </c>
      <c r="O419">
        <v>81.510000000000005</v>
      </c>
      <c r="P419">
        <v>4.7619047620000003</v>
      </c>
      <c r="Q419">
        <v>4.0754999999999999</v>
      </c>
      <c r="R419" s="7">
        <v>9.1999999999999993</v>
      </c>
      <c r="S419" s="12"/>
    </row>
    <row r="420" spans="1:19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1" t="s">
        <v>1037</v>
      </c>
      <c r="M420" s="6">
        <v>0.71736111111111101</v>
      </c>
      <c r="N420" t="s">
        <v>23</v>
      </c>
      <c r="O420">
        <v>114.44</v>
      </c>
      <c r="P420">
        <v>4.7619047620000003</v>
      </c>
      <c r="Q420">
        <v>5.7220000000000004</v>
      </c>
      <c r="R420" s="7">
        <v>8.3000000000000007</v>
      </c>
      <c r="S420" s="12"/>
    </row>
    <row r="421" spans="1:19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1" t="s">
        <v>1040</v>
      </c>
      <c r="M421" s="6">
        <v>0.43263888888888885</v>
      </c>
      <c r="N421" t="s">
        <v>29</v>
      </c>
      <c r="O421">
        <v>176.54</v>
      </c>
      <c r="P421">
        <v>4.7619047620000003</v>
      </c>
      <c r="Q421">
        <v>8.827</v>
      </c>
      <c r="R421" s="7">
        <v>8.1999999999999993</v>
      </c>
      <c r="S421" s="12"/>
    </row>
    <row r="422" spans="1:19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1" t="s">
        <v>1042</v>
      </c>
      <c r="M422" s="6">
        <v>0.58124999999999993</v>
      </c>
      <c r="N422" t="s">
        <v>23</v>
      </c>
      <c r="O422">
        <v>115.8</v>
      </c>
      <c r="P422">
        <v>4.7619047620000003</v>
      </c>
      <c r="Q422">
        <v>5.79</v>
      </c>
      <c r="R422" s="7">
        <v>7.5</v>
      </c>
      <c r="S422" s="12"/>
    </row>
    <row r="423" spans="1:19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1" t="s">
        <v>1043</v>
      </c>
      <c r="M423" s="6">
        <v>0.56180555555555556</v>
      </c>
      <c r="N423" t="s">
        <v>29</v>
      </c>
      <c r="O423">
        <v>252.15</v>
      </c>
      <c r="P423">
        <v>4.7619047620000003</v>
      </c>
      <c r="Q423">
        <v>12.6075</v>
      </c>
      <c r="R423" s="7">
        <v>9.8000000000000007</v>
      </c>
      <c r="S423" s="12"/>
    </row>
    <row r="424" spans="1:19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1" t="s">
        <v>1038</v>
      </c>
      <c r="M424" s="6">
        <v>0.54166666666666663</v>
      </c>
      <c r="N424" t="s">
        <v>33</v>
      </c>
      <c r="O424">
        <v>972.1</v>
      </c>
      <c r="P424">
        <v>4.7619047620000003</v>
      </c>
      <c r="Q424">
        <v>48.604999999999997</v>
      </c>
      <c r="R424" s="7">
        <v>8.6999999999999993</v>
      </c>
      <c r="S424" s="12"/>
    </row>
    <row r="425" spans="1:19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1" t="s">
        <v>1044</v>
      </c>
      <c r="M425" s="6">
        <v>0.8208333333333333</v>
      </c>
      <c r="N425" t="s">
        <v>33</v>
      </c>
      <c r="O425">
        <v>203.36</v>
      </c>
      <c r="P425">
        <v>4.7619047620000003</v>
      </c>
      <c r="Q425">
        <v>10.167999999999999</v>
      </c>
      <c r="R425" s="7">
        <v>6.7</v>
      </c>
      <c r="S425" s="12"/>
    </row>
    <row r="426" spans="1:19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1" t="s">
        <v>1037</v>
      </c>
      <c r="M426" s="6">
        <v>0.65</v>
      </c>
      <c r="N426" t="s">
        <v>29</v>
      </c>
      <c r="O426">
        <v>16.28</v>
      </c>
      <c r="P426">
        <v>4.7619047620000003</v>
      </c>
      <c r="Q426">
        <v>0.81399999999999995</v>
      </c>
      <c r="R426" s="7">
        <v>5</v>
      </c>
      <c r="S426" s="12"/>
    </row>
    <row r="427" spans="1:19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1" t="s">
        <v>1043</v>
      </c>
      <c r="M427" s="6">
        <v>0.56944444444444442</v>
      </c>
      <c r="N427" t="s">
        <v>29</v>
      </c>
      <c r="O427">
        <v>365.49</v>
      </c>
      <c r="P427">
        <v>4.7619047620000003</v>
      </c>
      <c r="Q427">
        <v>18.2745</v>
      </c>
      <c r="R427" s="7">
        <v>7</v>
      </c>
      <c r="S427" s="12"/>
    </row>
    <row r="428" spans="1:19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1" t="s">
        <v>1040</v>
      </c>
      <c r="M428" s="6">
        <v>0.75069444444444444</v>
      </c>
      <c r="N428" t="s">
        <v>29</v>
      </c>
      <c r="O428">
        <v>372.19</v>
      </c>
      <c r="P428">
        <v>4.7619047620000003</v>
      </c>
      <c r="Q428">
        <v>18.609500000000001</v>
      </c>
      <c r="R428" s="7">
        <v>8.9</v>
      </c>
      <c r="S428" s="12"/>
    </row>
    <row r="429" spans="1:19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1" t="s">
        <v>1043</v>
      </c>
      <c r="M429" s="6">
        <v>0.57847222222222217</v>
      </c>
      <c r="N429" t="s">
        <v>33</v>
      </c>
      <c r="O429">
        <v>62.61</v>
      </c>
      <c r="P429">
        <v>4.7619047620000003</v>
      </c>
      <c r="Q429">
        <v>3.1305000000000001</v>
      </c>
      <c r="R429" s="7">
        <v>8</v>
      </c>
      <c r="S429" s="12"/>
    </row>
    <row r="430" spans="1:19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1" t="s">
        <v>1043</v>
      </c>
      <c r="M430" s="6">
        <v>0.7270833333333333</v>
      </c>
      <c r="N430" t="s">
        <v>29</v>
      </c>
      <c r="O430">
        <v>336.35</v>
      </c>
      <c r="P430">
        <v>4.7619047620000003</v>
      </c>
      <c r="Q430">
        <v>16.817499999999999</v>
      </c>
      <c r="R430" s="7">
        <v>6.9</v>
      </c>
      <c r="S430" s="12"/>
    </row>
    <row r="431" spans="1:19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1" t="s">
        <v>1038</v>
      </c>
      <c r="M431" s="6">
        <v>0.45347222222222222</v>
      </c>
      <c r="N431" t="s">
        <v>23</v>
      </c>
      <c r="O431">
        <v>906.5</v>
      </c>
      <c r="P431">
        <v>4.7619047620000003</v>
      </c>
      <c r="Q431">
        <v>45.325000000000003</v>
      </c>
      <c r="R431" s="7">
        <v>7.3</v>
      </c>
      <c r="S431" s="12"/>
    </row>
    <row r="432" spans="1:19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1" t="s">
        <v>1042</v>
      </c>
      <c r="M432" s="6">
        <v>0.82500000000000007</v>
      </c>
      <c r="N432" t="s">
        <v>33</v>
      </c>
      <c r="O432">
        <v>138.16</v>
      </c>
      <c r="P432">
        <v>4.7619047620000003</v>
      </c>
      <c r="Q432">
        <v>6.9080000000000004</v>
      </c>
      <c r="R432" s="7">
        <v>6.9</v>
      </c>
      <c r="S432" s="12"/>
    </row>
    <row r="433" spans="1:19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1" t="s">
        <v>1038</v>
      </c>
      <c r="M433" s="6">
        <v>0.70347222222222217</v>
      </c>
      <c r="N433" t="s">
        <v>23</v>
      </c>
      <c r="O433">
        <v>86.54</v>
      </c>
      <c r="P433">
        <v>4.7619047620000003</v>
      </c>
      <c r="Q433">
        <v>4.327</v>
      </c>
      <c r="R433" s="7">
        <v>5.7</v>
      </c>
      <c r="S433" s="12"/>
    </row>
    <row r="434" spans="1:19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1" t="s">
        <v>1039</v>
      </c>
      <c r="M434" s="6">
        <v>0.80138888888888893</v>
      </c>
      <c r="N434" t="s">
        <v>23</v>
      </c>
      <c r="O434">
        <v>140.76</v>
      </c>
      <c r="P434">
        <v>4.7619047620000003</v>
      </c>
      <c r="Q434">
        <v>7.0380000000000003</v>
      </c>
      <c r="R434" s="7">
        <v>6.4</v>
      </c>
      <c r="S434" s="12"/>
    </row>
    <row r="435" spans="1:19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1" t="s">
        <v>1037</v>
      </c>
      <c r="M435" s="6">
        <v>0.60833333333333328</v>
      </c>
      <c r="N435" t="s">
        <v>33</v>
      </c>
      <c r="O435">
        <v>668.78</v>
      </c>
      <c r="P435">
        <v>4.7619047620000003</v>
      </c>
      <c r="Q435">
        <v>33.439</v>
      </c>
      <c r="R435" s="7">
        <v>9.6</v>
      </c>
      <c r="S435" s="12"/>
    </row>
    <row r="436" spans="1:19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1" t="s">
        <v>1038</v>
      </c>
      <c r="M436" s="6">
        <v>0.7631944444444444</v>
      </c>
      <c r="N436" t="s">
        <v>33</v>
      </c>
      <c r="O436">
        <v>47.44</v>
      </c>
      <c r="P436">
        <v>4.7619047620000003</v>
      </c>
      <c r="Q436">
        <v>2.3719999999999999</v>
      </c>
      <c r="R436" s="7">
        <v>6.8</v>
      </c>
      <c r="S436" s="12"/>
    </row>
    <row r="437" spans="1:19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1" t="s">
        <v>1044</v>
      </c>
      <c r="M437" s="6">
        <v>0.79791666666666661</v>
      </c>
      <c r="N437" t="s">
        <v>23</v>
      </c>
      <c r="O437">
        <v>893.16</v>
      </c>
      <c r="P437">
        <v>4.7619047620000003</v>
      </c>
      <c r="Q437">
        <v>44.658000000000001</v>
      </c>
      <c r="R437" s="7">
        <v>9</v>
      </c>
      <c r="S437" s="12"/>
    </row>
    <row r="438" spans="1:19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1" t="s">
        <v>1039</v>
      </c>
      <c r="M438" s="6">
        <v>0.70208333333333339</v>
      </c>
      <c r="N438" t="s">
        <v>23</v>
      </c>
      <c r="O438">
        <v>331.72</v>
      </c>
      <c r="P438">
        <v>4.7619047620000003</v>
      </c>
      <c r="Q438">
        <v>16.585999999999999</v>
      </c>
      <c r="R438" s="7">
        <v>9.6</v>
      </c>
      <c r="S438" s="12"/>
    </row>
    <row r="439" spans="1:19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1" t="s">
        <v>1038</v>
      </c>
      <c r="M439" s="6">
        <v>0.65069444444444446</v>
      </c>
      <c r="N439" t="s">
        <v>33</v>
      </c>
      <c r="O439">
        <v>203.94</v>
      </c>
      <c r="P439">
        <v>4.7619047620000003</v>
      </c>
      <c r="Q439">
        <v>10.196999999999999</v>
      </c>
      <c r="R439" s="7">
        <v>7.7</v>
      </c>
      <c r="S439" s="12"/>
    </row>
    <row r="440" spans="1:19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1" t="s">
        <v>1038</v>
      </c>
      <c r="M440" s="6">
        <v>0.84375</v>
      </c>
      <c r="N440" t="s">
        <v>23</v>
      </c>
      <c r="O440">
        <v>68.16</v>
      </c>
      <c r="P440">
        <v>4.7619047620000003</v>
      </c>
      <c r="Q440">
        <v>3.4079999999999999</v>
      </c>
      <c r="R440" s="7">
        <v>7</v>
      </c>
      <c r="S440" s="12"/>
    </row>
    <row r="441" spans="1:19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1" t="s">
        <v>1042</v>
      </c>
      <c r="M441" s="6">
        <v>0.60972222222222217</v>
      </c>
      <c r="N441" t="s">
        <v>33</v>
      </c>
      <c r="O441">
        <v>326.88</v>
      </c>
      <c r="P441">
        <v>4.7619047620000003</v>
      </c>
      <c r="Q441">
        <v>16.344000000000001</v>
      </c>
      <c r="R441" s="7">
        <v>6.5</v>
      </c>
      <c r="S441" s="12"/>
    </row>
    <row r="442" spans="1:19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1" t="s">
        <v>1044</v>
      </c>
      <c r="M442" s="6">
        <v>0.80902777777777779</v>
      </c>
      <c r="N442" t="s">
        <v>29</v>
      </c>
      <c r="O442">
        <v>87.2</v>
      </c>
      <c r="P442">
        <v>4.7619047620000003</v>
      </c>
      <c r="Q442">
        <v>4.3600000000000003</v>
      </c>
      <c r="R442" s="7">
        <v>8.1</v>
      </c>
      <c r="S442" s="12"/>
    </row>
    <row r="443" spans="1:19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1" t="s">
        <v>1038</v>
      </c>
      <c r="M443" s="6">
        <v>0.81597222222222221</v>
      </c>
      <c r="N443" t="s">
        <v>33</v>
      </c>
      <c r="O443">
        <v>707.44</v>
      </c>
      <c r="P443">
        <v>4.7619047620000003</v>
      </c>
      <c r="Q443">
        <v>35.372</v>
      </c>
      <c r="R443" s="7">
        <v>4.3</v>
      </c>
      <c r="S443" s="12"/>
    </row>
    <row r="444" spans="1:19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1" t="s">
        <v>1044</v>
      </c>
      <c r="M444" s="6">
        <v>0.65416666666666667</v>
      </c>
      <c r="N444" t="s">
        <v>33</v>
      </c>
      <c r="O444">
        <v>802.89</v>
      </c>
      <c r="P444">
        <v>4.7619047620000003</v>
      </c>
      <c r="Q444">
        <v>40.144500000000001</v>
      </c>
      <c r="R444" s="7">
        <v>6.5</v>
      </c>
      <c r="S444" s="12"/>
    </row>
    <row r="445" spans="1:19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1" t="s">
        <v>1044</v>
      </c>
      <c r="M445" s="6">
        <v>0.59097222222222223</v>
      </c>
      <c r="N445" t="s">
        <v>23</v>
      </c>
      <c r="O445">
        <v>12.78</v>
      </c>
      <c r="P445">
        <v>4.7619047620000003</v>
      </c>
      <c r="Q445">
        <v>0.63900000000000001</v>
      </c>
      <c r="R445" s="7">
        <v>9.5</v>
      </c>
      <c r="S445" s="12"/>
    </row>
    <row r="446" spans="1:19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1" t="s">
        <v>1044</v>
      </c>
      <c r="M446" s="6">
        <v>0.4465277777777778</v>
      </c>
      <c r="N446" t="s">
        <v>29</v>
      </c>
      <c r="O446">
        <v>133.69999999999999</v>
      </c>
      <c r="P446">
        <v>4.7619047620000003</v>
      </c>
      <c r="Q446">
        <v>6.6849999999999996</v>
      </c>
      <c r="R446" s="7">
        <v>9.6999999999999993</v>
      </c>
      <c r="S446" s="12"/>
    </row>
    <row r="447" spans="1:19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1" t="s">
        <v>1040</v>
      </c>
      <c r="M447" s="6">
        <v>0.74861111111111101</v>
      </c>
      <c r="N447" t="s">
        <v>33</v>
      </c>
      <c r="O447">
        <v>19.149999999999999</v>
      </c>
      <c r="P447">
        <v>4.7619047620000003</v>
      </c>
      <c r="Q447">
        <v>0.95750000000000002</v>
      </c>
      <c r="R447" s="7">
        <v>9.5</v>
      </c>
      <c r="S447" s="12"/>
    </row>
    <row r="448" spans="1:19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1" t="s">
        <v>1042</v>
      </c>
      <c r="M448" s="6">
        <v>0.47638888888888892</v>
      </c>
      <c r="N448" t="s">
        <v>33</v>
      </c>
      <c r="O448">
        <v>276.60000000000002</v>
      </c>
      <c r="P448">
        <v>4.7619047620000003</v>
      </c>
      <c r="Q448">
        <v>13.83</v>
      </c>
      <c r="R448" s="7">
        <v>8.9</v>
      </c>
      <c r="S448" s="12"/>
    </row>
    <row r="449" spans="1:19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1" t="s">
        <v>1039</v>
      </c>
      <c r="M449" s="6">
        <v>0.73472222222222217</v>
      </c>
      <c r="N449" t="s">
        <v>33</v>
      </c>
      <c r="O449">
        <v>137.22</v>
      </c>
      <c r="P449">
        <v>4.7619047620000003</v>
      </c>
      <c r="Q449">
        <v>6.8609999999999998</v>
      </c>
      <c r="R449" s="7">
        <v>6.5</v>
      </c>
      <c r="S449" s="12"/>
    </row>
    <row r="450" spans="1:19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1" t="s">
        <v>1037</v>
      </c>
      <c r="M450" s="6">
        <v>0.83819444444444446</v>
      </c>
      <c r="N450" t="s">
        <v>33</v>
      </c>
      <c r="O450">
        <v>27.07</v>
      </c>
      <c r="P450">
        <v>4.7619047620000003</v>
      </c>
      <c r="Q450">
        <v>1.3534999999999999</v>
      </c>
      <c r="R450" s="7">
        <v>5.3</v>
      </c>
      <c r="S450" s="12"/>
    </row>
    <row r="451" spans="1:19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1" t="s">
        <v>1044</v>
      </c>
      <c r="M451" s="6">
        <v>0.4597222222222222</v>
      </c>
      <c r="N451" t="s">
        <v>33</v>
      </c>
      <c r="O451">
        <v>39.119999999999997</v>
      </c>
      <c r="P451">
        <v>4.7619047620000003</v>
      </c>
      <c r="Q451">
        <v>1.956</v>
      </c>
      <c r="R451" s="7">
        <v>9.6</v>
      </c>
      <c r="S451" s="12"/>
    </row>
    <row r="452" spans="1:19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1" t="s">
        <v>1044</v>
      </c>
      <c r="M452" s="6">
        <v>0.79652777777777783</v>
      </c>
      <c r="N452" t="s">
        <v>29</v>
      </c>
      <c r="O452">
        <v>448.26</v>
      </c>
      <c r="P452">
        <v>4.7619047620000003</v>
      </c>
      <c r="Q452">
        <v>22.413</v>
      </c>
      <c r="R452" s="7">
        <v>6.7</v>
      </c>
      <c r="S452" s="12"/>
    </row>
    <row r="453" spans="1:19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1" t="s">
        <v>1043</v>
      </c>
      <c r="M453" s="6">
        <v>0.78472222222222221</v>
      </c>
      <c r="N453" t="s">
        <v>29</v>
      </c>
      <c r="O453">
        <v>132.06</v>
      </c>
      <c r="P453">
        <v>4.7619047620000003</v>
      </c>
      <c r="Q453">
        <v>6.6029999999999998</v>
      </c>
      <c r="R453" s="7">
        <v>7.6</v>
      </c>
      <c r="S453" s="12"/>
    </row>
    <row r="454" spans="1:19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1" t="s">
        <v>1037</v>
      </c>
      <c r="M454" s="6">
        <v>0.52986111111111112</v>
      </c>
      <c r="N454" t="s">
        <v>23</v>
      </c>
      <c r="O454">
        <v>318.05</v>
      </c>
      <c r="P454">
        <v>4.7619047620000003</v>
      </c>
      <c r="Q454">
        <v>15.9025</v>
      </c>
      <c r="R454" s="7">
        <v>4.8</v>
      </c>
      <c r="S454" s="12"/>
    </row>
    <row r="455" spans="1:19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1" t="s">
        <v>1039</v>
      </c>
      <c r="M455" s="6">
        <v>0.63124999999999998</v>
      </c>
      <c r="N455" t="s">
        <v>23</v>
      </c>
      <c r="O455">
        <v>25</v>
      </c>
      <c r="P455">
        <v>4.7619047620000003</v>
      </c>
      <c r="Q455">
        <v>1.25</v>
      </c>
      <c r="R455" s="7">
        <v>5.5</v>
      </c>
      <c r="S455" s="12"/>
    </row>
    <row r="456" spans="1:19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1" t="s">
        <v>1042</v>
      </c>
      <c r="M456" s="6">
        <v>0.57430555555555551</v>
      </c>
      <c r="N456" t="s">
        <v>29</v>
      </c>
      <c r="O456">
        <v>83.08</v>
      </c>
      <c r="P456">
        <v>4.7619047620000003</v>
      </c>
      <c r="Q456">
        <v>4.1539999999999999</v>
      </c>
      <c r="R456" s="7">
        <v>4.7</v>
      </c>
      <c r="S456" s="12"/>
    </row>
    <row r="457" spans="1:19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1" t="s">
        <v>1043</v>
      </c>
      <c r="M457" s="6">
        <v>0.70763888888888893</v>
      </c>
      <c r="N457" t="s">
        <v>29</v>
      </c>
      <c r="O457">
        <v>147.80000000000001</v>
      </c>
      <c r="P457">
        <v>4.7619047620000003</v>
      </c>
      <c r="Q457">
        <v>7.39</v>
      </c>
      <c r="R457" s="7">
        <v>6.9</v>
      </c>
      <c r="S457" s="12"/>
    </row>
    <row r="458" spans="1:19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1" t="s">
        <v>1038</v>
      </c>
      <c r="M458" s="6">
        <v>0.59375</v>
      </c>
      <c r="N458" t="s">
        <v>33</v>
      </c>
      <c r="O458">
        <v>696.6</v>
      </c>
      <c r="P458">
        <v>4.7619047620000003</v>
      </c>
      <c r="Q458">
        <v>34.83</v>
      </c>
      <c r="R458" s="7">
        <v>4.5</v>
      </c>
      <c r="S458" s="12"/>
    </row>
    <row r="459" spans="1:19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1" t="s">
        <v>1042</v>
      </c>
      <c r="M459" s="6">
        <v>0.85</v>
      </c>
      <c r="N459" t="s">
        <v>29</v>
      </c>
      <c r="O459">
        <v>793.9</v>
      </c>
      <c r="P459">
        <v>4.7619047620000003</v>
      </c>
      <c r="Q459">
        <v>39.695</v>
      </c>
      <c r="R459" s="7">
        <v>6.2</v>
      </c>
      <c r="S459" s="12"/>
    </row>
    <row r="460" spans="1:19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1" t="s">
        <v>1039</v>
      </c>
      <c r="M460" s="6">
        <v>0.58194444444444449</v>
      </c>
      <c r="N460" t="s">
        <v>29</v>
      </c>
      <c r="O460">
        <v>465.7</v>
      </c>
      <c r="P460">
        <v>4.7619047620000003</v>
      </c>
      <c r="Q460">
        <v>23.285</v>
      </c>
      <c r="R460" s="7">
        <v>7.6</v>
      </c>
      <c r="S460" s="12"/>
    </row>
    <row r="461" spans="1:19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1" t="s">
        <v>1037</v>
      </c>
      <c r="M461" s="6">
        <v>0.70277777777777783</v>
      </c>
      <c r="N461" t="s">
        <v>33</v>
      </c>
      <c r="O461">
        <v>35.89</v>
      </c>
      <c r="P461">
        <v>4.7619047620000003</v>
      </c>
      <c r="Q461">
        <v>1.7945</v>
      </c>
      <c r="R461" s="7">
        <v>7.9</v>
      </c>
      <c r="S461" s="12"/>
    </row>
    <row r="462" spans="1:19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1" t="s">
        <v>1039</v>
      </c>
      <c r="M462" s="6">
        <v>0.6381944444444444</v>
      </c>
      <c r="N462" t="s">
        <v>29</v>
      </c>
      <c r="O462">
        <v>202.6</v>
      </c>
      <c r="P462">
        <v>4.7619047620000003</v>
      </c>
      <c r="Q462">
        <v>10.130000000000001</v>
      </c>
      <c r="R462" s="7">
        <v>4.5</v>
      </c>
      <c r="S462" s="12"/>
    </row>
    <row r="463" spans="1:19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1" t="s">
        <v>1039</v>
      </c>
      <c r="M463" s="6">
        <v>0.51736111111111105</v>
      </c>
      <c r="N463" t="s">
        <v>33</v>
      </c>
      <c r="O463">
        <v>730.5</v>
      </c>
      <c r="P463">
        <v>4.7619047620000003</v>
      </c>
      <c r="Q463">
        <v>36.524999999999999</v>
      </c>
      <c r="R463" s="7">
        <v>8.6999999999999993</v>
      </c>
      <c r="S463" s="12"/>
    </row>
    <row r="464" spans="1:19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1" t="s">
        <v>1039</v>
      </c>
      <c r="M464" s="6">
        <v>0.41805555555555557</v>
      </c>
      <c r="N464" t="s">
        <v>29</v>
      </c>
      <c r="O464">
        <v>295.8</v>
      </c>
      <c r="P464">
        <v>4.7619047620000003</v>
      </c>
      <c r="Q464">
        <v>14.79</v>
      </c>
      <c r="R464" s="7">
        <v>6.1</v>
      </c>
      <c r="S464" s="12"/>
    </row>
    <row r="465" spans="1:19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1" t="s">
        <v>1039</v>
      </c>
      <c r="M465" s="6">
        <v>0.79027777777777775</v>
      </c>
      <c r="N465" t="s">
        <v>29</v>
      </c>
      <c r="O465">
        <v>22.62</v>
      </c>
      <c r="P465">
        <v>4.7619047620000003</v>
      </c>
      <c r="Q465">
        <v>1.131</v>
      </c>
      <c r="R465" s="7">
        <v>6.4</v>
      </c>
      <c r="S465" s="12"/>
    </row>
    <row r="466" spans="1:19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1" t="s">
        <v>1042</v>
      </c>
      <c r="M466" s="6">
        <v>0.64652777777777781</v>
      </c>
      <c r="N466" t="s">
        <v>33</v>
      </c>
      <c r="O466">
        <v>256.7</v>
      </c>
      <c r="P466">
        <v>4.7619047620000003</v>
      </c>
      <c r="Q466">
        <v>12.835000000000001</v>
      </c>
      <c r="R466" s="7">
        <v>9.1</v>
      </c>
      <c r="S466" s="12"/>
    </row>
    <row r="467" spans="1:19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1" t="s">
        <v>1037</v>
      </c>
      <c r="M467" s="6">
        <v>0.47361111111111115</v>
      </c>
      <c r="N467" t="s">
        <v>33</v>
      </c>
      <c r="O467">
        <v>545.5</v>
      </c>
      <c r="P467">
        <v>4.7619047620000003</v>
      </c>
      <c r="Q467">
        <v>27.274999999999999</v>
      </c>
      <c r="R467" s="7">
        <v>7.1</v>
      </c>
      <c r="S467" s="12"/>
    </row>
    <row r="468" spans="1:19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1" t="s">
        <v>1038</v>
      </c>
      <c r="M468" s="6">
        <v>0.54999999999999993</v>
      </c>
      <c r="N468" t="s">
        <v>33</v>
      </c>
      <c r="O468">
        <v>260.05</v>
      </c>
      <c r="P468">
        <v>4.7619047620000003</v>
      </c>
      <c r="Q468">
        <v>13.0025</v>
      </c>
      <c r="R468" s="7">
        <v>7.7</v>
      </c>
      <c r="S468" s="12"/>
    </row>
    <row r="469" spans="1:19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1" t="s">
        <v>1038</v>
      </c>
      <c r="M469" s="6">
        <v>0.7729166666666667</v>
      </c>
      <c r="N469" t="s">
        <v>29</v>
      </c>
      <c r="O469">
        <v>222.12</v>
      </c>
      <c r="P469">
        <v>4.7619047620000003</v>
      </c>
      <c r="Q469">
        <v>11.106</v>
      </c>
      <c r="R469" s="7">
        <v>4.5</v>
      </c>
      <c r="S469" s="12"/>
    </row>
    <row r="470" spans="1:19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1" t="s">
        <v>1037</v>
      </c>
      <c r="M470" s="6">
        <v>0.41805555555555557</v>
      </c>
      <c r="N470" t="s">
        <v>23</v>
      </c>
      <c r="O470">
        <v>21.58</v>
      </c>
      <c r="P470">
        <v>4.7619047620000003</v>
      </c>
      <c r="Q470">
        <v>1.079</v>
      </c>
      <c r="R470" s="7">
        <v>7.2</v>
      </c>
      <c r="S470" s="12"/>
    </row>
    <row r="471" spans="1:19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1" t="s">
        <v>1038</v>
      </c>
      <c r="M471" s="6">
        <v>0.47291666666666665</v>
      </c>
      <c r="N471" t="s">
        <v>29</v>
      </c>
      <c r="O471">
        <v>98.84</v>
      </c>
      <c r="P471">
        <v>4.7619047620000003</v>
      </c>
      <c r="Q471">
        <v>4.9420000000000002</v>
      </c>
      <c r="R471" s="7">
        <v>8.4</v>
      </c>
      <c r="S471" s="12"/>
    </row>
    <row r="472" spans="1:19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1" t="s">
        <v>1043</v>
      </c>
      <c r="M472" s="6">
        <v>0.50694444444444442</v>
      </c>
      <c r="N472" t="s">
        <v>23</v>
      </c>
      <c r="O472">
        <v>502.62</v>
      </c>
      <c r="P472">
        <v>4.7619047620000003</v>
      </c>
      <c r="Q472">
        <v>25.131</v>
      </c>
      <c r="R472" s="7">
        <v>5.4</v>
      </c>
      <c r="S472" s="12"/>
    </row>
    <row r="473" spans="1:19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1" t="s">
        <v>1038</v>
      </c>
      <c r="M473" s="6">
        <v>0.4861111111111111</v>
      </c>
      <c r="N473" t="s">
        <v>29</v>
      </c>
      <c r="O473">
        <v>160.19999999999999</v>
      </c>
      <c r="P473">
        <v>4.7619047620000003</v>
      </c>
      <c r="Q473">
        <v>8.01</v>
      </c>
      <c r="R473" s="7">
        <v>9.6999999999999993</v>
      </c>
      <c r="S473" s="12"/>
    </row>
    <row r="474" spans="1:19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1" t="s">
        <v>1037</v>
      </c>
      <c r="M474" s="6">
        <v>0.7715277777777777</v>
      </c>
      <c r="N474" t="s">
        <v>33</v>
      </c>
      <c r="O474">
        <v>431.3</v>
      </c>
      <c r="P474">
        <v>4.7619047620000003</v>
      </c>
      <c r="Q474">
        <v>21.565000000000001</v>
      </c>
      <c r="R474" s="7">
        <v>5.5</v>
      </c>
      <c r="S474" s="12"/>
    </row>
    <row r="475" spans="1:19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1" t="s">
        <v>1037</v>
      </c>
      <c r="M475" s="6">
        <v>0.74861111111111101</v>
      </c>
      <c r="N475" t="s">
        <v>29</v>
      </c>
      <c r="O475">
        <v>580.55999999999995</v>
      </c>
      <c r="P475">
        <v>4.7619047620000003</v>
      </c>
      <c r="Q475">
        <v>29.027999999999999</v>
      </c>
      <c r="R475" s="7">
        <v>4.5999999999999996</v>
      </c>
      <c r="S475" s="12"/>
    </row>
    <row r="476" spans="1:19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1" t="s">
        <v>1037</v>
      </c>
      <c r="M476" s="6">
        <v>0.71111111111111114</v>
      </c>
      <c r="N476" t="s">
        <v>29</v>
      </c>
      <c r="O476">
        <v>322.2</v>
      </c>
      <c r="P476">
        <v>4.7619047620000003</v>
      </c>
      <c r="Q476">
        <v>16.11</v>
      </c>
      <c r="R476" s="7">
        <v>6.6</v>
      </c>
      <c r="S476" s="12"/>
    </row>
    <row r="477" spans="1:19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1" t="s">
        <v>1040</v>
      </c>
      <c r="M477" s="6">
        <v>0.85763888888888884</v>
      </c>
      <c r="N477" t="s">
        <v>33</v>
      </c>
      <c r="O477">
        <v>195.54</v>
      </c>
      <c r="P477">
        <v>4.7619047620000003</v>
      </c>
      <c r="Q477">
        <v>9.7769999999999992</v>
      </c>
      <c r="R477" s="7">
        <v>6.3</v>
      </c>
      <c r="S477" s="12"/>
    </row>
    <row r="478" spans="1:19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1" t="s">
        <v>1040</v>
      </c>
      <c r="M478" s="6">
        <v>0.67361111111111116</v>
      </c>
      <c r="N478" t="s">
        <v>33</v>
      </c>
      <c r="O478">
        <v>166.3</v>
      </c>
      <c r="P478">
        <v>4.7619047620000003</v>
      </c>
      <c r="Q478">
        <v>8.3149999999999995</v>
      </c>
      <c r="R478" s="7">
        <v>4.2</v>
      </c>
      <c r="S478" s="12"/>
    </row>
    <row r="479" spans="1:19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1" t="s">
        <v>1042</v>
      </c>
      <c r="M479" s="6">
        <v>0.70416666666666661</v>
      </c>
      <c r="N479" t="s">
        <v>23</v>
      </c>
      <c r="O479">
        <v>336.28</v>
      </c>
      <c r="P479">
        <v>4.7619047620000003</v>
      </c>
      <c r="Q479">
        <v>16.814</v>
      </c>
      <c r="R479" s="7">
        <v>4.4000000000000004</v>
      </c>
      <c r="S479" s="12"/>
    </row>
    <row r="480" spans="1:19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1" t="s">
        <v>1037</v>
      </c>
      <c r="M480" s="6">
        <v>0.42430555555555555</v>
      </c>
      <c r="N480" t="s">
        <v>23</v>
      </c>
      <c r="O480">
        <v>343.7</v>
      </c>
      <c r="P480">
        <v>4.7619047620000003</v>
      </c>
      <c r="Q480">
        <v>17.184999999999999</v>
      </c>
      <c r="R480" s="7">
        <v>6.7</v>
      </c>
      <c r="S480" s="12"/>
    </row>
    <row r="481" spans="1:19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1" t="s">
        <v>1044</v>
      </c>
      <c r="M481" s="6">
        <v>0.47638888888888892</v>
      </c>
      <c r="N481" t="s">
        <v>23</v>
      </c>
      <c r="O481">
        <v>38.6</v>
      </c>
      <c r="P481">
        <v>4.7619047620000003</v>
      </c>
      <c r="Q481">
        <v>1.93</v>
      </c>
      <c r="R481" s="7">
        <v>6.7</v>
      </c>
      <c r="S481" s="12"/>
    </row>
    <row r="482" spans="1:19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1" t="s">
        <v>1037</v>
      </c>
      <c r="M482" s="6">
        <v>0.8534722222222223</v>
      </c>
      <c r="N482" t="s">
        <v>29</v>
      </c>
      <c r="O482">
        <v>527.76</v>
      </c>
      <c r="P482">
        <v>4.7619047620000003</v>
      </c>
      <c r="Q482">
        <v>26.388000000000002</v>
      </c>
      <c r="R482" s="7">
        <v>8.4</v>
      </c>
      <c r="S482" s="12"/>
    </row>
    <row r="483" spans="1:19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1" t="s">
        <v>1038</v>
      </c>
      <c r="M483" s="6">
        <v>0.5083333333333333</v>
      </c>
      <c r="N483" t="s">
        <v>29</v>
      </c>
      <c r="O483">
        <v>328</v>
      </c>
      <c r="P483">
        <v>4.7619047620000003</v>
      </c>
      <c r="Q483">
        <v>16.399999999999999</v>
      </c>
      <c r="R483" s="7">
        <v>6.2</v>
      </c>
      <c r="S483" s="12"/>
    </row>
    <row r="484" spans="1:19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1" t="s">
        <v>1044</v>
      </c>
      <c r="M484" s="6">
        <v>0.54513888888888895</v>
      </c>
      <c r="N484" t="s">
        <v>23</v>
      </c>
      <c r="O484">
        <v>185.7</v>
      </c>
      <c r="P484">
        <v>4.7619047620000003</v>
      </c>
      <c r="Q484">
        <v>9.2850000000000001</v>
      </c>
      <c r="R484" s="7">
        <v>5</v>
      </c>
      <c r="S484" s="12"/>
    </row>
    <row r="485" spans="1:19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1" t="s">
        <v>1044</v>
      </c>
      <c r="M485" s="6">
        <v>0.67986111111111114</v>
      </c>
      <c r="N485" t="s">
        <v>29</v>
      </c>
      <c r="O485">
        <v>603.79999999999995</v>
      </c>
      <c r="P485">
        <v>4.7619047620000003</v>
      </c>
      <c r="Q485">
        <v>30.19</v>
      </c>
      <c r="R485" s="7">
        <v>6</v>
      </c>
      <c r="S485" s="12"/>
    </row>
    <row r="486" spans="1:19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1" t="s">
        <v>1044</v>
      </c>
      <c r="M486" s="6">
        <v>0.82500000000000007</v>
      </c>
      <c r="N486" t="s">
        <v>33</v>
      </c>
      <c r="O486">
        <v>369.8</v>
      </c>
      <c r="P486">
        <v>4.7619047620000003</v>
      </c>
      <c r="Q486">
        <v>18.489999999999998</v>
      </c>
      <c r="R486" s="7">
        <v>7</v>
      </c>
      <c r="S486" s="12"/>
    </row>
    <row r="487" spans="1:19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1" t="s">
        <v>1042</v>
      </c>
      <c r="M487" s="6">
        <v>0.64236111111111105</v>
      </c>
      <c r="N487" t="s">
        <v>23</v>
      </c>
      <c r="O487">
        <v>197.96</v>
      </c>
      <c r="P487">
        <v>4.7619047620000003</v>
      </c>
      <c r="Q487">
        <v>9.8979999999999997</v>
      </c>
      <c r="R487" s="7">
        <v>6.6</v>
      </c>
      <c r="S487" s="12"/>
    </row>
    <row r="488" spans="1:19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1" t="s">
        <v>1042</v>
      </c>
      <c r="M488" s="6">
        <v>0.61249999999999993</v>
      </c>
      <c r="N488" t="s">
        <v>29</v>
      </c>
      <c r="O488">
        <v>410.9</v>
      </c>
      <c r="P488">
        <v>4.7619047620000003</v>
      </c>
      <c r="Q488">
        <v>20.545000000000002</v>
      </c>
      <c r="R488" s="7">
        <v>7.3</v>
      </c>
      <c r="S488" s="12"/>
    </row>
    <row r="489" spans="1:19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1" t="s">
        <v>1037</v>
      </c>
      <c r="M489" s="6">
        <v>0.7909722222222223</v>
      </c>
      <c r="N489" t="s">
        <v>23</v>
      </c>
      <c r="O489">
        <v>148.6</v>
      </c>
      <c r="P489">
        <v>4.7619047620000003</v>
      </c>
      <c r="Q489">
        <v>7.43</v>
      </c>
      <c r="R489" s="7">
        <v>8.3000000000000007</v>
      </c>
      <c r="S489" s="12"/>
    </row>
    <row r="490" spans="1:19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1" t="s">
        <v>1043</v>
      </c>
      <c r="M490" s="6">
        <v>0.86597222222222225</v>
      </c>
      <c r="N490" t="s">
        <v>29</v>
      </c>
      <c r="O490">
        <v>22.96</v>
      </c>
      <c r="P490">
        <v>4.7619047620000003</v>
      </c>
      <c r="Q490">
        <v>1.1479999999999999</v>
      </c>
      <c r="R490" s="7">
        <v>4.3</v>
      </c>
      <c r="S490" s="12"/>
    </row>
    <row r="491" spans="1:19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1" t="s">
        <v>1040</v>
      </c>
      <c r="M491" s="6">
        <v>0.55625000000000002</v>
      </c>
      <c r="N491" t="s">
        <v>23</v>
      </c>
      <c r="O491">
        <v>699.12</v>
      </c>
      <c r="P491">
        <v>4.7619047620000003</v>
      </c>
      <c r="Q491">
        <v>34.956000000000003</v>
      </c>
      <c r="R491" s="7">
        <v>9.8000000000000007</v>
      </c>
      <c r="S491" s="12"/>
    </row>
    <row r="492" spans="1:19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1" t="s">
        <v>1043</v>
      </c>
      <c r="M492" s="6">
        <v>0.82500000000000007</v>
      </c>
      <c r="N492" t="s">
        <v>23</v>
      </c>
      <c r="O492">
        <v>69.400000000000006</v>
      </c>
      <c r="P492">
        <v>4.7619047620000003</v>
      </c>
      <c r="Q492">
        <v>3.47</v>
      </c>
      <c r="R492" s="7">
        <v>8.1999999999999993</v>
      </c>
      <c r="S492" s="12"/>
    </row>
    <row r="493" spans="1:19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1" t="s">
        <v>1038</v>
      </c>
      <c r="M493" s="6">
        <v>0.76388888888888884</v>
      </c>
      <c r="N493" t="s">
        <v>33</v>
      </c>
      <c r="O493">
        <v>196.6</v>
      </c>
      <c r="P493">
        <v>4.7619047620000003</v>
      </c>
      <c r="Q493">
        <v>9.83</v>
      </c>
      <c r="R493" s="7">
        <v>7.2</v>
      </c>
      <c r="S493" s="12"/>
    </row>
    <row r="494" spans="1:19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1" t="s">
        <v>1044</v>
      </c>
      <c r="M494" s="6">
        <v>0.85</v>
      </c>
      <c r="N494" t="s">
        <v>23</v>
      </c>
      <c r="O494">
        <v>202.56</v>
      </c>
      <c r="P494">
        <v>4.7619047620000003</v>
      </c>
      <c r="Q494">
        <v>10.128</v>
      </c>
      <c r="R494" s="7">
        <v>8.6999999999999993</v>
      </c>
      <c r="S494" s="12"/>
    </row>
    <row r="495" spans="1:19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1" t="s">
        <v>1044</v>
      </c>
      <c r="M495" s="6">
        <v>0.57222222222222219</v>
      </c>
      <c r="N495" t="s">
        <v>33</v>
      </c>
      <c r="O495">
        <v>121.2</v>
      </c>
      <c r="P495">
        <v>4.7619047620000003</v>
      </c>
      <c r="Q495">
        <v>6.06</v>
      </c>
      <c r="R495" s="7">
        <v>8.4</v>
      </c>
      <c r="S495" s="12"/>
    </row>
    <row r="496" spans="1:19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1" t="s">
        <v>1044</v>
      </c>
      <c r="M496" s="6">
        <v>0.4916666666666667</v>
      </c>
      <c r="N496" t="s">
        <v>23</v>
      </c>
      <c r="O496">
        <v>199.78</v>
      </c>
      <c r="P496">
        <v>4.7619047620000003</v>
      </c>
      <c r="Q496">
        <v>9.9890000000000008</v>
      </c>
      <c r="R496" s="7">
        <v>7.1</v>
      </c>
      <c r="S496" s="12"/>
    </row>
    <row r="497" spans="1:19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1" t="s">
        <v>1043</v>
      </c>
      <c r="M497" s="6">
        <v>0.59305555555555556</v>
      </c>
      <c r="N497" t="s">
        <v>29</v>
      </c>
      <c r="O497">
        <v>607.36</v>
      </c>
      <c r="P497">
        <v>4.7619047620000003</v>
      </c>
      <c r="Q497">
        <v>30.367999999999999</v>
      </c>
      <c r="R497" s="7">
        <v>5.5</v>
      </c>
      <c r="S497" s="12"/>
    </row>
    <row r="498" spans="1:19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1" t="s">
        <v>1044</v>
      </c>
      <c r="M498" s="6">
        <v>0.66041666666666665</v>
      </c>
      <c r="N498" t="s">
        <v>29</v>
      </c>
      <c r="O498">
        <v>126.44</v>
      </c>
      <c r="P498">
        <v>4.7619047620000003</v>
      </c>
      <c r="Q498">
        <v>6.3220000000000001</v>
      </c>
      <c r="R498" s="7">
        <v>8.5</v>
      </c>
      <c r="S498" s="12"/>
    </row>
    <row r="499" spans="1:19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1" t="s">
        <v>1039</v>
      </c>
      <c r="M499" s="6">
        <v>0.47013888888888888</v>
      </c>
      <c r="N499" t="s">
        <v>29</v>
      </c>
      <c r="O499">
        <v>541.44000000000005</v>
      </c>
      <c r="P499">
        <v>4.7619047620000003</v>
      </c>
      <c r="Q499">
        <v>27.071999999999999</v>
      </c>
      <c r="R499" s="7">
        <v>6.2</v>
      </c>
      <c r="S499" s="12"/>
    </row>
    <row r="500" spans="1:19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1" t="s">
        <v>1040</v>
      </c>
      <c r="M500" s="6">
        <v>0.73333333333333339</v>
      </c>
      <c r="N500" t="s">
        <v>29</v>
      </c>
      <c r="O500">
        <v>98.13</v>
      </c>
      <c r="P500">
        <v>4.7619047620000003</v>
      </c>
      <c r="Q500">
        <v>4.9065000000000003</v>
      </c>
      <c r="R500" s="7">
        <v>8.9</v>
      </c>
      <c r="S500" s="12"/>
    </row>
    <row r="501" spans="1:19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1" t="s">
        <v>1037</v>
      </c>
      <c r="M501" s="6">
        <v>0.65763888888888888</v>
      </c>
      <c r="N501" t="s">
        <v>29</v>
      </c>
      <c r="O501">
        <v>412.16</v>
      </c>
      <c r="P501">
        <v>4.7619047620000003</v>
      </c>
      <c r="Q501">
        <v>20.608000000000001</v>
      </c>
      <c r="R501" s="7">
        <v>9.6</v>
      </c>
      <c r="S501" s="12"/>
    </row>
    <row r="502" spans="1:19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1" t="s">
        <v>1039</v>
      </c>
      <c r="M502" s="6">
        <v>0.66180555555555554</v>
      </c>
      <c r="N502" t="s">
        <v>33</v>
      </c>
      <c r="O502">
        <v>73.97</v>
      </c>
      <c r="P502">
        <v>4.7619047620000003</v>
      </c>
      <c r="Q502">
        <v>3.6985000000000001</v>
      </c>
      <c r="R502" s="7">
        <v>5.4</v>
      </c>
      <c r="S502" s="12"/>
    </row>
    <row r="503" spans="1:19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1" t="s">
        <v>1037</v>
      </c>
      <c r="M503" s="6">
        <v>0.52777777777777779</v>
      </c>
      <c r="N503" t="s">
        <v>23</v>
      </c>
      <c r="O503">
        <v>31.9</v>
      </c>
      <c r="P503">
        <v>4.7619047620000003</v>
      </c>
      <c r="Q503">
        <v>1.595</v>
      </c>
      <c r="R503" s="7">
        <v>9.1</v>
      </c>
      <c r="S503" s="12"/>
    </row>
    <row r="504" spans="1:19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1" t="s">
        <v>1039</v>
      </c>
      <c r="M504" s="6">
        <v>0.82500000000000007</v>
      </c>
      <c r="N504" t="s">
        <v>23</v>
      </c>
      <c r="O504">
        <v>138.80000000000001</v>
      </c>
      <c r="P504">
        <v>4.7619047620000003</v>
      </c>
      <c r="Q504">
        <v>6.94</v>
      </c>
      <c r="R504" s="7">
        <v>9</v>
      </c>
      <c r="S504" s="12"/>
    </row>
    <row r="505" spans="1:19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1" t="s">
        <v>1040</v>
      </c>
      <c r="M505" s="6">
        <v>0.74513888888888891</v>
      </c>
      <c r="N505" t="s">
        <v>29</v>
      </c>
      <c r="O505">
        <v>186.62</v>
      </c>
      <c r="P505">
        <v>4.7619047620000003</v>
      </c>
      <c r="Q505">
        <v>9.3309999999999995</v>
      </c>
      <c r="R505" s="7">
        <v>6.3</v>
      </c>
      <c r="S505" s="12"/>
    </row>
    <row r="506" spans="1:19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1" t="s">
        <v>1040</v>
      </c>
      <c r="M506" s="6">
        <v>0.69166666666666676</v>
      </c>
      <c r="N506" t="s">
        <v>33</v>
      </c>
      <c r="O506">
        <v>88.45</v>
      </c>
      <c r="P506">
        <v>4.7619047620000003</v>
      </c>
      <c r="Q506">
        <v>4.4225000000000003</v>
      </c>
      <c r="R506" s="7">
        <v>9.5</v>
      </c>
      <c r="S506" s="12"/>
    </row>
    <row r="507" spans="1:19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1" t="s">
        <v>1040</v>
      </c>
      <c r="M507" s="6">
        <v>0.87083333333333324</v>
      </c>
      <c r="N507" t="s">
        <v>23</v>
      </c>
      <c r="O507">
        <v>193.44</v>
      </c>
      <c r="P507">
        <v>4.7619047620000003</v>
      </c>
      <c r="Q507">
        <v>9.6720000000000006</v>
      </c>
      <c r="R507" s="7">
        <v>9.8000000000000007</v>
      </c>
      <c r="S507" s="12"/>
    </row>
    <row r="508" spans="1:19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1" t="s">
        <v>1044</v>
      </c>
      <c r="M508" s="6">
        <v>0.53472222222222221</v>
      </c>
      <c r="N508" t="s">
        <v>29</v>
      </c>
      <c r="O508">
        <v>145.5</v>
      </c>
      <c r="P508">
        <v>4.7619047620000003</v>
      </c>
      <c r="Q508">
        <v>7.2750000000000004</v>
      </c>
      <c r="R508" s="7">
        <v>6.7</v>
      </c>
      <c r="S508" s="12"/>
    </row>
    <row r="509" spans="1:19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1" t="s">
        <v>1044</v>
      </c>
      <c r="M509" s="6">
        <v>0.45</v>
      </c>
      <c r="N509" t="s">
        <v>33</v>
      </c>
      <c r="O509">
        <v>504.3</v>
      </c>
      <c r="P509">
        <v>4.7619047620000003</v>
      </c>
      <c r="Q509">
        <v>25.215</v>
      </c>
      <c r="R509" s="7">
        <v>7.7</v>
      </c>
      <c r="S509" s="12"/>
    </row>
    <row r="510" spans="1:19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1" t="s">
        <v>1038</v>
      </c>
      <c r="M510" s="6">
        <v>0.60277777777777775</v>
      </c>
      <c r="N510" t="s">
        <v>29</v>
      </c>
      <c r="O510">
        <v>306.45</v>
      </c>
      <c r="P510">
        <v>4.7619047620000003</v>
      </c>
      <c r="Q510">
        <v>15.3225</v>
      </c>
      <c r="R510" s="7">
        <v>7</v>
      </c>
      <c r="S510" s="12"/>
    </row>
    <row r="511" spans="1:19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1" t="s">
        <v>1037</v>
      </c>
      <c r="M511" s="6">
        <v>0.71875</v>
      </c>
      <c r="N511" t="s">
        <v>33</v>
      </c>
      <c r="O511">
        <v>95.7</v>
      </c>
      <c r="P511">
        <v>4.7619047620000003</v>
      </c>
      <c r="Q511">
        <v>4.7850000000000001</v>
      </c>
      <c r="R511" s="7">
        <v>5.0999999999999996</v>
      </c>
      <c r="S511" s="12"/>
    </row>
    <row r="512" spans="1:19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1" t="s">
        <v>1043</v>
      </c>
      <c r="M512" s="6">
        <v>0.75208333333333333</v>
      </c>
      <c r="N512" t="s">
        <v>33</v>
      </c>
      <c r="O512">
        <v>635.17999999999995</v>
      </c>
      <c r="P512">
        <v>4.7619047620000003</v>
      </c>
      <c r="Q512">
        <v>31.759</v>
      </c>
      <c r="R512" s="7">
        <v>6.2</v>
      </c>
      <c r="S512" s="12"/>
    </row>
    <row r="513" spans="1:19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1" t="s">
        <v>1037</v>
      </c>
      <c r="M513" s="6">
        <v>0.7284722222222223</v>
      </c>
      <c r="N513" t="s">
        <v>23</v>
      </c>
      <c r="O513">
        <v>214.55</v>
      </c>
      <c r="P513">
        <v>4.7619047620000003</v>
      </c>
      <c r="Q513">
        <v>10.727499999999999</v>
      </c>
      <c r="R513" s="7">
        <v>6.1</v>
      </c>
      <c r="S513" s="12"/>
    </row>
    <row r="514" spans="1:19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1" t="s">
        <v>1039</v>
      </c>
      <c r="M514" s="6">
        <v>0.75347222222222221</v>
      </c>
      <c r="N514" t="s">
        <v>23</v>
      </c>
      <c r="O514">
        <v>379.96</v>
      </c>
      <c r="P514">
        <v>4.7619047620000003</v>
      </c>
      <c r="Q514">
        <v>18.998000000000001</v>
      </c>
      <c r="R514" s="7">
        <v>9.3000000000000007</v>
      </c>
      <c r="S514" s="12"/>
    </row>
    <row r="515" spans="1:19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1" t="s">
        <v>1042</v>
      </c>
      <c r="M515" s="6">
        <v>0.50486111111111109</v>
      </c>
      <c r="N515" t="s">
        <v>29</v>
      </c>
      <c r="O515">
        <v>696.85</v>
      </c>
      <c r="P515">
        <v>4.7619047620000003</v>
      </c>
      <c r="Q515">
        <v>34.842500000000001</v>
      </c>
      <c r="R515" s="7">
        <v>7.6</v>
      </c>
      <c r="S515" s="12"/>
    </row>
    <row r="516" spans="1:19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1" t="s">
        <v>1037</v>
      </c>
      <c r="M516" s="6">
        <v>0.8256944444444444</v>
      </c>
      <c r="N516" t="s">
        <v>33</v>
      </c>
      <c r="O516">
        <v>408.73</v>
      </c>
      <c r="P516">
        <v>4.7619047620000003</v>
      </c>
      <c r="Q516">
        <v>20.436499999999999</v>
      </c>
      <c r="R516" s="7">
        <v>8.1999999999999993</v>
      </c>
      <c r="S516" s="12"/>
    </row>
    <row r="517" spans="1:19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1" t="s">
        <v>1040</v>
      </c>
      <c r="M517" s="6">
        <v>0.66111111111111109</v>
      </c>
      <c r="N517" t="s">
        <v>23</v>
      </c>
      <c r="O517">
        <v>51.47</v>
      </c>
      <c r="P517">
        <v>4.7619047620000003</v>
      </c>
      <c r="Q517">
        <v>2.5735000000000001</v>
      </c>
      <c r="R517" s="7">
        <v>8.5</v>
      </c>
      <c r="S517" s="12"/>
    </row>
    <row r="518" spans="1:19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1" t="s">
        <v>1038</v>
      </c>
      <c r="M518" s="6">
        <v>0.70000000000000007</v>
      </c>
      <c r="N518" t="s">
        <v>23</v>
      </c>
      <c r="O518">
        <v>274.3</v>
      </c>
      <c r="P518">
        <v>4.7619047620000003</v>
      </c>
      <c r="Q518">
        <v>13.715</v>
      </c>
      <c r="R518" s="7">
        <v>9.8000000000000007</v>
      </c>
      <c r="S518" s="12"/>
    </row>
    <row r="519" spans="1:19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1" t="s">
        <v>1044</v>
      </c>
      <c r="M519" s="6">
        <v>0.8652777777777777</v>
      </c>
      <c r="N519" t="s">
        <v>33</v>
      </c>
      <c r="O519">
        <v>196.95</v>
      </c>
      <c r="P519">
        <v>4.7619047620000003</v>
      </c>
      <c r="Q519">
        <v>9.8475000000000001</v>
      </c>
      <c r="R519" s="7">
        <v>8.6999999999999993</v>
      </c>
      <c r="S519" s="12"/>
    </row>
    <row r="520" spans="1:19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1" t="s">
        <v>1038</v>
      </c>
      <c r="M520" s="6">
        <v>0.7597222222222223</v>
      </c>
      <c r="N520" t="s">
        <v>23</v>
      </c>
      <c r="O520">
        <v>69.459999999999994</v>
      </c>
      <c r="P520">
        <v>4.7619047620000003</v>
      </c>
      <c r="Q520">
        <v>3.4729999999999999</v>
      </c>
      <c r="R520" s="7">
        <v>9.6999999999999993</v>
      </c>
      <c r="S520" s="12"/>
    </row>
    <row r="521" spans="1:19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1" t="s">
        <v>1042</v>
      </c>
      <c r="M521" s="6">
        <v>0.62847222222222221</v>
      </c>
      <c r="N521" t="s">
        <v>33</v>
      </c>
      <c r="O521">
        <v>359.6</v>
      </c>
      <c r="P521">
        <v>4.7619047620000003</v>
      </c>
      <c r="Q521">
        <v>17.98</v>
      </c>
      <c r="R521" s="7">
        <v>4.3</v>
      </c>
      <c r="S521" s="12"/>
    </row>
    <row r="522" spans="1:19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1" t="s">
        <v>1044</v>
      </c>
      <c r="M522" s="6">
        <v>0.44027777777777777</v>
      </c>
      <c r="N522" t="s">
        <v>33</v>
      </c>
      <c r="O522">
        <v>137.13</v>
      </c>
      <c r="P522">
        <v>4.7619047620000003</v>
      </c>
      <c r="Q522">
        <v>6.8564999999999996</v>
      </c>
      <c r="R522" s="7">
        <v>7.7</v>
      </c>
      <c r="S522" s="12"/>
    </row>
    <row r="523" spans="1:19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1" t="s">
        <v>1043</v>
      </c>
      <c r="M523" s="6">
        <v>0.47430555555555554</v>
      </c>
      <c r="N523" t="s">
        <v>29</v>
      </c>
      <c r="O523">
        <v>499.02</v>
      </c>
      <c r="P523">
        <v>4.7619047620000003</v>
      </c>
      <c r="Q523">
        <v>24.951000000000001</v>
      </c>
      <c r="R523" s="7">
        <v>7.3</v>
      </c>
      <c r="S523" s="12"/>
    </row>
    <row r="524" spans="1:19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1" t="s">
        <v>1043</v>
      </c>
      <c r="M524" s="6">
        <v>0.57986111111111105</v>
      </c>
      <c r="N524" t="s">
        <v>33</v>
      </c>
      <c r="O524">
        <v>224.64</v>
      </c>
      <c r="P524">
        <v>4.7619047620000003</v>
      </c>
      <c r="Q524">
        <v>11.231999999999999</v>
      </c>
      <c r="R524" s="7">
        <v>5.9</v>
      </c>
      <c r="S524" s="12"/>
    </row>
    <row r="525" spans="1:19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1" t="s">
        <v>1044</v>
      </c>
      <c r="M525" s="6">
        <v>0.48819444444444443</v>
      </c>
      <c r="N525" t="s">
        <v>29</v>
      </c>
      <c r="O525">
        <v>125.74</v>
      </c>
      <c r="P525">
        <v>4.7619047620000003</v>
      </c>
      <c r="Q525">
        <v>6.2869999999999999</v>
      </c>
      <c r="R525" s="7">
        <v>5</v>
      </c>
      <c r="S525" s="12"/>
    </row>
    <row r="526" spans="1:19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1" t="s">
        <v>1039</v>
      </c>
      <c r="M526" s="6">
        <v>0.60833333333333328</v>
      </c>
      <c r="N526" t="s">
        <v>33</v>
      </c>
      <c r="O526">
        <v>490.26</v>
      </c>
      <c r="P526">
        <v>4.7619047620000003</v>
      </c>
      <c r="Q526">
        <v>24.513000000000002</v>
      </c>
      <c r="R526" s="7">
        <v>8</v>
      </c>
      <c r="S526" s="12"/>
    </row>
    <row r="527" spans="1:19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1" t="s">
        <v>1040</v>
      </c>
      <c r="M527" s="6">
        <v>0.66875000000000007</v>
      </c>
      <c r="N527" t="s">
        <v>23</v>
      </c>
      <c r="O527">
        <v>457.05</v>
      </c>
      <c r="P527">
        <v>4.7619047620000003</v>
      </c>
      <c r="Q527">
        <v>22.852499999999999</v>
      </c>
      <c r="R527" s="7">
        <v>7.1</v>
      </c>
      <c r="S527" s="12"/>
    </row>
    <row r="528" spans="1:19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1" t="s">
        <v>1043</v>
      </c>
      <c r="M528" s="6">
        <v>0.8354166666666667</v>
      </c>
      <c r="N528" t="s">
        <v>33</v>
      </c>
      <c r="O528">
        <v>156.84</v>
      </c>
      <c r="P528">
        <v>4.7619047620000003</v>
      </c>
      <c r="Q528">
        <v>7.8419999999999996</v>
      </c>
      <c r="R528" s="7">
        <v>9</v>
      </c>
      <c r="S528" s="12"/>
    </row>
    <row r="529" spans="1:19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1" t="s">
        <v>1039</v>
      </c>
      <c r="M529" s="6">
        <v>0.62152777777777779</v>
      </c>
      <c r="N529" t="s">
        <v>23</v>
      </c>
      <c r="O529">
        <v>119.72</v>
      </c>
      <c r="P529">
        <v>4.7619047620000003</v>
      </c>
      <c r="Q529">
        <v>5.9859999999999998</v>
      </c>
      <c r="R529" s="7">
        <v>6.7</v>
      </c>
      <c r="S529" s="12"/>
    </row>
    <row r="530" spans="1:19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1" t="s">
        <v>1042</v>
      </c>
      <c r="M530" s="6">
        <v>0.4777777777777778</v>
      </c>
      <c r="N530" t="s">
        <v>33</v>
      </c>
      <c r="O530">
        <v>543.6</v>
      </c>
      <c r="P530">
        <v>4.7619047620000003</v>
      </c>
      <c r="Q530">
        <v>27.18</v>
      </c>
      <c r="R530" s="7">
        <v>6.1</v>
      </c>
      <c r="S530" s="12"/>
    </row>
    <row r="531" spans="1:19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1" t="s">
        <v>1039</v>
      </c>
      <c r="M531" s="6">
        <v>0.82013888888888886</v>
      </c>
      <c r="N531" t="s">
        <v>29</v>
      </c>
      <c r="O531">
        <v>882.81</v>
      </c>
      <c r="P531">
        <v>4.7619047620000003</v>
      </c>
      <c r="Q531">
        <v>44.140500000000003</v>
      </c>
      <c r="R531" s="7">
        <v>9.3000000000000007</v>
      </c>
      <c r="S531" s="12"/>
    </row>
    <row r="532" spans="1:19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1" t="s">
        <v>1044</v>
      </c>
      <c r="M532" s="6">
        <v>0.79236111111111107</v>
      </c>
      <c r="N532" t="s">
        <v>23</v>
      </c>
      <c r="O532">
        <v>152.58000000000001</v>
      </c>
      <c r="P532">
        <v>4.7619047620000003</v>
      </c>
      <c r="Q532">
        <v>7.6289999999999996</v>
      </c>
      <c r="R532" s="7">
        <v>7</v>
      </c>
      <c r="S532" s="12"/>
    </row>
    <row r="533" spans="1:19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1" t="s">
        <v>1042</v>
      </c>
      <c r="M533" s="6">
        <v>0.75277777777777777</v>
      </c>
      <c r="N533" t="s">
        <v>33</v>
      </c>
      <c r="O533">
        <v>693.44</v>
      </c>
      <c r="P533">
        <v>4.7619047620000003</v>
      </c>
      <c r="Q533">
        <v>34.671999999999997</v>
      </c>
      <c r="R533" s="7">
        <v>7.2</v>
      </c>
      <c r="S533" s="12"/>
    </row>
    <row r="534" spans="1:19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1" t="s">
        <v>1043</v>
      </c>
      <c r="M534" s="6">
        <v>0.80555555555555547</v>
      </c>
      <c r="N534" t="s">
        <v>23</v>
      </c>
      <c r="O534">
        <v>229.5</v>
      </c>
      <c r="P534">
        <v>4.7619047620000003</v>
      </c>
      <c r="Q534">
        <v>11.475</v>
      </c>
      <c r="R534" s="7">
        <v>8.1999999999999993</v>
      </c>
      <c r="S534" s="12"/>
    </row>
    <row r="535" spans="1:19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1" t="s">
        <v>1044</v>
      </c>
      <c r="M535" s="6">
        <v>0.4381944444444445</v>
      </c>
      <c r="N535" t="s">
        <v>23</v>
      </c>
      <c r="O535">
        <v>146.79</v>
      </c>
      <c r="P535">
        <v>4.7619047620000003</v>
      </c>
      <c r="Q535">
        <v>7.3395000000000001</v>
      </c>
      <c r="R535" s="7">
        <v>8.4</v>
      </c>
      <c r="S535" s="12"/>
    </row>
    <row r="536" spans="1:19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1" t="s">
        <v>1040</v>
      </c>
      <c r="M536" s="6">
        <v>0.56111111111111112</v>
      </c>
      <c r="N536" t="s">
        <v>23</v>
      </c>
      <c r="O536">
        <v>141.6</v>
      </c>
      <c r="P536">
        <v>4.7619047620000003</v>
      </c>
      <c r="Q536">
        <v>7.08</v>
      </c>
      <c r="R536" s="7">
        <v>6.2</v>
      </c>
      <c r="S536" s="12"/>
    </row>
    <row r="537" spans="1:19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1" t="s">
        <v>1042</v>
      </c>
      <c r="M537" s="6">
        <v>0.48333333333333334</v>
      </c>
      <c r="N537" t="s">
        <v>23</v>
      </c>
      <c r="O537">
        <v>116.69</v>
      </c>
      <c r="P537">
        <v>4.7619047620000003</v>
      </c>
      <c r="Q537">
        <v>5.8345000000000002</v>
      </c>
      <c r="R537" s="7">
        <v>7.4</v>
      </c>
      <c r="S537" s="12"/>
    </row>
    <row r="538" spans="1:19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1" t="s">
        <v>1037</v>
      </c>
      <c r="M538" s="6">
        <v>0.48055555555555557</v>
      </c>
      <c r="N538" t="s">
        <v>33</v>
      </c>
      <c r="O538">
        <v>73.959999999999994</v>
      </c>
      <c r="P538">
        <v>4.7619047620000003</v>
      </c>
      <c r="Q538">
        <v>3.698</v>
      </c>
      <c r="R538" s="7">
        <v>5</v>
      </c>
      <c r="S538" s="12"/>
    </row>
    <row r="539" spans="1:19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1" t="s">
        <v>1042</v>
      </c>
      <c r="M539" s="6">
        <v>0.48888888888888887</v>
      </c>
      <c r="N539" t="s">
        <v>23</v>
      </c>
      <c r="O539">
        <v>97.94</v>
      </c>
      <c r="P539">
        <v>4.7619047620000003</v>
      </c>
      <c r="Q539">
        <v>4.8970000000000002</v>
      </c>
      <c r="R539" s="7">
        <v>6.9</v>
      </c>
      <c r="S539" s="12"/>
    </row>
    <row r="540" spans="1:19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1" t="s">
        <v>1040</v>
      </c>
      <c r="M540" s="6">
        <v>0.71944444444444444</v>
      </c>
      <c r="N540" t="s">
        <v>33</v>
      </c>
      <c r="O540">
        <v>292.2</v>
      </c>
      <c r="P540">
        <v>4.7619047620000003</v>
      </c>
      <c r="Q540">
        <v>14.61</v>
      </c>
      <c r="R540" s="7">
        <v>4.9000000000000004</v>
      </c>
      <c r="S540" s="12"/>
    </row>
    <row r="541" spans="1:19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1" t="s">
        <v>1038</v>
      </c>
      <c r="M541" s="6">
        <v>0.77986111111111101</v>
      </c>
      <c r="N541" t="s">
        <v>23</v>
      </c>
      <c r="O541">
        <v>524.88</v>
      </c>
      <c r="P541">
        <v>4.7619047620000003</v>
      </c>
      <c r="Q541">
        <v>26.244</v>
      </c>
      <c r="R541" s="7">
        <v>5.0999999999999996</v>
      </c>
      <c r="S541" s="12"/>
    </row>
    <row r="542" spans="1:19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1" t="s">
        <v>1044</v>
      </c>
      <c r="M542" s="6">
        <v>0.45833333333333331</v>
      </c>
      <c r="N542" t="s">
        <v>23</v>
      </c>
      <c r="O542">
        <v>92.04</v>
      </c>
      <c r="P542">
        <v>4.7619047620000003</v>
      </c>
      <c r="Q542">
        <v>4.6020000000000003</v>
      </c>
      <c r="R542" s="7">
        <v>9.1</v>
      </c>
      <c r="S542" s="12"/>
    </row>
    <row r="543" spans="1:19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1" t="s">
        <v>1042</v>
      </c>
      <c r="M543" s="6">
        <v>0.4375</v>
      </c>
      <c r="N543" t="s">
        <v>33</v>
      </c>
      <c r="O543">
        <v>75.88</v>
      </c>
      <c r="P543">
        <v>4.7619047620000003</v>
      </c>
      <c r="Q543">
        <v>3.794</v>
      </c>
      <c r="R543" s="7">
        <v>7.1</v>
      </c>
      <c r="S543" s="12"/>
    </row>
    <row r="544" spans="1:19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1" t="s">
        <v>1043</v>
      </c>
      <c r="M544" s="6">
        <v>0.50972222222222219</v>
      </c>
      <c r="N544" t="s">
        <v>33</v>
      </c>
      <c r="O544">
        <v>80.72</v>
      </c>
      <c r="P544">
        <v>4.7619047620000003</v>
      </c>
      <c r="Q544">
        <v>4.0359999999999996</v>
      </c>
      <c r="R544" s="7">
        <v>5</v>
      </c>
      <c r="S544" s="12"/>
    </row>
    <row r="545" spans="1:19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1" t="s">
        <v>1040</v>
      </c>
      <c r="M545" s="6">
        <v>0.69652777777777775</v>
      </c>
      <c r="N545" t="s">
        <v>33</v>
      </c>
      <c r="O545">
        <v>112.62</v>
      </c>
      <c r="P545">
        <v>4.7619047620000003</v>
      </c>
      <c r="Q545">
        <v>5.6310000000000002</v>
      </c>
      <c r="R545" s="7">
        <v>5.5</v>
      </c>
      <c r="S545" s="12"/>
    </row>
    <row r="546" spans="1:19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1" t="s">
        <v>1037</v>
      </c>
      <c r="M546" s="6">
        <v>0.86111111111111116</v>
      </c>
      <c r="N546" t="s">
        <v>33</v>
      </c>
      <c r="O546">
        <v>71.2</v>
      </c>
      <c r="P546">
        <v>4.7619047620000003</v>
      </c>
      <c r="Q546">
        <v>3.56</v>
      </c>
      <c r="R546" s="7">
        <v>9.1999999999999993</v>
      </c>
      <c r="S546" s="12"/>
    </row>
    <row r="547" spans="1:19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1" t="s">
        <v>1044</v>
      </c>
      <c r="M547" s="6">
        <v>0.56944444444444442</v>
      </c>
      <c r="N547" t="s">
        <v>23</v>
      </c>
      <c r="O547">
        <v>155.24</v>
      </c>
      <c r="P547">
        <v>4.7619047620000003</v>
      </c>
      <c r="Q547">
        <v>7.7619999999999996</v>
      </c>
      <c r="R547" s="7">
        <v>4.9000000000000004</v>
      </c>
      <c r="S547" s="12"/>
    </row>
    <row r="548" spans="1:19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1" t="s">
        <v>1037</v>
      </c>
      <c r="M548" s="6">
        <v>0.68263888888888891</v>
      </c>
      <c r="N548" t="s">
        <v>23</v>
      </c>
      <c r="O548">
        <v>294.2</v>
      </c>
      <c r="P548">
        <v>4.7619047620000003</v>
      </c>
      <c r="Q548">
        <v>14.71</v>
      </c>
      <c r="R548" s="7">
        <v>8.9</v>
      </c>
      <c r="S548" s="12"/>
    </row>
    <row r="549" spans="1:19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1" t="s">
        <v>1040</v>
      </c>
      <c r="M549" s="6">
        <v>0.50555555555555554</v>
      </c>
      <c r="N549" t="s">
        <v>33</v>
      </c>
      <c r="O549">
        <v>548.54999999999995</v>
      </c>
      <c r="P549">
        <v>4.7619047620000003</v>
      </c>
      <c r="Q549">
        <v>27.427499999999998</v>
      </c>
      <c r="R549" s="7">
        <v>6</v>
      </c>
      <c r="S549" s="12"/>
    </row>
    <row r="550" spans="1:19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1" t="s">
        <v>1037</v>
      </c>
      <c r="M550" s="6">
        <v>0.73958333333333337</v>
      </c>
      <c r="N550" t="s">
        <v>29</v>
      </c>
      <c r="O550">
        <v>257.7</v>
      </c>
      <c r="P550">
        <v>4.7619047620000003</v>
      </c>
      <c r="Q550">
        <v>12.885</v>
      </c>
      <c r="R550" s="7">
        <v>4.2</v>
      </c>
      <c r="S550" s="12"/>
    </row>
    <row r="551" spans="1:19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1" t="s">
        <v>1043</v>
      </c>
      <c r="M551" s="6">
        <v>0.43611111111111112</v>
      </c>
      <c r="N551" t="s">
        <v>29</v>
      </c>
      <c r="O551">
        <v>396.36</v>
      </c>
      <c r="P551">
        <v>4.7619047620000003</v>
      </c>
      <c r="Q551">
        <v>19.818000000000001</v>
      </c>
      <c r="R551" s="7">
        <v>7.3</v>
      </c>
      <c r="S551" s="12"/>
    </row>
    <row r="552" spans="1:19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1" t="s">
        <v>1037</v>
      </c>
      <c r="M552" s="6">
        <v>0.85486111111111107</v>
      </c>
      <c r="N552" t="s">
        <v>23</v>
      </c>
      <c r="O552">
        <v>171.81</v>
      </c>
      <c r="P552">
        <v>4.7619047620000003</v>
      </c>
      <c r="Q552">
        <v>8.5905000000000005</v>
      </c>
      <c r="R552" s="7">
        <v>6.5</v>
      </c>
      <c r="S552" s="12"/>
    </row>
    <row r="553" spans="1:19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1" t="s">
        <v>1038</v>
      </c>
      <c r="M553" s="6">
        <v>0.45069444444444445</v>
      </c>
      <c r="N553" t="s">
        <v>29</v>
      </c>
      <c r="O553">
        <v>488.79</v>
      </c>
      <c r="P553">
        <v>4.7619047620000003</v>
      </c>
      <c r="Q553">
        <v>24.439499999999999</v>
      </c>
      <c r="R553" s="7">
        <v>8.9</v>
      </c>
      <c r="S553" s="12"/>
    </row>
    <row r="554" spans="1:19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1" t="s">
        <v>1044</v>
      </c>
      <c r="M554" s="6">
        <v>0.52361111111111114</v>
      </c>
      <c r="N554" t="s">
        <v>29</v>
      </c>
      <c r="O554">
        <v>524.16</v>
      </c>
      <c r="P554">
        <v>4.7619047620000003</v>
      </c>
      <c r="Q554">
        <v>26.207999999999998</v>
      </c>
      <c r="R554" s="7">
        <v>9.6999999999999993</v>
      </c>
      <c r="S554" s="12"/>
    </row>
    <row r="555" spans="1:19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1" t="s">
        <v>1042</v>
      </c>
      <c r="M555" s="6">
        <v>0.43263888888888885</v>
      </c>
      <c r="N555" t="s">
        <v>33</v>
      </c>
      <c r="O555">
        <v>133.26</v>
      </c>
      <c r="P555">
        <v>4.7619047620000003</v>
      </c>
      <c r="Q555">
        <v>6.6630000000000003</v>
      </c>
      <c r="R555" s="7">
        <v>8.6</v>
      </c>
      <c r="S555" s="12"/>
    </row>
    <row r="556" spans="1:19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1" t="s">
        <v>1040</v>
      </c>
      <c r="M556" s="6">
        <v>0.78541666666666676</v>
      </c>
      <c r="N556" t="s">
        <v>29</v>
      </c>
      <c r="O556">
        <v>135.24</v>
      </c>
      <c r="P556">
        <v>4.7619047620000003</v>
      </c>
      <c r="Q556">
        <v>6.7619999999999996</v>
      </c>
      <c r="R556" s="7">
        <v>6.9</v>
      </c>
      <c r="S556" s="12"/>
    </row>
    <row r="557" spans="1:19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1" t="s">
        <v>1039</v>
      </c>
      <c r="M557" s="6">
        <v>0.57291666666666663</v>
      </c>
      <c r="N557" t="s">
        <v>33</v>
      </c>
      <c r="O557">
        <v>112.44</v>
      </c>
      <c r="P557">
        <v>4.7619047620000003</v>
      </c>
      <c r="Q557">
        <v>5.6219999999999999</v>
      </c>
      <c r="R557" s="7">
        <v>7.7</v>
      </c>
      <c r="S557" s="12"/>
    </row>
    <row r="558" spans="1:19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1" t="s">
        <v>1040</v>
      </c>
      <c r="M558" s="6">
        <v>0.81805555555555554</v>
      </c>
      <c r="N558" t="s">
        <v>29</v>
      </c>
      <c r="O558">
        <v>144.08000000000001</v>
      </c>
      <c r="P558">
        <v>4.7619047620000003</v>
      </c>
      <c r="Q558">
        <v>7.2039999999999997</v>
      </c>
      <c r="R558" s="7">
        <v>9.5</v>
      </c>
      <c r="S558" s="12"/>
    </row>
    <row r="559" spans="1:19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1" t="s">
        <v>1043</v>
      </c>
      <c r="M559" s="6">
        <v>0.84930555555555554</v>
      </c>
      <c r="N559" t="s">
        <v>23</v>
      </c>
      <c r="O559">
        <v>985.2</v>
      </c>
      <c r="P559">
        <v>4.7619047620000003</v>
      </c>
      <c r="Q559">
        <v>49.26</v>
      </c>
      <c r="R559" s="7">
        <v>4.5</v>
      </c>
      <c r="S559" s="12"/>
    </row>
    <row r="560" spans="1:19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1" t="s">
        <v>1043</v>
      </c>
      <c r="M560" s="6">
        <v>0.64166666666666672</v>
      </c>
      <c r="N560" t="s">
        <v>23</v>
      </c>
      <c r="O560">
        <v>249.96</v>
      </c>
      <c r="P560">
        <v>4.7619047620000003</v>
      </c>
      <c r="Q560">
        <v>12.497999999999999</v>
      </c>
      <c r="R560" s="7">
        <v>5.6</v>
      </c>
      <c r="S560" s="12"/>
    </row>
    <row r="561" spans="1:19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1" t="s">
        <v>1038</v>
      </c>
      <c r="M561" s="6">
        <v>0.70416666666666661</v>
      </c>
      <c r="N561" t="s">
        <v>23</v>
      </c>
      <c r="O561">
        <v>217.26</v>
      </c>
      <c r="P561">
        <v>4.7619047620000003</v>
      </c>
      <c r="Q561">
        <v>10.863</v>
      </c>
      <c r="R561" s="7">
        <v>8.1999999999999993</v>
      </c>
      <c r="S561" s="12"/>
    </row>
    <row r="562" spans="1:19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1" t="s">
        <v>1042</v>
      </c>
      <c r="M562" s="6">
        <v>0.52222222222222225</v>
      </c>
      <c r="N562" t="s">
        <v>29</v>
      </c>
      <c r="O562">
        <v>194.22</v>
      </c>
      <c r="P562">
        <v>4.7619047620000003</v>
      </c>
      <c r="Q562">
        <v>9.7110000000000003</v>
      </c>
      <c r="R562" s="7">
        <v>7.3</v>
      </c>
      <c r="S562" s="12"/>
    </row>
    <row r="563" spans="1:19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1" t="s">
        <v>1040</v>
      </c>
      <c r="M563" s="6">
        <v>0.65416666666666667</v>
      </c>
      <c r="N563" t="s">
        <v>33</v>
      </c>
      <c r="O563">
        <v>892</v>
      </c>
      <c r="P563">
        <v>4.7619047620000003</v>
      </c>
      <c r="Q563">
        <v>44.6</v>
      </c>
      <c r="R563" s="7">
        <v>4.4000000000000004</v>
      </c>
      <c r="S563" s="12"/>
    </row>
    <row r="564" spans="1:19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1" t="s">
        <v>1043</v>
      </c>
      <c r="M564" s="6">
        <v>0.58194444444444449</v>
      </c>
      <c r="N564" t="s">
        <v>23</v>
      </c>
      <c r="O564">
        <v>339.36</v>
      </c>
      <c r="P564">
        <v>4.7619047620000003</v>
      </c>
      <c r="Q564">
        <v>16.968</v>
      </c>
      <c r="R564" s="7">
        <v>5.7</v>
      </c>
      <c r="S564" s="12"/>
    </row>
    <row r="565" spans="1:19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1" t="s">
        <v>1043</v>
      </c>
      <c r="M565" s="6">
        <v>0.63055555555555554</v>
      </c>
      <c r="N565" t="s">
        <v>23</v>
      </c>
      <c r="O565">
        <v>447.06</v>
      </c>
      <c r="P565">
        <v>4.7619047620000003</v>
      </c>
      <c r="Q565">
        <v>22.353000000000002</v>
      </c>
      <c r="R565" s="7">
        <v>5</v>
      </c>
      <c r="S565" s="12"/>
    </row>
    <row r="566" spans="1:19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1" t="s">
        <v>1043</v>
      </c>
      <c r="M566" s="6">
        <v>0.54305555555555551</v>
      </c>
      <c r="N566" t="s">
        <v>29</v>
      </c>
      <c r="O566">
        <v>198.5</v>
      </c>
      <c r="P566">
        <v>4.7619047620000003</v>
      </c>
      <c r="Q566">
        <v>9.9250000000000007</v>
      </c>
      <c r="R566" s="7">
        <v>9</v>
      </c>
      <c r="S566" s="12"/>
    </row>
    <row r="567" spans="1:19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1" t="s">
        <v>1042</v>
      </c>
      <c r="M567" s="6">
        <v>0.54236111111111118</v>
      </c>
      <c r="N567" t="s">
        <v>33</v>
      </c>
      <c r="O567">
        <v>812.1</v>
      </c>
      <c r="P567">
        <v>4.7619047620000003</v>
      </c>
      <c r="Q567">
        <v>40.604999999999997</v>
      </c>
      <c r="R567" s="7">
        <v>6.3</v>
      </c>
      <c r="S567" s="12"/>
    </row>
    <row r="568" spans="1:19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1" t="s">
        <v>1039</v>
      </c>
      <c r="M568" s="6">
        <v>0.69444444444444453</v>
      </c>
      <c r="N568" t="s">
        <v>33</v>
      </c>
      <c r="O568">
        <v>493.3</v>
      </c>
      <c r="P568">
        <v>4.7619047620000003</v>
      </c>
      <c r="Q568">
        <v>24.664999999999999</v>
      </c>
      <c r="R568" s="7">
        <v>9.4</v>
      </c>
      <c r="S568" s="12"/>
    </row>
    <row r="569" spans="1:19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1" t="s">
        <v>1044</v>
      </c>
      <c r="M569" s="6">
        <v>0.57986111111111105</v>
      </c>
      <c r="N569" t="s">
        <v>29</v>
      </c>
      <c r="O569">
        <v>591.66</v>
      </c>
      <c r="P569">
        <v>4.7619047620000003</v>
      </c>
      <c r="Q569">
        <v>29.582999999999998</v>
      </c>
      <c r="R569" s="7">
        <v>7.7</v>
      </c>
      <c r="S569" s="12"/>
    </row>
    <row r="570" spans="1:19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1" t="s">
        <v>1042</v>
      </c>
      <c r="M570" s="6">
        <v>0.43958333333333338</v>
      </c>
      <c r="N570" t="s">
        <v>33</v>
      </c>
      <c r="O570">
        <v>559.02</v>
      </c>
      <c r="P570">
        <v>4.7619047620000003</v>
      </c>
      <c r="Q570">
        <v>27.951000000000001</v>
      </c>
      <c r="R570" s="7">
        <v>5.5</v>
      </c>
      <c r="S570" s="12"/>
    </row>
    <row r="571" spans="1:19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1" t="s">
        <v>1037</v>
      </c>
      <c r="M571" s="6">
        <v>0.6958333333333333</v>
      </c>
      <c r="N571" t="s">
        <v>23</v>
      </c>
      <c r="O571">
        <v>517.86</v>
      </c>
      <c r="P571">
        <v>4.7619047620000003</v>
      </c>
      <c r="Q571">
        <v>25.893000000000001</v>
      </c>
      <c r="R571" s="7">
        <v>4.0999999999999996</v>
      </c>
      <c r="S571" s="12"/>
    </row>
    <row r="572" spans="1:19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1" t="s">
        <v>1040</v>
      </c>
      <c r="M572" s="6">
        <v>0.71944444444444444</v>
      </c>
      <c r="N572" t="s">
        <v>33</v>
      </c>
      <c r="O572">
        <v>410.2</v>
      </c>
      <c r="P572">
        <v>4.7619047620000003</v>
      </c>
      <c r="Q572">
        <v>20.51</v>
      </c>
      <c r="R572" s="7">
        <v>7.6</v>
      </c>
      <c r="S572" s="12"/>
    </row>
    <row r="573" spans="1:19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1" t="s">
        <v>1044</v>
      </c>
      <c r="M573" s="6">
        <v>0.4916666666666667</v>
      </c>
      <c r="N573" t="s">
        <v>29</v>
      </c>
      <c r="O573">
        <v>266.7</v>
      </c>
      <c r="P573">
        <v>4.7619047620000003</v>
      </c>
      <c r="Q573">
        <v>13.335000000000001</v>
      </c>
      <c r="R573" s="7">
        <v>8.6</v>
      </c>
      <c r="S573" s="12"/>
    </row>
    <row r="574" spans="1:19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1" t="s">
        <v>1039</v>
      </c>
      <c r="M574" s="6">
        <v>0.81597222222222221</v>
      </c>
      <c r="N574" t="s">
        <v>23</v>
      </c>
      <c r="O574">
        <v>70.91</v>
      </c>
      <c r="P574">
        <v>4.7619047620000003</v>
      </c>
      <c r="Q574">
        <v>3.5455000000000001</v>
      </c>
      <c r="R574" s="7">
        <v>8.3000000000000007</v>
      </c>
      <c r="S574" s="12"/>
    </row>
    <row r="575" spans="1:19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1" t="s">
        <v>1039</v>
      </c>
      <c r="M575" s="6">
        <v>0.82986111111111116</v>
      </c>
      <c r="N575" t="s">
        <v>33</v>
      </c>
      <c r="O575">
        <v>144.78</v>
      </c>
      <c r="P575">
        <v>4.7619047620000003</v>
      </c>
      <c r="Q575">
        <v>7.2389999999999999</v>
      </c>
      <c r="R575" s="7">
        <v>8.1</v>
      </c>
      <c r="S575" s="12"/>
    </row>
    <row r="576" spans="1:19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1" t="s">
        <v>1038</v>
      </c>
      <c r="M576" s="6">
        <v>0.60625000000000007</v>
      </c>
      <c r="N576" t="s">
        <v>33</v>
      </c>
      <c r="O576">
        <v>429.55</v>
      </c>
      <c r="P576">
        <v>4.7619047620000003</v>
      </c>
      <c r="Q576">
        <v>21.477499999999999</v>
      </c>
      <c r="R576" s="7">
        <v>8.6</v>
      </c>
      <c r="S576" s="12"/>
    </row>
    <row r="577" spans="1:19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1" t="s">
        <v>1038</v>
      </c>
      <c r="M577" s="6">
        <v>0.8256944444444444</v>
      </c>
      <c r="N577" t="s">
        <v>23</v>
      </c>
      <c r="O577">
        <v>569.16999999999996</v>
      </c>
      <c r="P577">
        <v>4.7619047620000003</v>
      </c>
      <c r="Q577">
        <v>28.458500000000001</v>
      </c>
      <c r="R577" s="7">
        <v>6.3</v>
      </c>
      <c r="S577" s="12"/>
    </row>
    <row r="578" spans="1:19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1" t="s">
        <v>1043</v>
      </c>
      <c r="M578" s="6">
        <v>0.77986111111111101</v>
      </c>
      <c r="N578" t="s">
        <v>29</v>
      </c>
      <c r="O578">
        <v>241.2</v>
      </c>
      <c r="P578">
        <v>4.7619047620000003</v>
      </c>
      <c r="Q578">
        <v>12.06</v>
      </c>
      <c r="R578" s="7">
        <v>5.8</v>
      </c>
      <c r="S578" s="12"/>
    </row>
    <row r="579" spans="1:19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1" t="s">
        <v>1040</v>
      </c>
      <c r="M579" s="6">
        <v>0.61319444444444449</v>
      </c>
      <c r="N579" t="s">
        <v>23</v>
      </c>
      <c r="O579">
        <v>127.08</v>
      </c>
      <c r="P579">
        <v>4.7619047620000003</v>
      </c>
      <c r="Q579">
        <v>6.3540000000000001</v>
      </c>
      <c r="R579" s="7">
        <v>6.2</v>
      </c>
      <c r="S579" s="12"/>
    </row>
    <row r="580" spans="1:19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1" t="s">
        <v>1044</v>
      </c>
      <c r="M580" s="6">
        <v>0.57916666666666672</v>
      </c>
      <c r="N580" t="s">
        <v>29</v>
      </c>
      <c r="O580">
        <v>257.08</v>
      </c>
      <c r="P580">
        <v>4.7619047620000003</v>
      </c>
      <c r="Q580">
        <v>12.853999999999999</v>
      </c>
      <c r="R580" s="7">
        <v>7.7</v>
      </c>
      <c r="S580" s="12"/>
    </row>
    <row r="581" spans="1:19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1" t="s">
        <v>1038</v>
      </c>
      <c r="M581" s="6">
        <v>0.51041666666666663</v>
      </c>
      <c r="N581" t="s">
        <v>23</v>
      </c>
      <c r="O581">
        <v>139.02000000000001</v>
      </c>
      <c r="P581">
        <v>4.7619047620000003</v>
      </c>
      <c r="Q581">
        <v>6.9509999999999996</v>
      </c>
      <c r="R581" s="7">
        <v>8.1</v>
      </c>
      <c r="S581" s="12"/>
    </row>
    <row r="582" spans="1:19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1" t="s">
        <v>1040</v>
      </c>
      <c r="M582" s="6">
        <v>0.52569444444444446</v>
      </c>
      <c r="N582" t="s">
        <v>29</v>
      </c>
      <c r="O582">
        <v>81.66</v>
      </c>
      <c r="P582">
        <v>4.7619047620000003</v>
      </c>
      <c r="Q582">
        <v>4.0830000000000002</v>
      </c>
      <c r="R582" s="7">
        <v>7.3</v>
      </c>
      <c r="S582" s="12"/>
    </row>
    <row r="583" spans="1:19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1" t="s">
        <v>1038</v>
      </c>
      <c r="M583" s="6">
        <v>0.82916666666666661</v>
      </c>
      <c r="N583" t="s">
        <v>29</v>
      </c>
      <c r="O583">
        <v>310.72000000000003</v>
      </c>
      <c r="P583">
        <v>4.7619047620000003</v>
      </c>
      <c r="Q583">
        <v>15.536</v>
      </c>
      <c r="R583" s="7">
        <v>8.4</v>
      </c>
      <c r="S583" s="12"/>
    </row>
    <row r="584" spans="1:19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1" t="s">
        <v>1043</v>
      </c>
      <c r="M584" s="6">
        <v>0.62916666666666665</v>
      </c>
      <c r="N584" t="s">
        <v>33</v>
      </c>
      <c r="O584">
        <v>185.96</v>
      </c>
      <c r="P584">
        <v>4.7619047620000003</v>
      </c>
      <c r="Q584">
        <v>9.298</v>
      </c>
      <c r="R584" s="7">
        <v>8</v>
      </c>
      <c r="S584" s="12"/>
    </row>
    <row r="585" spans="1:19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1" t="s">
        <v>1040</v>
      </c>
      <c r="M585" s="6">
        <v>0.75208333333333333</v>
      </c>
      <c r="N585" t="s">
        <v>33</v>
      </c>
      <c r="O585">
        <v>72.319999999999993</v>
      </c>
      <c r="P585">
        <v>4.7619047620000003</v>
      </c>
      <c r="Q585">
        <v>3.6160000000000001</v>
      </c>
      <c r="R585" s="7">
        <v>9.5</v>
      </c>
      <c r="S585" s="12"/>
    </row>
    <row r="586" spans="1:19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1" t="s">
        <v>1037</v>
      </c>
      <c r="M586" s="6">
        <v>0.66527777777777775</v>
      </c>
      <c r="N586" t="s">
        <v>23</v>
      </c>
      <c r="O586">
        <v>189.18</v>
      </c>
      <c r="P586">
        <v>4.7619047620000003</v>
      </c>
      <c r="Q586">
        <v>9.4589999999999996</v>
      </c>
      <c r="R586" s="7">
        <v>7</v>
      </c>
      <c r="S586" s="12"/>
    </row>
    <row r="587" spans="1:19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1" t="s">
        <v>1037</v>
      </c>
      <c r="M587" s="6">
        <v>0.57847222222222217</v>
      </c>
      <c r="N587" t="s">
        <v>33</v>
      </c>
      <c r="O587">
        <v>206.84</v>
      </c>
      <c r="P587">
        <v>4.7619047620000003</v>
      </c>
      <c r="Q587">
        <v>10.342000000000001</v>
      </c>
      <c r="R587" s="7">
        <v>9.8000000000000007</v>
      </c>
      <c r="S587" s="12"/>
    </row>
    <row r="588" spans="1:19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1" t="s">
        <v>1043</v>
      </c>
      <c r="M588" s="6">
        <v>0.5854166666666667</v>
      </c>
      <c r="N588" t="s">
        <v>29</v>
      </c>
      <c r="O588">
        <v>157.02000000000001</v>
      </c>
      <c r="P588">
        <v>4.7619047620000003</v>
      </c>
      <c r="Q588">
        <v>7.851</v>
      </c>
      <c r="R588" s="7">
        <v>9.1999999999999993</v>
      </c>
      <c r="S588" s="12"/>
    </row>
    <row r="589" spans="1:19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1" t="s">
        <v>1040</v>
      </c>
      <c r="M589" s="6">
        <v>0.69305555555555554</v>
      </c>
      <c r="N589" t="s">
        <v>23</v>
      </c>
      <c r="O589">
        <v>215.3</v>
      </c>
      <c r="P589">
        <v>4.7619047620000003</v>
      </c>
      <c r="Q589">
        <v>10.765000000000001</v>
      </c>
      <c r="R589" s="7">
        <v>7.7</v>
      </c>
      <c r="S589" s="12"/>
    </row>
    <row r="590" spans="1:19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1" t="s">
        <v>1042</v>
      </c>
      <c r="M590" s="6">
        <v>0.46319444444444446</v>
      </c>
      <c r="N590" t="s">
        <v>29</v>
      </c>
      <c r="O590">
        <v>596.1</v>
      </c>
      <c r="P590">
        <v>4.7619047620000003</v>
      </c>
      <c r="Q590">
        <v>29.805</v>
      </c>
      <c r="R590" s="7">
        <v>5.3</v>
      </c>
      <c r="S590" s="12"/>
    </row>
    <row r="591" spans="1:19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1" t="s">
        <v>1040</v>
      </c>
      <c r="M591" s="6">
        <v>0.51597222222222217</v>
      </c>
      <c r="N591" t="s">
        <v>29</v>
      </c>
      <c r="O591">
        <v>73.099999999999994</v>
      </c>
      <c r="P591">
        <v>4.7619047620000003</v>
      </c>
      <c r="Q591">
        <v>3.6549999999999998</v>
      </c>
      <c r="R591" s="7">
        <v>4.4000000000000004</v>
      </c>
      <c r="S591" s="12"/>
    </row>
    <row r="592" spans="1:19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1" t="s">
        <v>1039</v>
      </c>
      <c r="M592" s="6">
        <v>0.45416666666666666</v>
      </c>
      <c r="N592" t="s">
        <v>33</v>
      </c>
      <c r="O592">
        <v>279.18</v>
      </c>
      <c r="P592">
        <v>4.7619047620000003</v>
      </c>
      <c r="Q592">
        <v>13.959</v>
      </c>
      <c r="R592" s="7">
        <v>4.3</v>
      </c>
      <c r="S592" s="12"/>
    </row>
    <row r="593" spans="1:19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1" t="s">
        <v>1039</v>
      </c>
      <c r="M593" s="6">
        <v>0.73472222222222217</v>
      </c>
      <c r="N593" t="s">
        <v>23</v>
      </c>
      <c r="O593">
        <v>169.68</v>
      </c>
      <c r="P593">
        <v>4.7619047620000003</v>
      </c>
      <c r="Q593">
        <v>8.484</v>
      </c>
      <c r="R593" s="7">
        <v>9.4</v>
      </c>
      <c r="S593" s="12"/>
    </row>
    <row r="594" spans="1:19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1" t="s">
        <v>1042</v>
      </c>
      <c r="M594" s="6">
        <v>0.59236111111111112</v>
      </c>
      <c r="N594" t="s">
        <v>29</v>
      </c>
      <c r="O594">
        <v>45.58</v>
      </c>
      <c r="P594">
        <v>4.7619047620000003</v>
      </c>
      <c r="Q594">
        <v>2.2789999999999999</v>
      </c>
      <c r="R594" s="7">
        <v>9.8000000000000007</v>
      </c>
      <c r="S594" s="12"/>
    </row>
    <row r="595" spans="1:19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1" t="s">
        <v>1044</v>
      </c>
      <c r="M595" s="6">
        <v>0.49374999999999997</v>
      </c>
      <c r="N595" t="s">
        <v>23</v>
      </c>
      <c r="O595">
        <v>225.6</v>
      </c>
      <c r="P595">
        <v>4.7619047620000003</v>
      </c>
      <c r="Q595">
        <v>11.28</v>
      </c>
      <c r="R595" s="7">
        <v>4.8</v>
      </c>
      <c r="S595" s="12"/>
    </row>
    <row r="596" spans="1:19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1" t="s">
        <v>1038</v>
      </c>
      <c r="M596" s="6">
        <v>0.54513888888888895</v>
      </c>
      <c r="N596" t="s">
        <v>29</v>
      </c>
      <c r="O596">
        <v>290.39999999999998</v>
      </c>
      <c r="P596">
        <v>4.7619047620000003</v>
      </c>
      <c r="Q596">
        <v>14.52</v>
      </c>
      <c r="R596" s="7">
        <v>5.3</v>
      </c>
      <c r="S596" s="12"/>
    </row>
    <row r="597" spans="1:19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1" t="s">
        <v>1038</v>
      </c>
      <c r="M597" s="6">
        <v>0.47916666666666669</v>
      </c>
      <c r="N597" t="s">
        <v>33</v>
      </c>
      <c r="O597">
        <v>44.46</v>
      </c>
      <c r="P597">
        <v>4.7619047620000003</v>
      </c>
      <c r="Q597">
        <v>2.2229999999999999</v>
      </c>
      <c r="R597" s="7">
        <v>8.6999999999999993</v>
      </c>
      <c r="S597" s="12"/>
    </row>
    <row r="598" spans="1:19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1" t="s">
        <v>1038</v>
      </c>
      <c r="M598" s="6">
        <v>0.5625</v>
      </c>
      <c r="N598" t="s">
        <v>33</v>
      </c>
      <c r="O598">
        <v>156.6</v>
      </c>
      <c r="P598">
        <v>4.7619047620000003</v>
      </c>
      <c r="Q598">
        <v>7.83</v>
      </c>
      <c r="R598" s="7">
        <v>9.5</v>
      </c>
      <c r="S598" s="12"/>
    </row>
    <row r="599" spans="1:19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1" t="s">
        <v>1039</v>
      </c>
      <c r="M599" s="6">
        <v>0.7993055555555556</v>
      </c>
      <c r="N599" t="s">
        <v>23</v>
      </c>
      <c r="O599">
        <v>419.94</v>
      </c>
      <c r="P599">
        <v>4.7619047620000003</v>
      </c>
      <c r="Q599">
        <v>20.997</v>
      </c>
      <c r="R599" s="7">
        <v>5.3</v>
      </c>
      <c r="S599" s="12"/>
    </row>
    <row r="600" spans="1:19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1" t="s">
        <v>1037</v>
      </c>
      <c r="M600" s="6">
        <v>0.78680555555555554</v>
      </c>
      <c r="N600" t="s">
        <v>29</v>
      </c>
      <c r="O600">
        <v>184.25</v>
      </c>
      <c r="P600">
        <v>4.7619047620000003</v>
      </c>
      <c r="Q600">
        <v>9.2125000000000004</v>
      </c>
      <c r="R600" s="7">
        <v>9.1999999999999993</v>
      </c>
      <c r="S600" s="12"/>
    </row>
    <row r="601" spans="1:19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1" t="s">
        <v>1039</v>
      </c>
      <c r="M601" s="6">
        <v>0.59861111111111109</v>
      </c>
      <c r="N601" t="s">
        <v>23</v>
      </c>
      <c r="O601">
        <v>140.63999999999999</v>
      </c>
      <c r="P601">
        <v>4.7619047620000003</v>
      </c>
      <c r="Q601">
        <v>7.032</v>
      </c>
      <c r="R601" s="7">
        <v>9.6</v>
      </c>
      <c r="S601" s="12"/>
    </row>
    <row r="602" spans="1:19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1" t="s">
        <v>1043</v>
      </c>
      <c r="M602" s="6">
        <v>0.71944444444444444</v>
      </c>
      <c r="N602" t="s">
        <v>23</v>
      </c>
      <c r="O602">
        <v>83.08</v>
      </c>
      <c r="P602">
        <v>4.7619047620000003</v>
      </c>
      <c r="Q602">
        <v>4.1539999999999999</v>
      </c>
      <c r="R602" s="7">
        <v>6.4</v>
      </c>
      <c r="S602" s="12"/>
    </row>
    <row r="603" spans="1:19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1" t="s">
        <v>1037</v>
      </c>
      <c r="M603" s="6">
        <v>0.42083333333333334</v>
      </c>
      <c r="N603" t="s">
        <v>33</v>
      </c>
      <c r="O603">
        <v>64.989999999999995</v>
      </c>
      <c r="P603">
        <v>4.7619047620000003</v>
      </c>
      <c r="Q603">
        <v>3.2494999999999998</v>
      </c>
      <c r="R603" s="7">
        <v>4.5</v>
      </c>
      <c r="S603" s="12"/>
    </row>
    <row r="604" spans="1:19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1" t="s">
        <v>1042</v>
      </c>
      <c r="M604" s="6">
        <v>0.85763888888888884</v>
      </c>
      <c r="N604" t="s">
        <v>23</v>
      </c>
      <c r="O604">
        <v>775.6</v>
      </c>
      <c r="P604">
        <v>4.7619047620000003</v>
      </c>
      <c r="Q604">
        <v>38.78</v>
      </c>
      <c r="R604" s="7">
        <v>6.9</v>
      </c>
      <c r="S604" s="12"/>
    </row>
    <row r="605" spans="1:19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1" t="s">
        <v>1039</v>
      </c>
      <c r="M605" s="6">
        <v>0.57916666666666672</v>
      </c>
      <c r="N605" t="s">
        <v>23</v>
      </c>
      <c r="O605">
        <v>327.06</v>
      </c>
      <c r="P605">
        <v>4.7619047620000003</v>
      </c>
      <c r="Q605">
        <v>16.353000000000002</v>
      </c>
      <c r="R605" s="7">
        <v>7.8</v>
      </c>
      <c r="S605" s="12"/>
    </row>
    <row r="606" spans="1:19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1" t="s">
        <v>1044</v>
      </c>
      <c r="M606" s="6">
        <v>0.83888888888888891</v>
      </c>
      <c r="N606" t="s">
        <v>29</v>
      </c>
      <c r="O606">
        <v>363.23</v>
      </c>
      <c r="P606">
        <v>4.7619047620000003</v>
      </c>
      <c r="Q606">
        <v>18.1615</v>
      </c>
      <c r="R606" s="7">
        <v>4.5</v>
      </c>
      <c r="S606" s="12"/>
    </row>
    <row r="607" spans="1:19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1" t="s">
        <v>1038</v>
      </c>
      <c r="M607" s="6">
        <v>0.6430555555555556</v>
      </c>
      <c r="N607" t="s">
        <v>29</v>
      </c>
      <c r="O607">
        <v>127</v>
      </c>
      <c r="P607">
        <v>4.7619047620000003</v>
      </c>
      <c r="Q607">
        <v>6.35</v>
      </c>
      <c r="R607" s="7">
        <v>8.6</v>
      </c>
      <c r="S607" s="12"/>
    </row>
    <row r="608" spans="1:19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1" t="s">
        <v>1039</v>
      </c>
      <c r="M608" s="6">
        <v>0.53888888888888886</v>
      </c>
      <c r="N608" t="s">
        <v>23</v>
      </c>
      <c r="O608">
        <v>375.55</v>
      </c>
      <c r="P608">
        <v>4.7619047620000003</v>
      </c>
      <c r="Q608">
        <v>18.7775</v>
      </c>
      <c r="R608" s="7">
        <v>5.2</v>
      </c>
      <c r="S608" s="12"/>
    </row>
    <row r="609" spans="1:19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1" t="s">
        <v>1042</v>
      </c>
      <c r="M609" s="6">
        <v>0.8027777777777777</v>
      </c>
      <c r="N609" t="s">
        <v>33</v>
      </c>
      <c r="O609">
        <v>199.16</v>
      </c>
      <c r="P609">
        <v>4.7619047620000003</v>
      </c>
      <c r="Q609">
        <v>9.9580000000000002</v>
      </c>
      <c r="R609" s="7">
        <v>6.4</v>
      </c>
      <c r="S609" s="12"/>
    </row>
    <row r="610" spans="1:19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1" t="s">
        <v>1043</v>
      </c>
      <c r="M610" s="6">
        <v>0.51388888888888895</v>
      </c>
      <c r="N610" t="s">
        <v>23</v>
      </c>
      <c r="O610">
        <v>30.61</v>
      </c>
      <c r="P610">
        <v>4.7619047620000003</v>
      </c>
      <c r="Q610">
        <v>1.5305</v>
      </c>
      <c r="R610" s="7">
        <v>5.2</v>
      </c>
      <c r="S610" s="12"/>
    </row>
    <row r="611" spans="1:19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1" t="s">
        <v>1042</v>
      </c>
      <c r="M611" s="6">
        <v>0.44236111111111115</v>
      </c>
      <c r="N611" t="s">
        <v>23</v>
      </c>
      <c r="O611">
        <v>115.78</v>
      </c>
      <c r="P611">
        <v>4.7619047620000003</v>
      </c>
      <c r="Q611">
        <v>5.7889999999999997</v>
      </c>
      <c r="R611" s="7">
        <v>8.9</v>
      </c>
      <c r="S611" s="12"/>
    </row>
    <row r="612" spans="1:19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1" t="s">
        <v>1042</v>
      </c>
      <c r="M612" s="6">
        <v>0.4291666666666667</v>
      </c>
      <c r="N612" t="s">
        <v>33</v>
      </c>
      <c r="O612">
        <v>28.96</v>
      </c>
      <c r="P612">
        <v>4.7619047620000003</v>
      </c>
      <c r="Q612">
        <v>1.448</v>
      </c>
      <c r="R612" s="7">
        <v>6.2</v>
      </c>
      <c r="S612" s="12"/>
    </row>
    <row r="613" spans="1:19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1" t="s">
        <v>1037</v>
      </c>
      <c r="M613" s="6">
        <v>0.47430555555555554</v>
      </c>
      <c r="N613" t="s">
        <v>29</v>
      </c>
      <c r="O613">
        <v>890.73</v>
      </c>
      <c r="P613">
        <v>4.7619047620000003</v>
      </c>
      <c r="Q613">
        <v>44.536499999999997</v>
      </c>
      <c r="R613" s="7">
        <v>6.7</v>
      </c>
      <c r="S613" s="12"/>
    </row>
    <row r="614" spans="1:19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1" t="s">
        <v>1042</v>
      </c>
      <c r="M614" s="6">
        <v>0.48958333333333331</v>
      </c>
      <c r="N614" t="s">
        <v>29</v>
      </c>
      <c r="O614">
        <v>279.66000000000003</v>
      </c>
      <c r="P614">
        <v>4.7619047620000003</v>
      </c>
      <c r="Q614">
        <v>13.983000000000001</v>
      </c>
      <c r="R614" s="7">
        <v>7.2</v>
      </c>
      <c r="S614" s="12"/>
    </row>
    <row r="615" spans="1:19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1" t="s">
        <v>1037</v>
      </c>
      <c r="M615" s="6">
        <v>0.67222222222222217</v>
      </c>
      <c r="N615" t="s">
        <v>33</v>
      </c>
      <c r="O615">
        <v>80.930000000000007</v>
      </c>
      <c r="P615">
        <v>4.7619047620000003</v>
      </c>
      <c r="Q615">
        <v>4.0465</v>
      </c>
      <c r="R615" s="7">
        <v>9</v>
      </c>
      <c r="S615" s="12"/>
    </row>
    <row r="616" spans="1:19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1" t="s">
        <v>1039</v>
      </c>
      <c r="M616" s="6">
        <v>0.47569444444444442</v>
      </c>
      <c r="N616" t="s">
        <v>23</v>
      </c>
      <c r="O616">
        <v>674.5</v>
      </c>
      <c r="P616">
        <v>4.7619047620000003</v>
      </c>
      <c r="Q616">
        <v>33.725000000000001</v>
      </c>
      <c r="R616" s="7">
        <v>4.2</v>
      </c>
      <c r="S616" s="12"/>
    </row>
    <row r="617" spans="1:19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1" t="s">
        <v>1043</v>
      </c>
      <c r="M617" s="6">
        <v>0.51666666666666672</v>
      </c>
      <c r="N617" t="s">
        <v>23</v>
      </c>
      <c r="O617">
        <v>348.48</v>
      </c>
      <c r="P617">
        <v>4.7619047620000003</v>
      </c>
      <c r="Q617">
        <v>17.423999999999999</v>
      </c>
      <c r="R617" s="7">
        <v>4.2</v>
      </c>
      <c r="S617" s="12"/>
    </row>
    <row r="618" spans="1:19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1" t="s">
        <v>1039</v>
      </c>
      <c r="M618" s="6">
        <v>0.82708333333333339</v>
      </c>
      <c r="N618" t="s">
        <v>29</v>
      </c>
      <c r="O618">
        <v>435.6</v>
      </c>
      <c r="P618">
        <v>4.7619047620000003</v>
      </c>
      <c r="Q618">
        <v>21.78</v>
      </c>
      <c r="R618" s="7">
        <v>6.9</v>
      </c>
      <c r="S618" s="12"/>
    </row>
    <row r="619" spans="1:19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1" t="s">
        <v>1042</v>
      </c>
      <c r="M619" s="6">
        <v>0.75694444444444453</v>
      </c>
      <c r="N619" t="s">
        <v>23</v>
      </c>
      <c r="O619">
        <v>439.55</v>
      </c>
      <c r="P619">
        <v>4.7619047620000003</v>
      </c>
      <c r="Q619">
        <v>21.977499999999999</v>
      </c>
      <c r="R619" s="7">
        <v>4.4000000000000004</v>
      </c>
      <c r="S619" s="12"/>
    </row>
    <row r="620" spans="1:19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1" t="s">
        <v>1043</v>
      </c>
      <c r="M620" s="6">
        <v>0.47361111111111115</v>
      </c>
      <c r="N620" t="s">
        <v>33</v>
      </c>
      <c r="O620">
        <v>591.17999999999995</v>
      </c>
      <c r="P620">
        <v>4.7619047620000003</v>
      </c>
      <c r="Q620">
        <v>29.559000000000001</v>
      </c>
      <c r="R620" s="7">
        <v>4</v>
      </c>
      <c r="S620" s="12"/>
    </row>
    <row r="621" spans="1:19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1" t="s">
        <v>1042</v>
      </c>
      <c r="M621" s="6">
        <v>0.74652777777777779</v>
      </c>
      <c r="N621" t="s">
        <v>23</v>
      </c>
      <c r="O621">
        <v>260.76</v>
      </c>
      <c r="P621">
        <v>4.7619047620000003</v>
      </c>
      <c r="Q621">
        <v>13.038</v>
      </c>
      <c r="R621" s="7">
        <v>8.5</v>
      </c>
      <c r="S621" s="12"/>
    </row>
    <row r="622" spans="1:19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1" t="s">
        <v>1042</v>
      </c>
      <c r="M622" s="6">
        <v>0.64583333333333337</v>
      </c>
      <c r="N622" t="s">
        <v>33</v>
      </c>
      <c r="O622">
        <v>215.04</v>
      </c>
      <c r="P622">
        <v>4.7619047620000003</v>
      </c>
      <c r="Q622">
        <v>10.752000000000001</v>
      </c>
      <c r="R622" s="7">
        <v>9.1999999999999993</v>
      </c>
      <c r="S622" s="12"/>
    </row>
    <row r="623" spans="1:19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1" t="s">
        <v>1043</v>
      </c>
      <c r="M623" s="6">
        <v>0.8222222222222223</v>
      </c>
      <c r="N623" t="s">
        <v>29</v>
      </c>
      <c r="O623">
        <v>91.61</v>
      </c>
      <c r="P623">
        <v>4.7619047620000003</v>
      </c>
      <c r="Q623">
        <v>4.5804999999999998</v>
      </c>
      <c r="R623" s="7">
        <v>9.8000000000000007</v>
      </c>
      <c r="S623" s="12"/>
    </row>
    <row r="624" spans="1:19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1" t="s">
        <v>1042</v>
      </c>
      <c r="M624" s="6">
        <v>0.64374999999999993</v>
      </c>
      <c r="N624" t="s">
        <v>33</v>
      </c>
      <c r="O624">
        <v>662.13</v>
      </c>
      <c r="P624">
        <v>4.7619047620000003</v>
      </c>
      <c r="Q624">
        <v>33.106499999999997</v>
      </c>
      <c r="R624" s="7">
        <v>4.9000000000000004</v>
      </c>
      <c r="S624" s="12"/>
    </row>
    <row r="625" spans="1:19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1" t="s">
        <v>1037</v>
      </c>
      <c r="M625" s="6">
        <v>0.47569444444444442</v>
      </c>
      <c r="N625" t="s">
        <v>33</v>
      </c>
      <c r="O625">
        <v>832.5</v>
      </c>
      <c r="P625">
        <v>4.7619047620000003</v>
      </c>
      <c r="Q625">
        <v>41.625</v>
      </c>
      <c r="R625" s="7">
        <v>4.4000000000000004</v>
      </c>
      <c r="S625" s="12"/>
    </row>
    <row r="626" spans="1:19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1" t="s">
        <v>1037</v>
      </c>
      <c r="M626" s="6">
        <v>0.65416666666666667</v>
      </c>
      <c r="N626" t="s">
        <v>29</v>
      </c>
      <c r="O626">
        <v>91.35</v>
      </c>
      <c r="P626">
        <v>4.7619047620000003</v>
      </c>
      <c r="Q626">
        <v>4.5674999999999999</v>
      </c>
      <c r="R626" s="7">
        <v>6.8</v>
      </c>
      <c r="S626" s="12"/>
    </row>
    <row r="627" spans="1:19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1" t="s">
        <v>1037</v>
      </c>
      <c r="M627" s="6">
        <v>0.6694444444444444</v>
      </c>
      <c r="N627" t="s">
        <v>29</v>
      </c>
      <c r="O627">
        <v>157.76</v>
      </c>
      <c r="P627">
        <v>4.7619047620000003</v>
      </c>
      <c r="Q627">
        <v>7.8879999999999999</v>
      </c>
      <c r="R627" s="7">
        <v>9.1</v>
      </c>
      <c r="S627" s="12"/>
    </row>
    <row r="628" spans="1:19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1" t="s">
        <v>1037</v>
      </c>
      <c r="M628" s="6">
        <v>0.52569444444444446</v>
      </c>
      <c r="N628" t="s">
        <v>23</v>
      </c>
      <c r="O628">
        <v>121.74</v>
      </c>
      <c r="P628">
        <v>4.7619047620000003</v>
      </c>
      <c r="Q628">
        <v>6.0869999999999997</v>
      </c>
      <c r="R628" s="7">
        <v>8.6999999999999993</v>
      </c>
      <c r="S628" s="12"/>
    </row>
    <row r="629" spans="1:19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1" t="s">
        <v>1042</v>
      </c>
      <c r="M629" s="6">
        <v>0.6118055555555556</v>
      </c>
      <c r="N629" t="s">
        <v>29</v>
      </c>
      <c r="O629">
        <v>825.8</v>
      </c>
      <c r="P629">
        <v>4.7619047620000003</v>
      </c>
      <c r="Q629">
        <v>41.29</v>
      </c>
      <c r="R629" s="7">
        <v>5</v>
      </c>
      <c r="S629" s="12"/>
    </row>
    <row r="630" spans="1:19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1" t="s">
        <v>1038</v>
      </c>
      <c r="M630" s="6">
        <v>0.59652777777777777</v>
      </c>
      <c r="N630" t="s">
        <v>23</v>
      </c>
      <c r="O630">
        <v>159.9</v>
      </c>
      <c r="P630">
        <v>4.7619047620000003</v>
      </c>
      <c r="Q630">
        <v>7.9950000000000001</v>
      </c>
      <c r="R630" s="7">
        <v>7.5</v>
      </c>
      <c r="S630" s="12"/>
    </row>
    <row r="631" spans="1:19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1" t="s">
        <v>1037</v>
      </c>
      <c r="M631" s="6">
        <v>0.7631944444444444</v>
      </c>
      <c r="N631" t="s">
        <v>33</v>
      </c>
      <c r="O631">
        <v>12.09</v>
      </c>
      <c r="P631">
        <v>4.7619047620000003</v>
      </c>
      <c r="Q631">
        <v>0.60450000000000004</v>
      </c>
      <c r="R631" s="7">
        <v>8.1999999999999993</v>
      </c>
      <c r="S631" s="12"/>
    </row>
    <row r="632" spans="1:19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1" t="s">
        <v>1037</v>
      </c>
      <c r="M632" s="6">
        <v>0.58888888888888891</v>
      </c>
      <c r="N632" t="s">
        <v>33</v>
      </c>
      <c r="O632">
        <v>641.9</v>
      </c>
      <c r="P632">
        <v>4.7619047620000003</v>
      </c>
      <c r="Q632">
        <v>32.094999999999999</v>
      </c>
      <c r="R632" s="7">
        <v>6.7</v>
      </c>
      <c r="S632" s="12"/>
    </row>
    <row r="633" spans="1:19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1" t="s">
        <v>1044</v>
      </c>
      <c r="M633" s="6">
        <v>0.69305555555555554</v>
      </c>
      <c r="N633" t="s">
        <v>23</v>
      </c>
      <c r="O633">
        <v>234.93</v>
      </c>
      <c r="P633">
        <v>4.7619047620000003</v>
      </c>
      <c r="Q633">
        <v>11.746499999999999</v>
      </c>
      <c r="R633" s="7">
        <v>5.4</v>
      </c>
      <c r="S633" s="12"/>
    </row>
    <row r="634" spans="1:19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1" t="s">
        <v>1044</v>
      </c>
      <c r="M634" s="6">
        <v>0.45416666666666666</v>
      </c>
      <c r="N634" t="s">
        <v>33</v>
      </c>
      <c r="O634">
        <v>167.54</v>
      </c>
      <c r="P634">
        <v>4.7619047620000003</v>
      </c>
      <c r="Q634">
        <v>8.3770000000000007</v>
      </c>
      <c r="R634" s="7">
        <v>7</v>
      </c>
      <c r="S634" s="12"/>
    </row>
    <row r="635" spans="1:19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1" t="s">
        <v>1040</v>
      </c>
      <c r="M635" s="6">
        <v>0.47847222222222219</v>
      </c>
      <c r="N635" t="s">
        <v>23</v>
      </c>
      <c r="O635">
        <v>299.10000000000002</v>
      </c>
      <c r="P635">
        <v>4.7619047620000003</v>
      </c>
      <c r="Q635">
        <v>14.955</v>
      </c>
      <c r="R635" s="7">
        <v>4.7</v>
      </c>
      <c r="S635" s="12"/>
    </row>
    <row r="636" spans="1:19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1" t="s">
        <v>1043</v>
      </c>
      <c r="M636" s="6">
        <v>0.81111111111111101</v>
      </c>
      <c r="N636" t="s">
        <v>33</v>
      </c>
      <c r="O636">
        <v>239.73</v>
      </c>
      <c r="P636">
        <v>4.7619047620000003</v>
      </c>
      <c r="Q636">
        <v>11.986499999999999</v>
      </c>
      <c r="R636" s="7">
        <v>5</v>
      </c>
      <c r="S636" s="12"/>
    </row>
    <row r="637" spans="1:19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1" t="s">
        <v>1044</v>
      </c>
      <c r="M637" s="6">
        <v>0.62569444444444444</v>
      </c>
      <c r="N637" t="s">
        <v>33</v>
      </c>
      <c r="O637">
        <v>664.7</v>
      </c>
      <c r="P637">
        <v>4.7619047620000003</v>
      </c>
      <c r="Q637">
        <v>33.234999999999999</v>
      </c>
      <c r="R637" s="7">
        <v>5</v>
      </c>
      <c r="S637" s="12"/>
    </row>
    <row r="638" spans="1:19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1" t="s">
        <v>1039</v>
      </c>
      <c r="M638" s="6">
        <v>0.85486111111111107</v>
      </c>
      <c r="N638" t="s">
        <v>33</v>
      </c>
      <c r="O638">
        <v>202.65</v>
      </c>
      <c r="P638">
        <v>4.7619047620000003</v>
      </c>
      <c r="Q638">
        <v>10.1325</v>
      </c>
      <c r="R638" s="7">
        <v>6</v>
      </c>
      <c r="S638" s="12"/>
    </row>
    <row r="639" spans="1:19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1" t="s">
        <v>1044</v>
      </c>
      <c r="M639" s="6">
        <v>0.51111111111111118</v>
      </c>
      <c r="N639" t="s">
        <v>29</v>
      </c>
      <c r="O639">
        <v>46.2</v>
      </c>
      <c r="P639">
        <v>4.7619047620000003</v>
      </c>
      <c r="Q639">
        <v>2.31</v>
      </c>
      <c r="R639" s="7">
        <v>6.3</v>
      </c>
      <c r="S639" s="12"/>
    </row>
    <row r="640" spans="1:19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1" t="s">
        <v>1038</v>
      </c>
      <c r="M640" s="6">
        <v>0.64374999999999993</v>
      </c>
      <c r="N640" t="s">
        <v>29</v>
      </c>
      <c r="O640">
        <v>88.15</v>
      </c>
      <c r="P640">
        <v>4.7619047620000003</v>
      </c>
      <c r="Q640">
        <v>4.4074999999999998</v>
      </c>
      <c r="R640" s="7">
        <v>8.5</v>
      </c>
      <c r="S640" s="12"/>
    </row>
    <row r="641" spans="1:19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1" t="s">
        <v>1043</v>
      </c>
      <c r="M641" s="6">
        <v>0.73333333333333339</v>
      </c>
      <c r="N641" t="s">
        <v>23</v>
      </c>
      <c r="O641">
        <v>157.26</v>
      </c>
      <c r="P641">
        <v>4.7619047620000003</v>
      </c>
      <c r="Q641">
        <v>7.8630000000000004</v>
      </c>
      <c r="R641" s="7">
        <v>7.5</v>
      </c>
      <c r="S641" s="12"/>
    </row>
    <row r="642" spans="1:19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1" t="s">
        <v>1037</v>
      </c>
      <c r="M642" s="6">
        <v>0.83333333333333337</v>
      </c>
      <c r="N642" t="s">
        <v>23</v>
      </c>
      <c r="O642">
        <v>296.37</v>
      </c>
      <c r="P642">
        <v>4.7619047620000003</v>
      </c>
      <c r="Q642">
        <v>14.8185</v>
      </c>
      <c r="R642" s="7">
        <v>6.4</v>
      </c>
      <c r="S642" s="12"/>
    </row>
    <row r="643" spans="1:19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1" t="s">
        <v>1044</v>
      </c>
      <c r="M643" s="6">
        <v>0.64513888888888882</v>
      </c>
      <c r="N643" t="s">
        <v>23</v>
      </c>
      <c r="O643">
        <v>708.4</v>
      </c>
      <c r="P643">
        <v>4.7619047620000003</v>
      </c>
      <c r="Q643">
        <v>35.42</v>
      </c>
      <c r="R643" s="7">
        <v>4.7</v>
      </c>
      <c r="S643" s="12"/>
    </row>
    <row r="644" spans="1:19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1" t="s">
        <v>1043</v>
      </c>
      <c r="M644" s="6">
        <v>0.63055555555555554</v>
      </c>
      <c r="N644" t="s">
        <v>23</v>
      </c>
      <c r="O644">
        <v>111.34</v>
      </c>
      <c r="P644">
        <v>4.7619047620000003</v>
      </c>
      <c r="Q644">
        <v>5.5670000000000002</v>
      </c>
      <c r="R644" s="7">
        <v>6</v>
      </c>
      <c r="S644" s="12"/>
    </row>
    <row r="645" spans="1:19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1" t="s">
        <v>1037</v>
      </c>
      <c r="M645" s="6">
        <v>0.80972222222222223</v>
      </c>
      <c r="N645" t="s">
        <v>33</v>
      </c>
      <c r="O645">
        <v>580.16</v>
      </c>
      <c r="P645">
        <v>4.7619047620000003</v>
      </c>
      <c r="Q645">
        <v>29.007999999999999</v>
      </c>
      <c r="R645" s="7">
        <v>4</v>
      </c>
      <c r="S645" s="12"/>
    </row>
    <row r="646" spans="1:19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1" t="s">
        <v>1037</v>
      </c>
      <c r="M646" s="6">
        <v>0.66180555555555554</v>
      </c>
      <c r="N646" t="s">
        <v>23</v>
      </c>
      <c r="O646">
        <v>60.25</v>
      </c>
      <c r="P646">
        <v>4.7619047620000003</v>
      </c>
      <c r="Q646">
        <v>3.0125000000000002</v>
      </c>
      <c r="R646" s="7">
        <v>5.5</v>
      </c>
      <c r="S646" s="12"/>
    </row>
    <row r="647" spans="1:19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1" t="s">
        <v>1038</v>
      </c>
      <c r="M647" s="6">
        <v>0.77986111111111101</v>
      </c>
      <c r="N647" t="s">
        <v>23</v>
      </c>
      <c r="O647">
        <v>174.24</v>
      </c>
      <c r="P647">
        <v>4.7619047620000003</v>
      </c>
      <c r="Q647">
        <v>8.7119999999999997</v>
      </c>
      <c r="R647" s="7">
        <v>8.6999999999999993</v>
      </c>
      <c r="S647" s="12"/>
    </row>
    <row r="648" spans="1:19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1" t="s">
        <v>1037</v>
      </c>
      <c r="M648" s="6">
        <v>0.62361111111111112</v>
      </c>
      <c r="N648" t="s">
        <v>29</v>
      </c>
      <c r="O648">
        <v>421.26</v>
      </c>
      <c r="P648">
        <v>4.7619047620000003</v>
      </c>
      <c r="Q648">
        <v>21.062999999999999</v>
      </c>
      <c r="R648" s="7">
        <v>7.4</v>
      </c>
      <c r="S648" s="12"/>
    </row>
    <row r="649" spans="1:19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1" t="s">
        <v>1043</v>
      </c>
      <c r="M649" s="6">
        <v>0.82986111111111116</v>
      </c>
      <c r="N649" t="s">
        <v>29</v>
      </c>
      <c r="O649">
        <v>33.630000000000003</v>
      </c>
      <c r="P649">
        <v>4.7619047620000003</v>
      </c>
      <c r="Q649">
        <v>1.6815</v>
      </c>
      <c r="R649" s="7">
        <v>5.6</v>
      </c>
      <c r="S649" s="12"/>
    </row>
    <row r="650" spans="1:19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1" t="s">
        <v>1043</v>
      </c>
      <c r="M650" s="6">
        <v>0.63194444444444442</v>
      </c>
      <c r="N650" t="s">
        <v>29</v>
      </c>
      <c r="O650">
        <v>30.98</v>
      </c>
      <c r="P650">
        <v>4.7619047620000003</v>
      </c>
      <c r="Q650">
        <v>1.5489999999999999</v>
      </c>
      <c r="R650" s="7">
        <v>6.3</v>
      </c>
      <c r="S650" s="12"/>
    </row>
    <row r="651" spans="1:19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1" t="s">
        <v>1039</v>
      </c>
      <c r="M651" s="6">
        <v>0.6972222222222223</v>
      </c>
      <c r="N651" t="s">
        <v>29</v>
      </c>
      <c r="O651">
        <v>247.4</v>
      </c>
      <c r="P651">
        <v>4.7619047620000003</v>
      </c>
      <c r="Q651">
        <v>12.37</v>
      </c>
      <c r="R651" s="7">
        <v>7.1</v>
      </c>
      <c r="S651" s="12"/>
    </row>
    <row r="652" spans="1:19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1" t="s">
        <v>1044</v>
      </c>
      <c r="M652" s="6">
        <v>0.76527777777777783</v>
      </c>
      <c r="N652" t="s">
        <v>23</v>
      </c>
      <c r="O652">
        <v>378.3</v>
      </c>
      <c r="P652">
        <v>4.7619047620000003</v>
      </c>
      <c r="Q652">
        <v>18.914999999999999</v>
      </c>
      <c r="R652" s="7">
        <v>7.8</v>
      </c>
      <c r="S652" s="12"/>
    </row>
    <row r="653" spans="1:19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1" t="s">
        <v>1044</v>
      </c>
      <c r="M653" s="6">
        <v>0.49444444444444446</v>
      </c>
      <c r="N653" t="s">
        <v>29</v>
      </c>
      <c r="O653">
        <v>334.86</v>
      </c>
      <c r="P653">
        <v>4.7619047620000003</v>
      </c>
      <c r="Q653">
        <v>16.742999999999999</v>
      </c>
      <c r="R653" s="7">
        <v>9.9</v>
      </c>
      <c r="S653" s="12"/>
    </row>
    <row r="654" spans="1:19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1" t="s">
        <v>1039</v>
      </c>
      <c r="M654" s="6">
        <v>0.72499999999999998</v>
      </c>
      <c r="N654" t="s">
        <v>29</v>
      </c>
      <c r="O654">
        <v>727.8</v>
      </c>
      <c r="P654">
        <v>4.7619047620000003</v>
      </c>
      <c r="Q654">
        <v>36.39</v>
      </c>
      <c r="R654" s="7">
        <v>7.3</v>
      </c>
      <c r="S654" s="12"/>
    </row>
    <row r="655" spans="1:19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1" t="s">
        <v>1043</v>
      </c>
      <c r="M655" s="6">
        <v>0.64652777777777781</v>
      </c>
      <c r="N655" t="s">
        <v>23</v>
      </c>
      <c r="O655">
        <v>335.88</v>
      </c>
      <c r="P655">
        <v>4.7619047620000003</v>
      </c>
      <c r="Q655">
        <v>16.794</v>
      </c>
      <c r="R655" s="7">
        <v>5.0999999999999996</v>
      </c>
      <c r="S655" s="12"/>
    </row>
    <row r="656" spans="1:19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1" t="s">
        <v>1037</v>
      </c>
      <c r="M656" s="6">
        <v>0.75277777777777777</v>
      </c>
      <c r="N656" t="s">
        <v>33</v>
      </c>
      <c r="O656">
        <v>240.72</v>
      </c>
      <c r="P656">
        <v>4.7619047620000003</v>
      </c>
      <c r="Q656">
        <v>12.036</v>
      </c>
      <c r="R656" s="7">
        <v>9.4</v>
      </c>
      <c r="S656" s="12"/>
    </row>
    <row r="657" spans="1:19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1" t="s">
        <v>1042</v>
      </c>
      <c r="M657" s="6">
        <v>0.59236111111111112</v>
      </c>
      <c r="N657" t="s">
        <v>33</v>
      </c>
      <c r="O657">
        <v>47.07</v>
      </c>
      <c r="P657">
        <v>4.7619047620000003</v>
      </c>
      <c r="Q657">
        <v>2.3534999999999999</v>
      </c>
      <c r="R657" s="7">
        <v>5.8</v>
      </c>
      <c r="S657" s="12"/>
    </row>
    <row r="658" spans="1:19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1" t="s">
        <v>1043</v>
      </c>
      <c r="M658" s="6">
        <v>0.43263888888888885</v>
      </c>
      <c r="N658" t="s">
        <v>33</v>
      </c>
      <c r="O658">
        <v>99.69</v>
      </c>
      <c r="P658">
        <v>4.7619047620000003</v>
      </c>
      <c r="Q658">
        <v>4.9844999999999997</v>
      </c>
      <c r="R658" s="7">
        <v>8</v>
      </c>
      <c r="S658" s="12"/>
    </row>
    <row r="659" spans="1:19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1" t="s">
        <v>1038</v>
      </c>
      <c r="M659" s="6">
        <v>0.42430555555555555</v>
      </c>
      <c r="N659" t="s">
        <v>23</v>
      </c>
      <c r="O659">
        <v>264.45</v>
      </c>
      <c r="P659">
        <v>4.7619047620000003</v>
      </c>
      <c r="Q659">
        <v>13.2225</v>
      </c>
      <c r="R659" s="7">
        <v>7.9</v>
      </c>
      <c r="S659" s="12"/>
    </row>
    <row r="660" spans="1:19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1" t="s">
        <v>1044</v>
      </c>
      <c r="M660" s="6">
        <v>0.65833333333333333</v>
      </c>
      <c r="N660" t="s">
        <v>29</v>
      </c>
      <c r="O660">
        <v>139.65</v>
      </c>
      <c r="P660">
        <v>4.7619047620000003</v>
      </c>
      <c r="Q660">
        <v>6.9824999999999999</v>
      </c>
      <c r="R660" s="7">
        <v>5.9</v>
      </c>
      <c r="S660" s="12"/>
    </row>
    <row r="661" spans="1:19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1" t="s">
        <v>1044</v>
      </c>
      <c r="M661" s="6">
        <v>0.7402777777777777</v>
      </c>
      <c r="N661" t="s">
        <v>33</v>
      </c>
      <c r="O661">
        <v>55.45</v>
      </c>
      <c r="P661">
        <v>4.7619047620000003</v>
      </c>
      <c r="Q661">
        <v>2.7725</v>
      </c>
      <c r="R661" s="7">
        <v>4.9000000000000004</v>
      </c>
      <c r="S661" s="12"/>
    </row>
    <row r="662" spans="1:19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1" t="s">
        <v>1039</v>
      </c>
      <c r="M662" s="6">
        <v>0.49027777777777781</v>
      </c>
      <c r="N662" t="s">
        <v>29</v>
      </c>
      <c r="O662">
        <v>128.91</v>
      </c>
      <c r="P662">
        <v>4.7619047620000003</v>
      </c>
      <c r="Q662">
        <v>6.4455</v>
      </c>
      <c r="R662" s="7">
        <v>9.3000000000000007</v>
      </c>
      <c r="S662" s="12"/>
    </row>
    <row r="663" spans="1:19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1" t="s">
        <v>1043</v>
      </c>
      <c r="M663" s="6">
        <v>0.50486111111111109</v>
      </c>
      <c r="N663" t="s">
        <v>33</v>
      </c>
      <c r="O663">
        <v>119.98</v>
      </c>
      <c r="P663">
        <v>4.7619047620000003</v>
      </c>
      <c r="Q663">
        <v>5.9989999999999997</v>
      </c>
      <c r="R663" s="7">
        <v>7.9</v>
      </c>
      <c r="S663" s="12"/>
    </row>
    <row r="664" spans="1:19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1" t="s">
        <v>1039</v>
      </c>
      <c r="M664" s="6">
        <v>0.7597222222222223</v>
      </c>
      <c r="N664" t="s">
        <v>33</v>
      </c>
      <c r="O664">
        <v>352.5</v>
      </c>
      <c r="P664">
        <v>4.7619047620000003</v>
      </c>
      <c r="Q664">
        <v>17.625</v>
      </c>
      <c r="R664" s="7">
        <v>5.9</v>
      </c>
      <c r="S664" s="12"/>
    </row>
    <row r="665" spans="1:19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1" t="s">
        <v>1044</v>
      </c>
      <c r="M665" s="6">
        <v>0.61458333333333337</v>
      </c>
      <c r="N665" t="s">
        <v>33</v>
      </c>
      <c r="O665">
        <v>871</v>
      </c>
      <c r="P665">
        <v>4.7619047620000003</v>
      </c>
      <c r="Q665">
        <v>43.55</v>
      </c>
      <c r="R665" s="7">
        <v>9.9</v>
      </c>
      <c r="S665" s="12"/>
    </row>
    <row r="666" spans="1:19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1" t="s">
        <v>1042</v>
      </c>
      <c r="M666" s="6">
        <v>0.48541666666666666</v>
      </c>
      <c r="N666" t="s">
        <v>29</v>
      </c>
      <c r="O666">
        <v>197.6</v>
      </c>
      <c r="P666">
        <v>4.7619047620000003</v>
      </c>
      <c r="Q666">
        <v>9.8800000000000008</v>
      </c>
      <c r="R666" s="7">
        <v>7.7</v>
      </c>
      <c r="S666" s="12"/>
    </row>
    <row r="667" spans="1:19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1" t="s">
        <v>1040</v>
      </c>
      <c r="M667" s="6">
        <v>0.65555555555555556</v>
      </c>
      <c r="N667" t="s">
        <v>23</v>
      </c>
      <c r="O667">
        <v>194.52</v>
      </c>
      <c r="P667">
        <v>4.7619047620000003</v>
      </c>
      <c r="Q667">
        <v>9.7260000000000009</v>
      </c>
      <c r="R667" s="7">
        <v>7.6</v>
      </c>
      <c r="S667" s="12"/>
    </row>
    <row r="668" spans="1:19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1" t="s">
        <v>1043</v>
      </c>
      <c r="M668" s="6">
        <v>0.54583333333333328</v>
      </c>
      <c r="N668" t="s">
        <v>23</v>
      </c>
      <c r="O668">
        <v>173.22</v>
      </c>
      <c r="P668">
        <v>4.7619047620000003</v>
      </c>
      <c r="Q668">
        <v>8.6609999999999996</v>
      </c>
      <c r="R668" s="7">
        <v>7.7</v>
      </c>
      <c r="S668" s="12"/>
    </row>
    <row r="669" spans="1:19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1" t="s">
        <v>1037</v>
      </c>
      <c r="M669" s="6">
        <v>0.86319444444444438</v>
      </c>
      <c r="N669" t="s">
        <v>23</v>
      </c>
      <c r="O669">
        <v>71.88</v>
      </c>
      <c r="P669">
        <v>4.7619047620000003</v>
      </c>
      <c r="Q669">
        <v>3.5939999999999999</v>
      </c>
      <c r="R669" s="7">
        <v>6.4</v>
      </c>
      <c r="S669" s="12"/>
    </row>
    <row r="670" spans="1:19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1" t="s">
        <v>1037</v>
      </c>
      <c r="M670" s="6">
        <v>0.59652777777777777</v>
      </c>
      <c r="N670" t="s">
        <v>23</v>
      </c>
      <c r="O670">
        <v>286.26</v>
      </c>
      <c r="P670">
        <v>4.7619047620000003</v>
      </c>
      <c r="Q670">
        <v>14.313000000000001</v>
      </c>
      <c r="R670" s="7">
        <v>4.4000000000000004</v>
      </c>
      <c r="S670" s="12"/>
    </row>
    <row r="671" spans="1:19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1" t="s">
        <v>1042</v>
      </c>
      <c r="M671" s="6">
        <v>0.41736111111111113</v>
      </c>
      <c r="N671" t="s">
        <v>33</v>
      </c>
      <c r="O671">
        <v>81.239999999999995</v>
      </c>
      <c r="P671">
        <v>4.7619047620000003</v>
      </c>
      <c r="Q671">
        <v>4.0620000000000003</v>
      </c>
      <c r="R671" s="7">
        <v>4.0999999999999996</v>
      </c>
      <c r="S671" s="12"/>
    </row>
    <row r="672" spans="1:19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1" t="s">
        <v>1040</v>
      </c>
      <c r="M672" s="6">
        <v>0.8125</v>
      </c>
      <c r="N672" t="s">
        <v>23</v>
      </c>
      <c r="O672">
        <v>560.4</v>
      </c>
      <c r="P672">
        <v>4.7619047620000003</v>
      </c>
      <c r="Q672">
        <v>28.02</v>
      </c>
      <c r="R672" s="7">
        <v>4.4000000000000004</v>
      </c>
      <c r="S672" s="12"/>
    </row>
    <row r="673" spans="1:19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1" t="s">
        <v>1037</v>
      </c>
      <c r="M673" s="6">
        <v>0.69027777777777777</v>
      </c>
      <c r="N673" t="s">
        <v>29</v>
      </c>
      <c r="O673">
        <v>186.8</v>
      </c>
      <c r="P673">
        <v>4.7619047620000003</v>
      </c>
      <c r="Q673">
        <v>9.34</v>
      </c>
      <c r="R673" s="7">
        <v>5.5</v>
      </c>
      <c r="S673" s="12"/>
    </row>
    <row r="674" spans="1:19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1" t="s">
        <v>1037</v>
      </c>
      <c r="M674" s="6">
        <v>0.54861111111111105</v>
      </c>
      <c r="N674" t="s">
        <v>23</v>
      </c>
      <c r="O674">
        <v>220.23</v>
      </c>
      <c r="P674">
        <v>4.7619047620000003</v>
      </c>
      <c r="Q674">
        <v>11.0115</v>
      </c>
      <c r="R674" s="7">
        <v>4</v>
      </c>
      <c r="S674" s="12"/>
    </row>
    <row r="675" spans="1:19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1" t="s">
        <v>1038</v>
      </c>
      <c r="M675" s="6">
        <v>0.71527777777777779</v>
      </c>
      <c r="N675" t="s">
        <v>33</v>
      </c>
      <c r="O675">
        <v>269.12</v>
      </c>
      <c r="P675">
        <v>4.7619047620000003</v>
      </c>
      <c r="Q675">
        <v>13.456</v>
      </c>
      <c r="R675" s="7">
        <v>9.3000000000000007</v>
      </c>
      <c r="S675" s="12"/>
    </row>
    <row r="676" spans="1:19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1" t="s">
        <v>1038</v>
      </c>
      <c r="M676" s="6">
        <v>0.43194444444444446</v>
      </c>
      <c r="N676" t="s">
        <v>33</v>
      </c>
      <c r="O676">
        <v>454.8</v>
      </c>
      <c r="P676">
        <v>4.7619047620000003</v>
      </c>
      <c r="Q676">
        <v>22.74</v>
      </c>
      <c r="R676" s="7">
        <v>4.8</v>
      </c>
      <c r="S676" s="12"/>
    </row>
    <row r="677" spans="1:19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1" t="s">
        <v>1039</v>
      </c>
      <c r="M677" s="6">
        <v>0.83124999999999993</v>
      </c>
      <c r="N677" t="s">
        <v>29</v>
      </c>
      <c r="O677">
        <v>167.54</v>
      </c>
      <c r="P677">
        <v>4.7619047620000003</v>
      </c>
      <c r="Q677">
        <v>8.3770000000000007</v>
      </c>
      <c r="R677" s="7">
        <v>4.5999999999999996</v>
      </c>
      <c r="S677" s="12"/>
    </row>
    <row r="678" spans="1:19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1" t="s">
        <v>1044</v>
      </c>
      <c r="M678" s="6">
        <v>0.81180555555555556</v>
      </c>
      <c r="N678" t="s">
        <v>33</v>
      </c>
      <c r="O678">
        <v>448.56</v>
      </c>
      <c r="P678">
        <v>4.7619047620000003</v>
      </c>
      <c r="Q678">
        <v>22.428000000000001</v>
      </c>
      <c r="R678" s="7">
        <v>7.3</v>
      </c>
      <c r="S678" s="12"/>
    </row>
    <row r="679" spans="1:19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1" t="s">
        <v>1037</v>
      </c>
      <c r="M679" s="6">
        <v>0.77083333333333337</v>
      </c>
      <c r="N679" t="s">
        <v>29</v>
      </c>
      <c r="O679">
        <v>293.88</v>
      </c>
      <c r="P679">
        <v>4.7619047620000003</v>
      </c>
      <c r="Q679">
        <v>14.694000000000001</v>
      </c>
      <c r="R679" s="7">
        <v>6</v>
      </c>
      <c r="S679" s="12"/>
    </row>
    <row r="680" spans="1:19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1" t="s">
        <v>1042</v>
      </c>
      <c r="M680" s="6">
        <v>0.6020833333333333</v>
      </c>
      <c r="N680" t="s">
        <v>23</v>
      </c>
      <c r="O680">
        <v>589.5</v>
      </c>
      <c r="P680">
        <v>4.7619047620000003</v>
      </c>
      <c r="Q680">
        <v>29.475000000000001</v>
      </c>
      <c r="R680" s="7">
        <v>8.1</v>
      </c>
      <c r="S680" s="12"/>
    </row>
    <row r="681" spans="1:19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1" t="s">
        <v>1038</v>
      </c>
      <c r="M681" s="6">
        <v>0.58124999999999993</v>
      </c>
      <c r="N681" t="s">
        <v>23</v>
      </c>
      <c r="O681">
        <v>291</v>
      </c>
      <c r="P681">
        <v>4.7619047620000003</v>
      </c>
      <c r="Q681">
        <v>14.55</v>
      </c>
      <c r="R681" s="7">
        <v>9.4</v>
      </c>
      <c r="S681" s="12"/>
    </row>
    <row r="682" spans="1:19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1" t="s">
        <v>1044</v>
      </c>
      <c r="M682" s="6">
        <v>0.82152777777777775</v>
      </c>
      <c r="N682" t="s">
        <v>29</v>
      </c>
      <c r="O682">
        <v>39.479999999999997</v>
      </c>
      <c r="P682">
        <v>4.7619047620000003</v>
      </c>
      <c r="Q682">
        <v>1.974</v>
      </c>
      <c r="R682" s="7">
        <v>6.5</v>
      </c>
      <c r="S682" s="12"/>
    </row>
    <row r="683" spans="1:19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1" t="s">
        <v>1040</v>
      </c>
      <c r="M683" s="6">
        <v>0.42430555555555555</v>
      </c>
      <c r="N683" t="s">
        <v>33</v>
      </c>
      <c r="O683">
        <v>34.81</v>
      </c>
      <c r="P683">
        <v>4.7619047620000003</v>
      </c>
      <c r="Q683">
        <v>1.7404999999999999</v>
      </c>
      <c r="R683" s="7">
        <v>7</v>
      </c>
      <c r="S683" s="12"/>
    </row>
    <row r="684" spans="1:19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1" t="s">
        <v>1043</v>
      </c>
      <c r="M684" s="6">
        <v>0.57361111111111118</v>
      </c>
      <c r="N684" t="s">
        <v>23</v>
      </c>
      <c r="O684">
        <v>295.92</v>
      </c>
      <c r="P684">
        <v>4.7619047620000003</v>
      </c>
      <c r="Q684">
        <v>14.795999999999999</v>
      </c>
      <c r="R684" s="7">
        <v>7.1</v>
      </c>
      <c r="S684" s="12"/>
    </row>
    <row r="685" spans="1:19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1" t="s">
        <v>1043</v>
      </c>
      <c r="M685" s="6">
        <v>0.51527777777777783</v>
      </c>
      <c r="N685" t="s">
        <v>23</v>
      </c>
      <c r="O685">
        <v>42.96</v>
      </c>
      <c r="P685">
        <v>4.7619047620000003</v>
      </c>
      <c r="Q685">
        <v>2.1480000000000001</v>
      </c>
      <c r="R685" s="7">
        <v>6.6</v>
      </c>
      <c r="S685" s="12"/>
    </row>
    <row r="686" spans="1:19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1" t="s">
        <v>1042</v>
      </c>
      <c r="M686" s="6">
        <v>0.80555555555555547</v>
      </c>
      <c r="N686" t="s">
        <v>23</v>
      </c>
      <c r="O686">
        <v>138.47999999999999</v>
      </c>
      <c r="P686">
        <v>4.7619047620000003</v>
      </c>
      <c r="Q686">
        <v>6.9240000000000004</v>
      </c>
      <c r="R686" s="7">
        <v>4.9000000000000004</v>
      </c>
      <c r="S686" s="12"/>
    </row>
    <row r="687" spans="1:19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1" t="s">
        <v>1044</v>
      </c>
      <c r="M687" s="6">
        <v>0.54027777777777775</v>
      </c>
      <c r="N687" t="s">
        <v>33</v>
      </c>
      <c r="O687">
        <v>98.2</v>
      </c>
      <c r="P687">
        <v>4.7619047620000003</v>
      </c>
      <c r="Q687">
        <v>4.91</v>
      </c>
      <c r="R687" s="7">
        <v>6.4</v>
      </c>
      <c r="S687" s="12"/>
    </row>
    <row r="688" spans="1:19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1" t="s">
        <v>1044</v>
      </c>
      <c r="M688" s="6">
        <v>0.4993055555555555</v>
      </c>
      <c r="N688" t="s">
        <v>33</v>
      </c>
      <c r="O688">
        <v>129.66</v>
      </c>
      <c r="P688">
        <v>4.7619047620000003</v>
      </c>
      <c r="Q688">
        <v>6.4829999999999997</v>
      </c>
      <c r="R688" s="7">
        <v>8</v>
      </c>
      <c r="S688" s="12"/>
    </row>
    <row r="689" spans="1:19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1" t="s">
        <v>1043</v>
      </c>
      <c r="M689" s="6">
        <v>0.74930555555555556</v>
      </c>
      <c r="N689" t="s">
        <v>29</v>
      </c>
      <c r="O689">
        <v>635.6</v>
      </c>
      <c r="P689">
        <v>4.7619047620000003</v>
      </c>
      <c r="Q689">
        <v>31.78</v>
      </c>
      <c r="R689" s="7">
        <v>4.3</v>
      </c>
      <c r="S689" s="12"/>
    </row>
    <row r="690" spans="1:19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1" t="s">
        <v>1043</v>
      </c>
      <c r="M690" s="6">
        <v>0.53541666666666665</v>
      </c>
      <c r="N690" t="s">
        <v>29</v>
      </c>
      <c r="O690">
        <v>145.76</v>
      </c>
      <c r="P690">
        <v>4.7619047620000003</v>
      </c>
      <c r="Q690">
        <v>7.2880000000000003</v>
      </c>
      <c r="R690" s="7">
        <v>6.1</v>
      </c>
      <c r="S690" s="12"/>
    </row>
    <row r="691" spans="1:19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1" t="s">
        <v>1038</v>
      </c>
      <c r="M691" s="6">
        <v>0.44166666666666665</v>
      </c>
      <c r="N691" t="s">
        <v>29</v>
      </c>
      <c r="O691">
        <v>201.3</v>
      </c>
      <c r="P691">
        <v>4.7619047620000003</v>
      </c>
      <c r="Q691">
        <v>10.065</v>
      </c>
      <c r="R691" s="7">
        <v>7.5</v>
      </c>
      <c r="S691" s="12"/>
    </row>
    <row r="692" spans="1:19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1" t="s">
        <v>1038</v>
      </c>
      <c r="M692" s="6">
        <v>0.56805555555555554</v>
      </c>
      <c r="N692" t="s">
        <v>29</v>
      </c>
      <c r="O692">
        <v>631.71</v>
      </c>
      <c r="P692">
        <v>4.7619047620000003</v>
      </c>
      <c r="Q692">
        <v>31.5855</v>
      </c>
      <c r="R692" s="7">
        <v>6.7</v>
      </c>
      <c r="S692" s="12"/>
    </row>
    <row r="693" spans="1:19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1" t="s">
        <v>1044</v>
      </c>
      <c r="M693" s="6">
        <v>0.81874999999999998</v>
      </c>
      <c r="N693" t="s">
        <v>23</v>
      </c>
      <c r="O693">
        <v>385.28</v>
      </c>
      <c r="P693">
        <v>4.7619047620000003</v>
      </c>
      <c r="Q693">
        <v>19.263999999999999</v>
      </c>
      <c r="R693" s="7">
        <v>5.2</v>
      </c>
      <c r="S693" s="12"/>
    </row>
    <row r="694" spans="1:19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1" t="s">
        <v>1040</v>
      </c>
      <c r="M694" s="6">
        <v>0.53055555555555556</v>
      </c>
      <c r="N694" t="s">
        <v>29</v>
      </c>
      <c r="O694">
        <v>486.3</v>
      </c>
      <c r="P694">
        <v>4.7619047620000003</v>
      </c>
      <c r="Q694">
        <v>24.315000000000001</v>
      </c>
      <c r="R694" s="7">
        <v>8.8000000000000007</v>
      </c>
      <c r="S694" s="12"/>
    </row>
    <row r="695" spans="1:19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1" t="s">
        <v>1039</v>
      </c>
      <c r="M695" s="6">
        <v>0.5805555555555556</v>
      </c>
      <c r="N695" t="s">
        <v>29</v>
      </c>
      <c r="O695">
        <v>513.66</v>
      </c>
      <c r="P695">
        <v>4.7619047620000003</v>
      </c>
      <c r="Q695">
        <v>25.683</v>
      </c>
      <c r="R695" s="7">
        <v>9.5</v>
      </c>
      <c r="S695" s="12"/>
    </row>
    <row r="696" spans="1:19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1" t="s">
        <v>1043</v>
      </c>
      <c r="M696" s="6">
        <v>0.61249999999999993</v>
      </c>
      <c r="N696" t="s">
        <v>29</v>
      </c>
      <c r="O696">
        <v>473.4</v>
      </c>
      <c r="P696">
        <v>4.7619047620000003</v>
      </c>
      <c r="Q696">
        <v>23.67</v>
      </c>
      <c r="R696" s="7">
        <v>7.6</v>
      </c>
      <c r="S696" s="12"/>
    </row>
    <row r="697" spans="1:19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1" t="s">
        <v>1044</v>
      </c>
      <c r="M697" s="6">
        <v>0.82291666666666663</v>
      </c>
      <c r="N697" t="s">
        <v>29</v>
      </c>
      <c r="O697">
        <v>436.85</v>
      </c>
      <c r="P697">
        <v>4.7619047620000003</v>
      </c>
      <c r="Q697">
        <v>21.842500000000001</v>
      </c>
      <c r="R697" s="7">
        <v>6.6</v>
      </c>
      <c r="S697" s="12"/>
    </row>
    <row r="698" spans="1:19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1" t="s">
        <v>1044</v>
      </c>
      <c r="M698" s="6">
        <v>0.85138888888888886</v>
      </c>
      <c r="N698" t="s">
        <v>23</v>
      </c>
      <c r="O698">
        <v>108.16</v>
      </c>
      <c r="P698">
        <v>4.7619047620000003</v>
      </c>
      <c r="Q698">
        <v>5.4080000000000004</v>
      </c>
      <c r="R698" s="7">
        <v>6.9</v>
      </c>
      <c r="S698" s="12"/>
    </row>
    <row r="699" spans="1:19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1" t="s">
        <v>1039</v>
      </c>
      <c r="M699" s="6">
        <v>0.82361111111111107</v>
      </c>
      <c r="N699" t="s">
        <v>23</v>
      </c>
      <c r="O699">
        <v>248.76</v>
      </c>
      <c r="P699">
        <v>4.7619047620000003</v>
      </c>
      <c r="Q699">
        <v>12.438000000000001</v>
      </c>
      <c r="R699" s="7">
        <v>4.3</v>
      </c>
      <c r="S699" s="12"/>
    </row>
    <row r="700" spans="1:19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1" t="s">
        <v>1044</v>
      </c>
      <c r="M700" s="6">
        <v>0.81805555555555554</v>
      </c>
      <c r="N700" t="s">
        <v>33</v>
      </c>
      <c r="O700">
        <v>626.22</v>
      </c>
      <c r="P700">
        <v>4.7619047620000003</v>
      </c>
      <c r="Q700">
        <v>31.311</v>
      </c>
      <c r="R700" s="7">
        <v>7.8</v>
      </c>
      <c r="S700" s="12"/>
    </row>
    <row r="701" spans="1:19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1" t="s">
        <v>1037</v>
      </c>
      <c r="M701" s="6">
        <v>0.6791666666666667</v>
      </c>
      <c r="N701" t="s">
        <v>23</v>
      </c>
      <c r="O701">
        <v>975</v>
      </c>
      <c r="P701">
        <v>4.7619047620000003</v>
      </c>
      <c r="Q701">
        <v>48.75</v>
      </c>
      <c r="R701" s="7">
        <v>8</v>
      </c>
      <c r="S701" s="12"/>
    </row>
    <row r="702" spans="1:19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1" t="s">
        <v>1042</v>
      </c>
      <c r="M702" s="6">
        <v>0.51597222222222217</v>
      </c>
      <c r="N702" t="s">
        <v>23</v>
      </c>
      <c r="O702">
        <v>483.28</v>
      </c>
      <c r="P702">
        <v>4.7619047620000003</v>
      </c>
      <c r="Q702">
        <v>24.164000000000001</v>
      </c>
      <c r="R702" s="7">
        <v>9.6</v>
      </c>
      <c r="S702" s="12"/>
    </row>
    <row r="703" spans="1:19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1" t="s">
        <v>1043</v>
      </c>
      <c r="M703" s="6">
        <v>0.7993055555555556</v>
      </c>
      <c r="N703" t="s">
        <v>33</v>
      </c>
      <c r="O703">
        <v>96.96</v>
      </c>
      <c r="P703">
        <v>4.7619047620000003</v>
      </c>
      <c r="Q703">
        <v>4.8479999999999999</v>
      </c>
      <c r="R703" s="7">
        <v>4.3</v>
      </c>
      <c r="S703" s="12"/>
    </row>
    <row r="704" spans="1:19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1" t="s">
        <v>1043</v>
      </c>
      <c r="M704" s="6">
        <v>0.7895833333333333</v>
      </c>
      <c r="N704" t="s">
        <v>33</v>
      </c>
      <c r="O704">
        <v>197.7</v>
      </c>
      <c r="P704">
        <v>4.7619047620000003</v>
      </c>
      <c r="Q704">
        <v>9.8849999999999998</v>
      </c>
      <c r="R704" s="7">
        <v>5</v>
      </c>
      <c r="S704" s="12"/>
    </row>
    <row r="705" spans="1:19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1" t="s">
        <v>1039</v>
      </c>
      <c r="M705" s="6">
        <v>0.47083333333333338</v>
      </c>
      <c r="N705" t="s">
        <v>29</v>
      </c>
      <c r="O705">
        <v>724.23</v>
      </c>
      <c r="P705">
        <v>4.7619047620000003</v>
      </c>
      <c r="Q705">
        <v>36.211500000000001</v>
      </c>
      <c r="R705" s="7">
        <v>9.1999999999999993</v>
      </c>
      <c r="S705" s="12"/>
    </row>
    <row r="706" spans="1:19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1" t="s">
        <v>1037</v>
      </c>
      <c r="M706" s="6">
        <v>0.52777777777777779</v>
      </c>
      <c r="N706" t="s">
        <v>29</v>
      </c>
      <c r="O706">
        <v>795.51</v>
      </c>
      <c r="P706">
        <v>4.7619047620000003</v>
      </c>
      <c r="Q706">
        <v>39.775500000000001</v>
      </c>
      <c r="R706" s="7">
        <v>6.3</v>
      </c>
      <c r="S706" s="12"/>
    </row>
    <row r="707" spans="1:19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1" t="s">
        <v>1038</v>
      </c>
      <c r="M707" s="6">
        <v>0.58750000000000002</v>
      </c>
      <c r="N707" t="s">
        <v>29</v>
      </c>
      <c r="O707">
        <v>502.39</v>
      </c>
      <c r="P707">
        <v>4.7619047620000003</v>
      </c>
      <c r="Q707">
        <v>25.119499999999999</v>
      </c>
      <c r="R707" s="7">
        <v>8.9</v>
      </c>
      <c r="S707" s="12"/>
    </row>
    <row r="708" spans="1:19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1" t="s">
        <v>1042</v>
      </c>
      <c r="M708" s="6">
        <v>0.8666666666666667</v>
      </c>
      <c r="N708" t="s">
        <v>23</v>
      </c>
      <c r="O708">
        <v>172</v>
      </c>
      <c r="P708">
        <v>4.7619047620000003</v>
      </c>
      <c r="Q708">
        <v>8.6</v>
      </c>
      <c r="R708" s="7">
        <v>7.6</v>
      </c>
      <c r="S708" s="12"/>
    </row>
    <row r="709" spans="1:19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1" t="s">
        <v>1040</v>
      </c>
      <c r="M709" s="6">
        <v>0.84236111111111101</v>
      </c>
      <c r="N709" t="s">
        <v>29</v>
      </c>
      <c r="O709">
        <v>68.98</v>
      </c>
      <c r="P709">
        <v>4.7619047620000003</v>
      </c>
      <c r="Q709">
        <v>3.4489999999999998</v>
      </c>
      <c r="R709" s="7">
        <v>4.8</v>
      </c>
      <c r="S709" s="12"/>
    </row>
    <row r="710" spans="1:19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1" t="s">
        <v>1039</v>
      </c>
      <c r="M710" s="6">
        <v>0.85902777777777783</v>
      </c>
      <c r="N710" t="s">
        <v>23</v>
      </c>
      <c r="O710">
        <v>124.96</v>
      </c>
      <c r="P710">
        <v>4.7619047620000003</v>
      </c>
      <c r="Q710">
        <v>6.2480000000000002</v>
      </c>
      <c r="R710" s="7">
        <v>9.1</v>
      </c>
      <c r="S710" s="12"/>
    </row>
    <row r="711" spans="1:19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1" t="s">
        <v>1042</v>
      </c>
      <c r="M711" s="6">
        <v>0.74930555555555556</v>
      </c>
      <c r="N711" t="s">
        <v>23</v>
      </c>
      <c r="O711">
        <v>77.099999999999994</v>
      </c>
      <c r="P711">
        <v>4.7619047620000003</v>
      </c>
      <c r="Q711">
        <v>3.855</v>
      </c>
      <c r="R711" s="7">
        <v>6.1</v>
      </c>
      <c r="S711" s="12"/>
    </row>
    <row r="712" spans="1:19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1" t="s">
        <v>1042</v>
      </c>
      <c r="M712" s="6">
        <v>0.84583333333333333</v>
      </c>
      <c r="N712" t="s">
        <v>29</v>
      </c>
      <c r="O712">
        <v>483.72</v>
      </c>
      <c r="P712">
        <v>4.7619047620000003</v>
      </c>
      <c r="Q712">
        <v>24.186</v>
      </c>
      <c r="R712" s="7">
        <v>9.1</v>
      </c>
      <c r="S712" s="12"/>
    </row>
    <row r="713" spans="1:19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1" t="s">
        <v>1044</v>
      </c>
      <c r="M713" s="6">
        <v>0.66111111111111109</v>
      </c>
      <c r="N713" t="s">
        <v>23</v>
      </c>
      <c r="O713">
        <v>302.12</v>
      </c>
      <c r="P713">
        <v>4.7619047620000003</v>
      </c>
      <c r="Q713">
        <v>15.106</v>
      </c>
      <c r="R713" s="7">
        <v>8.3000000000000007</v>
      </c>
      <c r="S713" s="12"/>
    </row>
    <row r="714" spans="1:19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1" t="s">
        <v>1044</v>
      </c>
      <c r="M714" s="6">
        <v>0.63472222222222219</v>
      </c>
      <c r="N714" t="s">
        <v>23</v>
      </c>
      <c r="O714">
        <v>698.67</v>
      </c>
      <c r="P714">
        <v>4.7619047620000003</v>
      </c>
      <c r="Q714">
        <v>34.933500000000002</v>
      </c>
      <c r="R714" s="7">
        <v>7.2</v>
      </c>
      <c r="S714" s="12"/>
    </row>
    <row r="715" spans="1:19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1" t="s">
        <v>1040</v>
      </c>
      <c r="M715" s="6">
        <v>0.53472222222222221</v>
      </c>
      <c r="N715" t="s">
        <v>23</v>
      </c>
      <c r="O715">
        <v>124.65</v>
      </c>
      <c r="P715">
        <v>4.7619047620000003</v>
      </c>
      <c r="Q715">
        <v>6.2324999999999999</v>
      </c>
      <c r="R715" s="7">
        <v>6</v>
      </c>
      <c r="S715" s="12"/>
    </row>
    <row r="716" spans="1:19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1" t="s">
        <v>1042</v>
      </c>
      <c r="M716" s="6">
        <v>0.44166666666666665</v>
      </c>
      <c r="N716" t="s">
        <v>23</v>
      </c>
      <c r="O716">
        <v>789.6</v>
      </c>
      <c r="P716">
        <v>4.7619047620000003</v>
      </c>
      <c r="Q716">
        <v>39.479999999999997</v>
      </c>
      <c r="R716" s="7">
        <v>8.5</v>
      </c>
      <c r="S716" s="12"/>
    </row>
    <row r="717" spans="1:19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1" t="s">
        <v>1043</v>
      </c>
      <c r="M717" s="6">
        <v>0.7729166666666667</v>
      </c>
      <c r="N717" t="s">
        <v>33</v>
      </c>
      <c r="O717">
        <v>178.4</v>
      </c>
      <c r="P717">
        <v>4.7619047620000003</v>
      </c>
      <c r="Q717">
        <v>8.92</v>
      </c>
      <c r="R717" s="7">
        <v>6.6</v>
      </c>
      <c r="S717" s="12"/>
    </row>
    <row r="718" spans="1:19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1" t="s">
        <v>1042</v>
      </c>
      <c r="M718" s="6">
        <v>0.67083333333333339</v>
      </c>
      <c r="N718" t="s">
        <v>23</v>
      </c>
      <c r="O718">
        <v>500.22</v>
      </c>
      <c r="P718">
        <v>4.7619047620000003</v>
      </c>
      <c r="Q718">
        <v>25.010999999999999</v>
      </c>
      <c r="R718" s="7">
        <v>4.5</v>
      </c>
      <c r="S718" s="12"/>
    </row>
    <row r="719" spans="1:19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1" t="s">
        <v>1037</v>
      </c>
      <c r="M719" s="6">
        <v>0.53263888888888888</v>
      </c>
      <c r="N719" t="s">
        <v>33</v>
      </c>
      <c r="O719">
        <v>35.82</v>
      </c>
      <c r="P719">
        <v>4.7619047620000003</v>
      </c>
      <c r="Q719">
        <v>1.7909999999999999</v>
      </c>
      <c r="R719" s="7">
        <v>8.1</v>
      </c>
      <c r="S719" s="12"/>
    </row>
    <row r="720" spans="1:19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1" t="s">
        <v>1039</v>
      </c>
      <c r="M720" s="6">
        <v>0.56527777777777777</v>
      </c>
      <c r="N720" t="s">
        <v>33</v>
      </c>
      <c r="O720">
        <v>136.13999999999999</v>
      </c>
      <c r="P720">
        <v>4.7619047620000003</v>
      </c>
      <c r="Q720">
        <v>6.8070000000000004</v>
      </c>
      <c r="R720" s="7">
        <v>7.2</v>
      </c>
      <c r="S720" s="12"/>
    </row>
    <row r="721" spans="1:19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1" t="s">
        <v>1038</v>
      </c>
      <c r="M721" s="6">
        <v>0.62777777777777777</v>
      </c>
      <c r="N721" t="s">
        <v>33</v>
      </c>
      <c r="O721">
        <v>104.88</v>
      </c>
      <c r="P721">
        <v>4.7619047620000003</v>
      </c>
      <c r="Q721">
        <v>5.2439999999999998</v>
      </c>
      <c r="R721" s="7">
        <v>6.1</v>
      </c>
      <c r="S721" s="12"/>
    </row>
    <row r="722" spans="1:19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1" t="s">
        <v>1037</v>
      </c>
      <c r="M722" s="6">
        <v>0.86249999999999993</v>
      </c>
      <c r="N722" t="s">
        <v>29</v>
      </c>
      <c r="O722">
        <v>178.92</v>
      </c>
      <c r="P722">
        <v>4.7619047620000003</v>
      </c>
      <c r="Q722">
        <v>8.9459999999999997</v>
      </c>
      <c r="R722" s="7">
        <v>7.1</v>
      </c>
      <c r="S722" s="12"/>
    </row>
    <row r="723" spans="1:19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1" t="s">
        <v>1038</v>
      </c>
      <c r="M723" s="6">
        <v>0.64444444444444449</v>
      </c>
      <c r="N723" t="s">
        <v>29</v>
      </c>
      <c r="O723">
        <v>815.67</v>
      </c>
      <c r="P723">
        <v>4.7619047620000003</v>
      </c>
      <c r="Q723">
        <v>40.783499999999997</v>
      </c>
      <c r="R723" s="7">
        <v>5.0999999999999996</v>
      </c>
      <c r="S723" s="12"/>
    </row>
    <row r="724" spans="1:19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1" t="s">
        <v>1040</v>
      </c>
      <c r="M724" s="6">
        <v>0.57291666666666663</v>
      </c>
      <c r="N724" t="s">
        <v>33</v>
      </c>
      <c r="O724">
        <v>132.36000000000001</v>
      </c>
      <c r="P724">
        <v>4.7619047620000003</v>
      </c>
      <c r="Q724">
        <v>6.6180000000000003</v>
      </c>
      <c r="R724" s="7">
        <v>7.9</v>
      </c>
      <c r="S724" s="12"/>
    </row>
    <row r="725" spans="1:19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1" t="s">
        <v>1038</v>
      </c>
      <c r="M725" s="6">
        <v>0.84027777777777779</v>
      </c>
      <c r="N725" t="s">
        <v>29</v>
      </c>
      <c r="O725">
        <v>257.39</v>
      </c>
      <c r="P725">
        <v>4.7619047620000003</v>
      </c>
      <c r="Q725">
        <v>12.8695</v>
      </c>
      <c r="R725" s="7">
        <v>7.4</v>
      </c>
      <c r="S725" s="12"/>
    </row>
    <row r="726" spans="1:19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1" t="s">
        <v>1040</v>
      </c>
      <c r="M726" s="6">
        <v>0.78680555555555554</v>
      </c>
      <c r="N726" t="s">
        <v>23</v>
      </c>
      <c r="O726">
        <v>93.36</v>
      </c>
      <c r="P726">
        <v>4.7619047620000003</v>
      </c>
      <c r="Q726">
        <v>4.6680000000000001</v>
      </c>
      <c r="R726" s="7">
        <v>7.4</v>
      </c>
      <c r="S726" s="12"/>
    </row>
    <row r="727" spans="1:19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1" t="s">
        <v>1043</v>
      </c>
      <c r="M727" s="6">
        <v>0.6</v>
      </c>
      <c r="N727" t="s">
        <v>29</v>
      </c>
      <c r="O727">
        <v>228</v>
      </c>
      <c r="P727">
        <v>4.7619047620000003</v>
      </c>
      <c r="Q727">
        <v>11.4</v>
      </c>
      <c r="R727" s="7">
        <v>6.6</v>
      </c>
      <c r="S727" s="12"/>
    </row>
    <row r="728" spans="1:19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1" t="s">
        <v>1044</v>
      </c>
      <c r="M728" s="6">
        <v>0.48749999999999999</v>
      </c>
      <c r="N728" t="s">
        <v>33</v>
      </c>
      <c r="O728">
        <v>166.71</v>
      </c>
      <c r="P728">
        <v>4.7619047620000003</v>
      </c>
      <c r="Q728">
        <v>8.3354999999999997</v>
      </c>
      <c r="R728" s="7">
        <v>5.9</v>
      </c>
      <c r="S728" s="12"/>
    </row>
    <row r="729" spans="1:19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1" t="s">
        <v>1044</v>
      </c>
      <c r="M729" s="6">
        <v>0.74236111111111114</v>
      </c>
      <c r="N729" t="s">
        <v>33</v>
      </c>
      <c r="O729">
        <v>697.4</v>
      </c>
      <c r="P729">
        <v>4.7619047620000003</v>
      </c>
      <c r="Q729">
        <v>34.869999999999997</v>
      </c>
      <c r="R729" s="7">
        <v>8.9</v>
      </c>
      <c r="S729" s="12"/>
    </row>
    <row r="730" spans="1:19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1" t="s">
        <v>1037</v>
      </c>
      <c r="M730" s="6">
        <v>0.6479166666666667</v>
      </c>
      <c r="N730" t="s">
        <v>23</v>
      </c>
      <c r="O730">
        <v>389.04</v>
      </c>
      <c r="P730">
        <v>4.7619047620000003</v>
      </c>
      <c r="Q730">
        <v>19.452000000000002</v>
      </c>
      <c r="R730" s="7">
        <v>6.8</v>
      </c>
      <c r="S730" s="12"/>
    </row>
    <row r="731" spans="1:19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1" t="s">
        <v>1037</v>
      </c>
      <c r="M731" s="6">
        <v>0.45416666666666666</v>
      </c>
      <c r="N731" t="s">
        <v>29</v>
      </c>
      <c r="O731">
        <v>365.26</v>
      </c>
      <c r="P731">
        <v>4.7619047620000003</v>
      </c>
      <c r="Q731">
        <v>18.263000000000002</v>
      </c>
      <c r="R731" s="7">
        <v>9.3000000000000007</v>
      </c>
      <c r="S731" s="12"/>
    </row>
    <row r="732" spans="1:19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1" t="s">
        <v>1038</v>
      </c>
      <c r="M732" s="6">
        <v>0.68263888888888891</v>
      </c>
      <c r="N732" t="s">
        <v>33</v>
      </c>
      <c r="O732">
        <v>89.28</v>
      </c>
      <c r="P732">
        <v>4.7619047620000003</v>
      </c>
      <c r="Q732">
        <v>4.4640000000000004</v>
      </c>
      <c r="R732" s="7">
        <v>4.4000000000000004</v>
      </c>
      <c r="S732" s="12"/>
    </row>
    <row r="733" spans="1:19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1" t="s">
        <v>1042</v>
      </c>
      <c r="M733" s="6">
        <v>0.81458333333333333</v>
      </c>
      <c r="N733" t="s">
        <v>23</v>
      </c>
      <c r="O733">
        <v>168</v>
      </c>
      <c r="P733">
        <v>4.7619047620000003</v>
      </c>
      <c r="Q733">
        <v>8.4</v>
      </c>
      <c r="R733" s="7">
        <v>4.8</v>
      </c>
      <c r="S733" s="12"/>
    </row>
    <row r="734" spans="1:19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1" t="s">
        <v>1038</v>
      </c>
      <c r="M734" s="6">
        <v>0.48541666666666666</v>
      </c>
      <c r="N734" t="s">
        <v>23</v>
      </c>
      <c r="O734">
        <v>19.7</v>
      </c>
      <c r="P734">
        <v>4.7619047620000003</v>
      </c>
      <c r="Q734">
        <v>0.98499999999999999</v>
      </c>
      <c r="R734" s="7">
        <v>9.5</v>
      </c>
      <c r="S734" s="12"/>
    </row>
    <row r="735" spans="1:19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1" t="s">
        <v>1042</v>
      </c>
      <c r="M735" s="6">
        <v>0.44305555555555554</v>
      </c>
      <c r="N735" t="s">
        <v>23</v>
      </c>
      <c r="O735">
        <v>531.16</v>
      </c>
      <c r="P735">
        <v>4.7619047620000003</v>
      </c>
      <c r="Q735">
        <v>26.558</v>
      </c>
      <c r="R735" s="7">
        <v>8.9</v>
      </c>
      <c r="S735" s="12"/>
    </row>
    <row r="736" spans="1:19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1" t="s">
        <v>1038</v>
      </c>
      <c r="M736" s="6">
        <v>0.8354166666666667</v>
      </c>
      <c r="N736" t="s">
        <v>23</v>
      </c>
      <c r="O736">
        <v>53.72</v>
      </c>
      <c r="P736">
        <v>4.7619047620000003</v>
      </c>
      <c r="Q736">
        <v>2.6859999999999999</v>
      </c>
      <c r="R736" s="7">
        <v>6.4</v>
      </c>
      <c r="S736" s="12"/>
    </row>
    <row r="737" spans="1:19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1" t="s">
        <v>1039</v>
      </c>
      <c r="M737" s="6">
        <v>0.52708333333333335</v>
      </c>
      <c r="N737" t="s">
        <v>33</v>
      </c>
      <c r="O737">
        <v>819.5</v>
      </c>
      <c r="P737">
        <v>4.7619047620000003</v>
      </c>
      <c r="Q737">
        <v>40.975000000000001</v>
      </c>
      <c r="R737" s="7">
        <v>6</v>
      </c>
      <c r="S737" s="12"/>
    </row>
    <row r="738" spans="1:19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1" t="s">
        <v>1037</v>
      </c>
      <c r="M738" s="6">
        <v>0.66597222222222219</v>
      </c>
      <c r="N738" t="s">
        <v>33</v>
      </c>
      <c r="O738">
        <v>568.4</v>
      </c>
      <c r="P738">
        <v>4.7619047620000003</v>
      </c>
      <c r="Q738">
        <v>28.42</v>
      </c>
      <c r="R738" s="7">
        <v>8.1</v>
      </c>
      <c r="S738" s="12"/>
    </row>
    <row r="739" spans="1:19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1" t="s">
        <v>1044</v>
      </c>
      <c r="M739" s="6">
        <v>0.60138888888888886</v>
      </c>
      <c r="N739" t="s">
        <v>23</v>
      </c>
      <c r="O739">
        <v>587.6</v>
      </c>
      <c r="P739">
        <v>4.7619047620000003</v>
      </c>
      <c r="Q739">
        <v>29.38</v>
      </c>
      <c r="R739" s="7">
        <v>9</v>
      </c>
      <c r="S739" s="12"/>
    </row>
    <row r="740" spans="1:19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1" t="s">
        <v>1037</v>
      </c>
      <c r="M740" s="6">
        <v>0.76527777777777783</v>
      </c>
      <c r="N740" t="s">
        <v>23</v>
      </c>
      <c r="O740">
        <v>732.48</v>
      </c>
      <c r="P740">
        <v>4.7619047620000003</v>
      </c>
      <c r="Q740">
        <v>36.624000000000002</v>
      </c>
      <c r="R740" s="7">
        <v>6</v>
      </c>
      <c r="S740" s="12"/>
    </row>
    <row r="741" spans="1:19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1" t="s">
        <v>1043</v>
      </c>
      <c r="M741" s="6">
        <v>0.48055555555555557</v>
      </c>
      <c r="N741" t="s">
        <v>29</v>
      </c>
      <c r="O741">
        <v>845.64</v>
      </c>
      <c r="P741">
        <v>4.7619047620000003</v>
      </c>
      <c r="Q741">
        <v>42.281999999999996</v>
      </c>
      <c r="R741" s="7">
        <v>9.8000000000000007</v>
      </c>
      <c r="S741" s="12"/>
    </row>
    <row r="742" spans="1:19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1" t="s">
        <v>1037</v>
      </c>
      <c r="M742" s="6">
        <v>0.52847222222222223</v>
      </c>
      <c r="N742" t="s">
        <v>29</v>
      </c>
      <c r="O742">
        <v>389.27</v>
      </c>
      <c r="P742">
        <v>4.7619047620000003</v>
      </c>
      <c r="Q742">
        <v>19.4635</v>
      </c>
      <c r="R742" s="7">
        <v>8.5</v>
      </c>
      <c r="S742" s="12"/>
    </row>
    <row r="743" spans="1:19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1" t="s">
        <v>1040</v>
      </c>
      <c r="M743" s="6">
        <v>0.63888888888888895</v>
      </c>
      <c r="N743" t="s">
        <v>23</v>
      </c>
      <c r="O743">
        <v>84.83</v>
      </c>
      <c r="P743">
        <v>4.7619047620000003</v>
      </c>
      <c r="Q743">
        <v>4.2415000000000003</v>
      </c>
      <c r="R743" s="7">
        <v>8.8000000000000007</v>
      </c>
      <c r="S743" s="12"/>
    </row>
    <row r="744" spans="1:19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1" t="s">
        <v>1044</v>
      </c>
      <c r="M744" s="6">
        <v>0.60625000000000007</v>
      </c>
      <c r="N744" t="s">
        <v>23</v>
      </c>
      <c r="O744">
        <v>143.26</v>
      </c>
      <c r="P744">
        <v>4.7619047620000003</v>
      </c>
      <c r="Q744">
        <v>7.1630000000000003</v>
      </c>
      <c r="R744" s="7">
        <v>8.8000000000000007</v>
      </c>
      <c r="S744" s="12"/>
    </row>
    <row r="745" spans="1:19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1" t="s">
        <v>1043</v>
      </c>
      <c r="M745" s="6">
        <v>0.64513888888888882</v>
      </c>
      <c r="N745" t="s">
        <v>23</v>
      </c>
      <c r="O745">
        <v>75.38</v>
      </c>
      <c r="P745">
        <v>4.7619047620000003</v>
      </c>
      <c r="Q745">
        <v>3.7690000000000001</v>
      </c>
      <c r="R745" s="7">
        <v>9.5</v>
      </c>
      <c r="S745" s="12"/>
    </row>
    <row r="746" spans="1:19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1" t="s">
        <v>1043</v>
      </c>
      <c r="M746" s="6">
        <v>0.67986111111111114</v>
      </c>
      <c r="N746" t="s">
        <v>33</v>
      </c>
      <c r="O746">
        <v>253.36</v>
      </c>
      <c r="P746">
        <v>4.7619047620000003</v>
      </c>
      <c r="Q746">
        <v>12.667999999999999</v>
      </c>
      <c r="R746" s="7">
        <v>5.6</v>
      </c>
      <c r="S746" s="12"/>
    </row>
    <row r="747" spans="1:19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1" t="s">
        <v>1037</v>
      </c>
      <c r="M747" s="6">
        <v>0.68958333333333333</v>
      </c>
      <c r="N747" t="s">
        <v>29</v>
      </c>
      <c r="O747">
        <v>38.42</v>
      </c>
      <c r="P747">
        <v>4.7619047620000003</v>
      </c>
      <c r="Q747">
        <v>1.921</v>
      </c>
      <c r="R747" s="7">
        <v>8.6</v>
      </c>
      <c r="S747" s="12"/>
    </row>
    <row r="748" spans="1:19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1" t="s">
        <v>1044</v>
      </c>
      <c r="M748" s="6">
        <v>0.79652777777777783</v>
      </c>
      <c r="N748" t="s">
        <v>33</v>
      </c>
      <c r="O748">
        <v>652.29999999999995</v>
      </c>
      <c r="P748">
        <v>4.7619047620000003</v>
      </c>
      <c r="Q748">
        <v>32.615000000000002</v>
      </c>
      <c r="R748" s="7">
        <v>5.2</v>
      </c>
      <c r="S748" s="12"/>
    </row>
    <row r="749" spans="1:19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1" t="s">
        <v>1043</v>
      </c>
      <c r="M749" s="6">
        <v>0.61319444444444449</v>
      </c>
      <c r="N749" t="s">
        <v>33</v>
      </c>
      <c r="O749">
        <v>52.65</v>
      </c>
      <c r="P749">
        <v>4.7619047620000003</v>
      </c>
      <c r="Q749">
        <v>2.6324999999999998</v>
      </c>
      <c r="R749" s="7">
        <v>5.8</v>
      </c>
      <c r="S749" s="12"/>
    </row>
    <row r="750" spans="1:19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1" t="s">
        <v>1044</v>
      </c>
      <c r="M750" s="6">
        <v>0.81111111111111101</v>
      </c>
      <c r="N750" t="s">
        <v>33</v>
      </c>
      <c r="O750">
        <v>110.61</v>
      </c>
      <c r="P750">
        <v>4.7619047620000003</v>
      </c>
      <c r="Q750">
        <v>5.5305</v>
      </c>
      <c r="R750" s="7">
        <v>8</v>
      </c>
      <c r="S750" s="12"/>
    </row>
    <row r="751" spans="1:19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1" t="s">
        <v>1044</v>
      </c>
      <c r="M751" s="6">
        <v>0.86388888888888893</v>
      </c>
      <c r="N751" t="s">
        <v>29</v>
      </c>
      <c r="O751">
        <v>568.61</v>
      </c>
      <c r="P751">
        <v>4.7619047620000003</v>
      </c>
      <c r="Q751">
        <v>28.430499999999999</v>
      </c>
      <c r="R751" s="7">
        <v>9</v>
      </c>
      <c r="S751" s="12"/>
    </row>
    <row r="752" spans="1:19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1" t="s">
        <v>1042</v>
      </c>
      <c r="M752" s="6">
        <v>0.4694444444444445</v>
      </c>
      <c r="N752" t="s">
        <v>23</v>
      </c>
      <c r="O752">
        <v>89.28</v>
      </c>
      <c r="P752">
        <v>4.7619047620000003</v>
      </c>
      <c r="Q752">
        <v>4.4640000000000004</v>
      </c>
      <c r="R752" s="7">
        <v>4.0999999999999996</v>
      </c>
      <c r="S752" s="12"/>
    </row>
    <row r="753" spans="1:19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1" t="s">
        <v>1039</v>
      </c>
      <c r="M753" s="6">
        <v>0.4381944444444445</v>
      </c>
      <c r="N753" t="s">
        <v>33</v>
      </c>
      <c r="O753">
        <v>136.4</v>
      </c>
      <c r="P753">
        <v>4.7619047620000003</v>
      </c>
      <c r="Q753">
        <v>6.82</v>
      </c>
      <c r="R753" s="7">
        <v>8.6</v>
      </c>
      <c r="S753" s="12"/>
    </row>
    <row r="754" spans="1:19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1" t="s">
        <v>1038</v>
      </c>
      <c r="M754" s="6">
        <v>0.52083333333333337</v>
      </c>
      <c r="N754" t="s">
        <v>23</v>
      </c>
      <c r="O754">
        <v>174.2</v>
      </c>
      <c r="P754">
        <v>4.7619047620000003</v>
      </c>
      <c r="Q754">
        <v>8.7100000000000009</v>
      </c>
      <c r="R754" s="7">
        <v>7</v>
      </c>
      <c r="S754" s="12"/>
    </row>
    <row r="755" spans="1:19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1" t="s">
        <v>1042</v>
      </c>
      <c r="M755" s="6">
        <v>0.62847222222222221</v>
      </c>
      <c r="N755" t="s">
        <v>23</v>
      </c>
      <c r="O755">
        <v>366.4</v>
      </c>
      <c r="P755">
        <v>4.7619047620000003</v>
      </c>
      <c r="Q755">
        <v>18.32</v>
      </c>
      <c r="R755" s="7">
        <v>8.4</v>
      </c>
      <c r="S755" s="12"/>
    </row>
    <row r="756" spans="1:19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1" t="s">
        <v>1038</v>
      </c>
      <c r="M756" s="6">
        <v>0.77083333333333337</v>
      </c>
      <c r="N756" t="s">
        <v>23</v>
      </c>
      <c r="O756">
        <v>254.61</v>
      </c>
      <c r="P756">
        <v>4.7619047620000003</v>
      </c>
      <c r="Q756">
        <v>12.730499999999999</v>
      </c>
      <c r="R756" s="7">
        <v>7.4</v>
      </c>
      <c r="S756" s="12"/>
    </row>
    <row r="757" spans="1:19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1" t="s">
        <v>1037</v>
      </c>
      <c r="M757" s="6">
        <v>0.5541666666666667</v>
      </c>
      <c r="N757" t="s">
        <v>33</v>
      </c>
      <c r="O757">
        <v>778.32</v>
      </c>
      <c r="P757">
        <v>4.7619047620000003</v>
      </c>
      <c r="Q757">
        <v>38.915999999999997</v>
      </c>
      <c r="R757" s="7">
        <v>6.2</v>
      </c>
      <c r="S757" s="12"/>
    </row>
    <row r="758" spans="1:19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1" t="s">
        <v>1039</v>
      </c>
      <c r="M758" s="6">
        <v>0.64444444444444449</v>
      </c>
      <c r="N758" t="s">
        <v>23</v>
      </c>
      <c r="O758">
        <v>285.92</v>
      </c>
      <c r="P758">
        <v>4.7619047620000003</v>
      </c>
      <c r="Q758">
        <v>14.295999999999999</v>
      </c>
      <c r="R758" s="7">
        <v>4.9000000000000004</v>
      </c>
      <c r="S758" s="12"/>
    </row>
    <row r="759" spans="1:19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1" t="s">
        <v>1038</v>
      </c>
      <c r="M759" s="6">
        <v>0.49444444444444446</v>
      </c>
      <c r="N759" t="s">
        <v>29</v>
      </c>
      <c r="O759">
        <v>579.12</v>
      </c>
      <c r="P759">
        <v>4.7619047620000003</v>
      </c>
      <c r="Q759">
        <v>28.956</v>
      </c>
      <c r="R759" s="7">
        <v>4.5</v>
      </c>
      <c r="S759" s="12"/>
    </row>
    <row r="760" spans="1:19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1" t="s">
        <v>1043</v>
      </c>
      <c r="M760" s="6">
        <v>0.76666666666666661</v>
      </c>
      <c r="N760" t="s">
        <v>23</v>
      </c>
      <c r="O760">
        <v>188.5</v>
      </c>
      <c r="P760">
        <v>4.7619047620000003</v>
      </c>
      <c r="Q760">
        <v>9.4250000000000007</v>
      </c>
      <c r="R760" s="7">
        <v>5.6</v>
      </c>
      <c r="S760" s="12"/>
    </row>
    <row r="761" spans="1:19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1" t="s">
        <v>1040</v>
      </c>
      <c r="M761" s="6">
        <v>0.6381944444444444</v>
      </c>
      <c r="N761" t="s">
        <v>23</v>
      </c>
      <c r="O761">
        <v>221.56</v>
      </c>
      <c r="P761">
        <v>4.7619047620000003</v>
      </c>
      <c r="Q761">
        <v>11.077999999999999</v>
      </c>
      <c r="R761" s="7">
        <v>8</v>
      </c>
      <c r="S761" s="12"/>
    </row>
    <row r="762" spans="1:19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1" t="s">
        <v>1040</v>
      </c>
      <c r="M762" s="6">
        <v>0.44305555555555554</v>
      </c>
      <c r="N762" t="s">
        <v>33</v>
      </c>
      <c r="O762">
        <v>772</v>
      </c>
      <c r="P762">
        <v>4.7619047620000003</v>
      </c>
      <c r="Q762">
        <v>38.6</v>
      </c>
      <c r="R762" s="7">
        <v>5.6</v>
      </c>
      <c r="S762" s="12"/>
    </row>
    <row r="763" spans="1:19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1" t="s">
        <v>1042</v>
      </c>
      <c r="M763" s="6">
        <v>0.6333333333333333</v>
      </c>
      <c r="N763" t="s">
        <v>33</v>
      </c>
      <c r="O763">
        <v>721.3</v>
      </c>
      <c r="P763">
        <v>4.7619047620000003</v>
      </c>
      <c r="Q763">
        <v>36.064999999999998</v>
      </c>
      <c r="R763" s="7">
        <v>4.2</v>
      </c>
      <c r="S763" s="12"/>
    </row>
    <row r="764" spans="1:19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1" t="s">
        <v>1039</v>
      </c>
      <c r="M764" s="6">
        <v>0.7416666666666667</v>
      </c>
      <c r="N764" t="s">
        <v>23</v>
      </c>
      <c r="O764">
        <v>511.04</v>
      </c>
      <c r="P764">
        <v>4.7619047620000003</v>
      </c>
      <c r="Q764">
        <v>25.552</v>
      </c>
      <c r="R764" s="7">
        <v>9.9</v>
      </c>
      <c r="S764" s="12"/>
    </row>
    <row r="765" spans="1:19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1" t="s">
        <v>1044</v>
      </c>
      <c r="M765" s="6">
        <v>0.46319444444444446</v>
      </c>
      <c r="N765" t="s">
        <v>23</v>
      </c>
      <c r="O765">
        <v>53.45</v>
      </c>
      <c r="P765">
        <v>4.7619047620000003</v>
      </c>
      <c r="Q765">
        <v>2.6724999999999999</v>
      </c>
      <c r="R765" s="7">
        <v>7.6</v>
      </c>
      <c r="S765" s="12"/>
    </row>
    <row r="766" spans="1:19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1" t="s">
        <v>1039</v>
      </c>
      <c r="M766" s="6">
        <v>0.65833333333333333</v>
      </c>
      <c r="N766" t="s">
        <v>33</v>
      </c>
      <c r="O766">
        <v>222</v>
      </c>
      <c r="P766">
        <v>4.7619047620000003</v>
      </c>
      <c r="Q766">
        <v>11.1</v>
      </c>
      <c r="R766" s="7">
        <v>6.6</v>
      </c>
      <c r="S766" s="12"/>
    </row>
    <row r="767" spans="1:19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1" t="s">
        <v>1044</v>
      </c>
      <c r="M767" s="6">
        <v>0.81944444444444453</v>
      </c>
      <c r="N767" t="s">
        <v>23</v>
      </c>
      <c r="O767">
        <v>763.68</v>
      </c>
      <c r="P767">
        <v>4.7619047620000003</v>
      </c>
      <c r="Q767">
        <v>38.183999999999997</v>
      </c>
      <c r="R767" s="7">
        <v>4.7</v>
      </c>
      <c r="S767" s="12"/>
    </row>
    <row r="768" spans="1:19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1" t="s">
        <v>1037</v>
      </c>
      <c r="M768" s="6">
        <v>0.85416666666666663</v>
      </c>
      <c r="N768" t="s">
        <v>33</v>
      </c>
      <c r="O768">
        <v>228.18</v>
      </c>
      <c r="P768">
        <v>4.7619047620000003</v>
      </c>
      <c r="Q768">
        <v>11.409000000000001</v>
      </c>
      <c r="R768" s="7">
        <v>9.8000000000000007</v>
      </c>
      <c r="S768" s="12"/>
    </row>
    <row r="769" spans="1:19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1" t="s">
        <v>1043</v>
      </c>
      <c r="M769" s="6">
        <v>0.58263888888888882</v>
      </c>
      <c r="N769" t="s">
        <v>29</v>
      </c>
      <c r="O769">
        <v>82.14</v>
      </c>
      <c r="P769">
        <v>4.7619047620000003</v>
      </c>
      <c r="Q769">
        <v>4.1070000000000002</v>
      </c>
      <c r="R769" s="7">
        <v>6.3</v>
      </c>
      <c r="S769" s="12"/>
    </row>
    <row r="770" spans="1:19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1" t="s">
        <v>1037</v>
      </c>
      <c r="M770" s="6">
        <v>0.78541666666666676</v>
      </c>
      <c r="N770" t="s">
        <v>29</v>
      </c>
      <c r="O770">
        <v>382.56</v>
      </c>
      <c r="P770">
        <v>4.7619047620000003</v>
      </c>
      <c r="Q770">
        <v>19.128</v>
      </c>
      <c r="R770" s="7">
        <v>7.9</v>
      </c>
      <c r="S770" s="12"/>
    </row>
    <row r="771" spans="1:19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1" t="s">
        <v>1044</v>
      </c>
      <c r="M771" s="6">
        <v>0.72499999999999998</v>
      </c>
      <c r="N771" t="s">
        <v>29</v>
      </c>
      <c r="O771">
        <v>68.58</v>
      </c>
      <c r="P771">
        <v>4.7619047620000003</v>
      </c>
      <c r="Q771">
        <v>3.4289999999999998</v>
      </c>
      <c r="R771" s="7">
        <v>7.7</v>
      </c>
      <c r="S771" s="12"/>
    </row>
    <row r="772" spans="1:19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1" t="s">
        <v>1044</v>
      </c>
      <c r="M772" s="6">
        <v>0.49861111111111112</v>
      </c>
      <c r="N772" t="s">
        <v>23</v>
      </c>
      <c r="O772">
        <v>382.16</v>
      </c>
      <c r="P772">
        <v>4.7619047620000003</v>
      </c>
      <c r="Q772">
        <v>19.108000000000001</v>
      </c>
      <c r="R772" s="7">
        <v>4.5</v>
      </c>
      <c r="S772" s="12"/>
    </row>
    <row r="773" spans="1:19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1" t="s">
        <v>1043</v>
      </c>
      <c r="M773" s="6">
        <v>0.79236111111111107</v>
      </c>
      <c r="N773" t="s">
        <v>33</v>
      </c>
      <c r="O773">
        <v>601.09</v>
      </c>
      <c r="P773">
        <v>4.7619047620000003</v>
      </c>
      <c r="Q773">
        <v>30.054500000000001</v>
      </c>
      <c r="R773" s="7">
        <v>8</v>
      </c>
      <c r="S773" s="12"/>
    </row>
    <row r="774" spans="1:19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1" t="s">
        <v>1039</v>
      </c>
      <c r="M774" s="6">
        <v>0.70138888888888884</v>
      </c>
      <c r="N774" t="s">
        <v>23</v>
      </c>
      <c r="O774">
        <v>475.93</v>
      </c>
      <c r="P774">
        <v>4.7619047620000003</v>
      </c>
      <c r="Q774">
        <v>23.796500000000002</v>
      </c>
      <c r="R774" s="7">
        <v>5.7</v>
      </c>
      <c r="S774" s="12"/>
    </row>
    <row r="775" spans="1:19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1" t="s">
        <v>1043</v>
      </c>
      <c r="M775" s="6">
        <v>0.43194444444444446</v>
      </c>
      <c r="N775" t="s">
        <v>33</v>
      </c>
      <c r="O775">
        <v>52.42</v>
      </c>
      <c r="P775">
        <v>4.7619047620000003</v>
      </c>
      <c r="Q775">
        <v>2.621</v>
      </c>
      <c r="R775" s="7">
        <v>6.3</v>
      </c>
      <c r="S775" s="12"/>
    </row>
    <row r="776" spans="1:19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1" t="s">
        <v>1042</v>
      </c>
      <c r="M776" s="6">
        <v>0.69861111111111107</v>
      </c>
      <c r="N776" t="s">
        <v>29</v>
      </c>
      <c r="O776">
        <v>131.30000000000001</v>
      </c>
      <c r="P776">
        <v>4.7619047620000003</v>
      </c>
      <c r="Q776">
        <v>6.5650000000000004</v>
      </c>
      <c r="R776" s="7">
        <v>6</v>
      </c>
      <c r="S776" s="12"/>
    </row>
    <row r="777" spans="1:19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1" t="s">
        <v>1044</v>
      </c>
      <c r="M777" s="6">
        <v>0.75555555555555554</v>
      </c>
      <c r="N777" t="s">
        <v>33</v>
      </c>
      <c r="O777">
        <v>144.30000000000001</v>
      </c>
      <c r="P777">
        <v>4.7619047620000003</v>
      </c>
      <c r="Q777">
        <v>7.2149999999999999</v>
      </c>
      <c r="R777" s="7">
        <v>8</v>
      </c>
      <c r="S777" s="12"/>
    </row>
    <row r="778" spans="1:19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1" t="s">
        <v>1044</v>
      </c>
      <c r="M778" s="6">
        <v>0.75138888888888899</v>
      </c>
      <c r="N778" t="s">
        <v>33</v>
      </c>
      <c r="O778">
        <v>457.17</v>
      </c>
      <c r="P778">
        <v>4.7619047620000003</v>
      </c>
      <c r="Q778">
        <v>22.858499999999999</v>
      </c>
      <c r="R778" s="7">
        <v>4.2</v>
      </c>
      <c r="S778" s="12"/>
    </row>
    <row r="779" spans="1:19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1" t="s">
        <v>1042</v>
      </c>
      <c r="M779" s="6">
        <v>0.54652777777777783</v>
      </c>
      <c r="N779" t="s">
        <v>29</v>
      </c>
      <c r="O779">
        <v>93.38</v>
      </c>
      <c r="P779">
        <v>4.7619047620000003</v>
      </c>
      <c r="Q779">
        <v>4.6689999999999996</v>
      </c>
      <c r="R779" s="7">
        <v>9.6</v>
      </c>
      <c r="S779" s="12"/>
    </row>
    <row r="780" spans="1:19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1" t="s">
        <v>1043</v>
      </c>
      <c r="M780" s="6">
        <v>0.74444444444444446</v>
      </c>
      <c r="N780" t="s">
        <v>29</v>
      </c>
      <c r="O780">
        <v>126.25</v>
      </c>
      <c r="P780">
        <v>4.7619047620000003</v>
      </c>
      <c r="Q780">
        <v>6.3125</v>
      </c>
      <c r="R780" s="7">
        <v>6.1</v>
      </c>
      <c r="S780" s="12"/>
    </row>
    <row r="781" spans="1:19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1" t="s">
        <v>1042</v>
      </c>
      <c r="M781" s="6">
        <v>0.85555555555555562</v>
      </c>
      <c r="N781" t="s">
        <v>23</v>
      </c>
      <c r="O781">
        <v>790.83</v>
      </c>
      <c r="P781">
        <v>4.7619047620000003</v>
      </c>
      <c r="Q781">
        <v>39.541499999999999</v>
      </c>
      <c r="R781" s="7">
        <v>5.6</v>
      </c>
      <c r="S781" s="12"/>
    </row>
    <row r="782" spans="1:19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1" t="s">
        <v>1044</v>
      </c>
      <c r="M782" s="6">
        <v>0.80833333333333324</v>
      </c>
      <c r="N782" t="s">
        <v>29</v>
      </c>
      <c r="O782">
        <v>174.4</v>
      </c>
      <c r="P782">
        <v>4.7619047620000003</v>
      </c>
      <c r="Q782">
        <v>8.7200000000000006</v>
      </c>
      <c r="R782" s="7">
        <v>8.3000000000000007</v>
      </c>
      <c r="S782" s="12"/>
    </row>
    <row r="783" spans="1:19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1" t="s">
        <v>1040</v>
      </c>
      <c r="M783" s="6">
        <v>0.67083333333333339</v>
      </c>
      <c r="N783" t="s">
        <v>23</v>
      </c>
      <c r="O783">
        <v>379.04</v>
      </c>
      <c r="P783">
        <v>4.7619047620000003</v>
      </c>
      <c r="Q783">
        <v>18.952000000000002</v>
      </c>
      <c r="R783" s="7">
        <v>7.8</v>
      </c>
      <c r="S783" s="12"/>
    </row>
    <row r="784" spans="1:19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1" t="s">
        <v>1044</v>
      </c>
      <c r="M784" s="6">
        <v>0.59305555555555556</v>
      </c>
      <c r="N784" t="s">
        <v>33</v>
      </c>
      <c r="O784">
        <v>30.62</v>
      </c>
      <c r="P784">
        <v>4.7619047620000003</v>
      </c>
      <c r="Q784">
        <v>1.5309999999999999</v>
      </c>
      <c r="R784" s="7">
        <v>4.0999999999999996</v>
      </c>
      <c r="S784" s="12"/>
    </row>
    <row r="785" spans="1:19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1" t="s">
        <v>1039</v>
      </c>
      <c r="M785" s="6">
        <v>0.73333333333333339</v>
      </c>
      <c r="N785" t="s">
        <v>29</v>
      </c>
      <c r="O785">
        <v>352.08</v>
      </c>
      <c r="P785">
        <v>4.7619047620000003</v>
      </c>
      <c r="Q785">
        <v>17.603999999999999</v>
      </c>
      <c r="R785" s="7">
        <v>8.8000000000000007</v>
      </c>
      <c r="S785" s="12"/>
    </row>
    <row r="786" spans="1:19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1" t="s">
        <v>1039</v>
      </c>
      <c r="M786" s="6">
        <v>0.54722222222222217</v>
      </c>
      <c r="N786" t="s">
        <v>23</v>
      </c>
      <c r="O786">
        <v>50.8</v>
      </c>
      <c r="P786">
        <v>4.7619047620000003</v>
      </c>
      <c r="Q786">
        <v>2.54</v>
      </c>
      <c r="R786" s="7">
        <v>4.0999999999999996</v>
      </c>
      <c r="S786" s="12"/>
    </row>
    <row r="787" spans="1:19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1" t="s">
        <v>1040</v>
      </c>
      <c r="M787" s="6">
        <v>0.67291666666666661</v>
      </c>
      <c r="N787" t="s">
        <v>33</v>
      </c>
      <c r="O787">
        <v>522.05999999999995</v>
      </c>
      <c r="P787">
        <v>4.7619047620000003</v>
      </c>
      <c r="Q787">
        <v>26.103000000000002</v>
      </c>
      <c r="R787" s="7">
        <v>9</v>
      </c>
      <c r="S787" s="12"/>
    </row>
    <row r="788" spans="1:19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1" t="s">
        <v>1044</v>
      </c>
      <c r="M788" s="6">
        <v>0.48125000000000001</v>
      </c>
      <c r="N788" t="s">
        <v>23</v>
      </c>
      <c r="O788">
        <v>575.12</v>
      </c>
      <c r="P788">
        <v>4.7619047620000003</v>
      </c>
      <c r="Q788">
        <v>28.756</v>
      </c>
      <c r="R788" s="7">
        <v>5.5</v>
      </c>
      <c r="S788" s="12"/>
    </row>
    <row r="789" spans="1:19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1" t="s">
        <v>1043</v>
      </c>
      <c r="M789" s="6">
        <v>0.4291666666666667</v>
      </c>
      <c r="N789" t="s">
        <v>33</v>
      </c>
      <c r="O789">
        <v>54.95</v>
      </c>
      <c r="P789">
        <v>4.7619047620000003</v>
      </c>
      <c r="Q789">
        <v>2.7475000000000001</v>
      </c>
      <c r="R789" s="7">
        <v>9.3000000000000007</v>
      </c>
      <c r="S789" s="12"/>
    </row>
    <row r="790" spans="1:19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1" t="s">
        <v>1040</v>
      </c>
      <c r="M790" s="6">
        <v>0.4548611111111111</v>
      </c>
      <c r="N790" t="s">
        <v>33</v>
      </c>
      <c r="O790">
        <v>181.41</v>
      </c>
      <c r="P790">
        <v>4.7619047620000003</v>
      </c>
      <c r="Q790">
        <v>9.0704999999999991</v>
      </c>
      <c r="R790" s="7">
        <v>5.6</v>
      </c>
      <c r="S790" s="12"/>
    </row>
    <row r="791" spans="1:19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1" t="s">
        <v>1042</v>
      </c>
      <c r="M791" s="6">
        <v>0.63541666666666663</v>
      </c>
      <c r="N791" t="s">
        <v>23</v>
      </c>
      <c r="O791">
        <v>412.37</v>
      </c>
      <c r="P791">
        <v>4.7619047620000003</v>
      </c>
      <c r="Q791">
        <v>20.618500000000001</v>
      </c>
      <c r="R791" s="7">
        <v>9.6999999999999993</v>
      </c>
      <c r="S791" s="12"/>
    </row>
    <row r="792" spans="1:19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1" t="s">
        <v>1039</v>
      </c>
      <c r="M792" s="6">
        <v>0.83750000000000002</v>
      </c>
      <c r="N792" t="s">
        <v>33</v>
      </c>
      <c r="O792">
        <v>46.41</v>
      </c>
      <c r="P792">
        <v>4.7619047620000003</v>
      </c>
      <c r="Q792">
        <v>2.3205</v>
      </c>
      <c r="R792" s="7">
        <v>4</v>
      </c>
      <c r="S792" s="12"/>
    </row>
    <row r="793" spans="1:19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1" t="s">
        <v>1038</v>
      </c>
      <c r="M793" s="6">
        <v>0.84791666666666676</v>
      </c>
      <c r="N793" t="s">
        <v>33</v>
      </c>
      <c r="O793">
        <v>274.2</v>
      </c>
      <c r="P793">
        <v>4.7619047620000003</v>
      </c>
      <c r="Q793">
        <v>13.71</v>
      </c>
      <c r="R793" s="7">
        <v>9.1999999999999993</v>
      </c>
      <c r="S793" s="12"/>
    </row>
    <row r="794" spans="1:19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1" t="s">
        <v>1044</v>
      </c>
      <c r="M794" s="6">
        <v>0.57500000000000007</v>
      </c>
      <c r="N794" t="s">
        <v>33</v>
      </c>
      <c r="O794">
        <v>973.7</v>
      </c>
      <c r="P794">
        <v>4.7619047620000003</v>
      </c>
      <c r="Q794">
        <v>48.685000000000002</v>
      </c>
      <c r="R794" s="7">
        <v>4.9000000000000004</v>
      </c>
      <c r="S794" s="12"/>
    </row>
    <row r="795" spans="1:19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1" t="s">
        <v>1043</v>
      </c>
      <c r="M795" s="6">
        <v>0.53611111111111109</v>
      </c>
      <c r="N795" t="s">
        <v>33</v>
      </c>
      <c r="O795">
        <v>648.20000000000005</v>
      </c>
      <c r="P795">
        <v>4.7619047620000003</v>
      </c>
      <c r="Q795">
        <v>32.409999999999997</v>
      </c>
      <c r="R795" s="7">
        <v>9.3000000000000007</v>
      </c>
      <c r="S795" s="12"/>
    </row>
    <row r="796" spans="1:19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1" t="s">
        <v>1044</v>
      </c>
      <c r="M796" s="6">
        <v>0.51944444444444449</v>
      </c>
      <c r="N796" t="s">
        <v>33</v>
      </c>
      <c r="O796">
        <v>93.22</v>
      </c>
      <c r="P796">
        <v>4.7619047620000003</v>
      </c>
      <c r="Q796">
        <v>4.6609999999999996</v>
      </c>
      <c r="R796" s="7">
        <v>6.6</v>
      </c>
      <c r="S796" s="12"/>
    </row>
    <row r="797" spans="1:19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1" t="s">
        <v>1038</v>
      </c>
      <c r="M797" s="6">
        <v>0.68472222222222223</v>
      </c>
      <c r="N797" t="s">
        <v>23</v>
      </c>
      <c r="O797">
        <v>54.36</v>
      </c>
      <c r="P797">
        <v>4.7619047620000003</v>
      </c>
      <c r="Q797">
        <v>2.718</v>
      </c>
      <c r="R797" s="7">
        <v>4.3</v>
      </c>
      <c r="S797" s="12"/>
    </row>
    <row r="798" spans="1:19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1" t="s">
        <v>1042</v>
      </c>
      <c r="M798" s="6">
        <v>0.55833333333333335</v>
      </c>
      <c r="N798" t="s">
        <v>29</v>
      </c>
      <c r="O798">
        <v>60.87</v>
      </c>
      <c r="P798">
        <v>4.7619047620000003</v>
      </c>
      <c r="Q798">
        <v>3.0434999999999999</v>
      </c>
      <c r="R798" s="7">
        <v>5.5</v>
      </c>
      <c r="S798" s="12"/>
    </row>
    <row r="799" spans="1:19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1" t="s">
        <v>1038</v>
      </c>
      <c r="M799" s="6">
        <v>0.63541666666666663</v>
      </c>
      <c r="N799" t="s">
        <v>29</v>
      </c>
      <c r="O799">
        <v>244.9</v>
      </c>
      <c r="P799">
        <v>4.7619047620000003</v>
      </c>
      <c r="Q799">
        <v>12.244999999999999</v>
      </c>
      <c r="R799" s="7">
        <v>8.1</v>
      </c>
      <c r="S799" s="12"/>
    </row>
    <row r="800" spans="1:19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1" t="s">
        <v>1038</v>
      </c>
      <c r="M800" s="6">
        <v>0.4513888888888889</v>
      </c>
      <c r="N800" t="s">
        <v>33</v>
      </c>
      <c r="O800">
        <v>92.78</v>
      </c>
      <c r="P800">
        <v>4.7619047620000003</v>
      </c>
      <c r="Q800">
        <v>4.6390000000000002</v>
      </c>
      <c r="R800" s="7">
        <v>9.8000000000000007</v>
      </c>
      <c r="S800" s="12"/>
    </row>
    <row r="801" spans="1:19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1" t="s">
        <v>1040</v>
      </c>
      <c r="M801" s="6">
        <v>0.77638888888888891</v>
      </c>
      <c r="N801" t="s">
        <v>23</v>
      </c>
      <c r="O801">
        <v>433.45</v>
      </c>
      <c r="P801">
        <v>4.7619047620000003</v>
      </c>
      <c r="Q801">
        <v>21.672499999999999</v>
      </c>
      <c r="R801" s="7">
        <v>9.4</v>
      </c>
      <c r="S801" s="12"/>
    </row>
    <row r="802" spans="1:19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1" t="s">
        <v>1037</v>
      </c>
      <c r="M802" s="6">
        <v>0.69791666666666663</v>
      </c>
      <c r="N802" t="s">
        <v>23</v>
      </c>
      <c r="O802">
        <v>138.06</v>
      </c>
      <c r="P802">
        <v>4.7619047620000003</v>
      </c>
      <c r="Q802">
        <v>6.9029999999999996</v>
      </c>
      <c r="R802" s="7">
        <v>7.9</v>
      </c>
      <c r="S802" s="12"/>
    </row>
    <row r="803" spans="1:19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1" t="s">
        <v>1039</v>
      </c>
      <c r="M803" s="6">
        <v>0.8125</v>
      </c>
      <c r="N803" t="s">
        <v>23</v>
      </c>
      <c r="O803">
        <v>241.6</v>
      </c>
      <c r="P803">
        <v>4.7619047620000003</v>
      </c>
      <c r="Q803">
        <v>12.08</v>
      </c>
      <c r="R803" s="7">
        <v>5.0999999999999996</v>
      </c>
      <c r="S803" s="12"/>
    </row>
    <row r="804" spans="1:19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1" t="s">
        <v>1037</v>
      </c>
      <c r="M804" s="6">
        <v>0.55763888888888891</v>
      </c>
      <c r="N804" t="s">
        <v>23</v>
      </c>
      <c r="O804">
        <v>471.73</v>
      </c>
      <c r="P804">
        <v>4.7619047620000003</v>
      </c>
      <c r="Q804">
        <v>23.586500000000001</v>
      </c>
      <c r="R804" s="7">
        <v>6.9</v>
      </c>
      <c r="S804" s="12"/>
    </row>
    <row r="805" spans="1:19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1" t="s">
        <v>1040</v>
      </c>
      <c r="M805" s="6">
        <v>0.4770833333333333</v>
      </c>
      <c r="N805" t="s">
        <v>29</v>
      </c>
      <c r="O805">
        <v>440.64</v>
      </c>
      <c r="P805">
        <v>4.7619047620000003</v>
      </c>
      <c r="Q805">
        <v>22.032</v>
      </c>
      <c r="R805" s="7">
        <v>8</v>
      </c>
      <c r="S805" s="12"/>
    </row>
    <row r="806" spans="1:19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1" t="s">
        <v>1037</v>
      </c>
      <c r="M806" s="6">
        <v>0.46666666666666662</v>
      </c>
      <c r="N806" t="s">
        <v>29</v>
      </c>
      <c r="O806">
        <v>680.31</v>
      </c>
      <c r="P806">
        <v>4.7619047620000003</v>
      </c>
      <c r="Q806">
        <v>34.015500000000003</v>
      </c>
      <c r="R806" s="7">
        <v>8</v>
      </c>
      <c r="S806" s="12"/>
    </row>
    <row r="807" spans="1:19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1" t="s">
        <v>1039</v>
      </c>
      <c r="M807" s="6">
        <v>0.69166666666666676</v>
      </c>
      <c r="N807" t="s">
        <v>29</v>
      </c>
      <c r="O807">
        <v>309.88</v>
      </c>
      <c r="P807">
        <v>4.7619047620000003</v>
      </c>
      <c r="Q807">
        <v>15.494</v>
      </c>
      <c r="R807" s="7">
        <v>4.2</v>
      </c>
      <c r="S807" s="12"/>
    </row>
    <row r="808" spans="1:19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1" t="s">
        <v>1043</v>
      </c>
      <c r="M808" s="6">
        <v>0.77847222222222223</v>
      </c>
      <c r="N808" t="s">
        <v>33</v>
      </c>
      <c r="O808">
        <v>186.36</v>
      </c>
      <c r="P808">
        <v>4.7619047620000003</v>
      </c>
      <c r="Q808">
        <v>9.3179999999999996</v>
      </c>
      <c r="R808" s="7">
        <v>8.5</v>
      </c>
      <c r="S808" s="12"/>
    </row>
    <row r="809" spans="1:19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1" t="s">
        <v>1044</v>
      </c>
      <c r="M809" s="6">
        <v>0.71666666666666667</v>
      </c>
      <c r="N809" t="s">
        <v>29</v>
      </c>
      <c r="O809">
        <v>200.92</v>
      </c>
      <c r="P809">
        <v>4.7619047620000003</v>
      </c>
      <c r="Q809">
        <v>10.045999999999999</v>
      </c>
      <c r="R809" s="7">
        <v>9</v>
      </c>
      <c r="S809" s="12"/>
    </row>
    <row r="810" spans="1:19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1" t="s">
        <v>1040</v>
      </c>
      <c r="M810" s="6">
        <v>0.44305555555555554</v>
      </c>
      <c r="N810" t="s">
        <v>29</v>
      </c>
      <c r="O810">
        <v>17.75</v>
      </c>
      <c r="P810">
        <v>4.7619047620000003</v>
      </c>
      <c r="Q810">
        <v>0.88749999999999996</v>
      </c>
      <c r="R810" s="7">
        <v>8.6</v>
      </c>
      <c r="S810" s="12"/>
    </row>
    <row r="811" spans="1:19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1" t="s">
        <v>1042</v>
      </c>
      <c r="M811" s="6">
        <v>0.43958333333333338</v>
      </c>
      <c r="N811" t="s">
        <v>23</v>
      </c>
      <c r="O811">
        <v>621.79999999999995</v>
      </c>
      <c r="P811">
        <v>4.7619047620000003</v>
      </c>
      <c r="Q811">
        <v>31.09</v>
      </c>
      <c r="R811" s="7">
        <v>6</v>
      </c>
      <c r="S811" s="12"/>
    </row>
    <row r="812" spans="1:19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1" t="s">
        <v>1038</v>
      </c>
      <c r="M812" s="6">
        <v>0.60972222222222217</v>
      </c>
      <c r="N812" t="s">
        <v>23</v>
      </c>
      <c r="O812">
        <v>86</v>
      </c>
      <c r="P812">
        <v>4.7619047620000003</v>
      </c>
      <c r="Q812">
        <v>4.3</v>
      </c>
      <c r="R812" s="7">
        <v>6.2</v>
      </c>
      <c r="S812" s="12"/>
    </row>
    <row r="813" spans="1:19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1" t="s">
        <v>1039</v>
      </c>
      <c r="M813" s="6">
        <v>0.75416666666666676</v>
      </c>
      <c r="N813" t="s">
        <v>33</v>
      </c>
      <c r="O813">
        <v>402.6</v>
      </c>
      <c r="P813">
        <v>4.7619047620000003</v>
      </c>
      <c r="Q813">
        <v>20.13</v>
      </c>
      <c r="R813" s="7">
        <v>5</v>
      </c>
      <c r="S813" s="12"/>
    </row>
    <row r="814" spans="1:19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1" t="s">
        <v>1038</v>
      </c>
      <c r="M814" s="6">
        <v>0.53611111111111109</v>
      </c>
      <c r="N814" t="s">
        <v>33</v>
      </c>
      <c r="O814">
        <v>324.85000000000002</v>
      </c>
      <c r="P814">
        <v>4.7619047620000003</v>
      </c>
      <c r="Q814">
        <v>16.2425</v>
      </c>
      <c r="R814" s="7">
        <v>6.5</v>
      </c>
      <c r="S814" s="12"/>
    </row>
    <row r="815" spans="1:19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1" t="s">
        <v>1038</v>
      </c>
      <c r="M815" s="6">
        <v>0.58333333333333337</v>
      </c>
      <c r="N815" t="s">
        <v>29</v>
      </c>
      <c r="O815">
        <v>95.15</v>
      </c>
      <c r="P815">
        <v>4.7619047620000003</v>
      </c>
      <c r="Q815">
        <v>4.7575000000000003</v>
      </c>
      <c r="R815" s="7">
        <v>6</v>
      </c>
      <c r="S815" s="12"/>
    </row>
    <row r="816" spans="1:19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1" t="s">
        <v>1042</v>
      </c>
      <c r="M816" s="6">
        <v>0.45624999999999999</v>
      </c>
      <c r="N816" t="s">
        <v>29</v>
      </c>
      <c r="O816">
        <v>388.96</v>
      </c>
      <c r="P816">
        <v>4.7619047620000003</v>
      </c>
      <c r="Q816">
        <v>19.448</v>
      </c>
      <c r="R816" s="7">
        <v>5</v>
      </c>
      <c r="S816" s="12"/>
    </row>
    <row r="817" spans="1:19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1" t="s">
        <v>1042</v>
      </c>
      <c r="M817" s="6">
        <v>0.69791666666666663</v>
      </c>
      <c r="N817" t="s">
        <v>23</v>
      </c>
      <c r="O817">
        <v>425.68</v>
      </c>
      <c r="P817">
        <v>4.7619047620000003</v>
      </c>
      <c r="Q817">
        <v>21.283999999999999</v>
      </c>
      <c r="R817" s="7">
        <v>5</v>
      </c>
      <c r="S817" s="12"/>
    </row>
    <row r="818" spans="1:19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1" t="s">
        <v>1043</v>
      </c>
      <c r="M818" s="6">
        <v>0.46875</v>
      </c>
      <c r="N818" t="s">
        <v>29</v>
      </c>
      <c r="O818">
        <v>318.08</v>
      </c>
      <c r="P818">
        <v>4.7619047620000003</v>
      </c>
      <c r="Q818">
        <v>15.904</v>
      </c>
      <c r="R818" s="7">
        <v>9.1999999999999993</v>
      </c>
      <c r="S818" s="12"/>
    </row>
    <row r="819" spans="1:19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1" t="s">
        <v>1037</v>
      </c>
      <c r="M819" s="6">
        <v>0.8534722222222223</v>
      </c>
      <c r="N819" t="s">
        <v>23</v>
      </c>
      <c r="O819">
        <v>271.04000000000002</v>
      </c>
      <c r="P819">
        <v>4.7619047620000003</v>
      </c>
      <c r="Q819">
        <v>13.552</v>
      </c>
      <c r="R819" s="7">
        <v>9.6</v>
      </c>
      <c r="S819" s="12"/>
    </row>
    <row r="820" spans="1:19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1" t="s">
        <v>1039</v>
      </c>
      <c r="M820" s="6">
        <v>0.8354166666666667</v>
      </c>
      <c r="N820" t="s">
        <v>33</v>
      </c>
      <c r="O820">
        <v>384.64</v>
      </c>
      <c r="P820">
        <v>4.7619047620000003</v>
      </c>
      <c r="Q820">
        <v>19.231999999999999</v>
      </c>
      <c r="R820" s="7">
        <v>8.4</v>
      </c>
      <c r="S820" s="12"/>
    </row>
    <row r="821" spans="1:19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1" t="s">
        <v>1039</v>
      </c>
      <c r="M821" s="6">
        <v>0.60763888888888895</v>
      </c>
      <c r="N821" t="s">
        <v>33</v>
      </c>
      <c r="O821">
        <v>235.8</v>
      </c>
      <c r="P821">
        <v>4.7619047620000003</v>
      </c>
      <c r="Q821">
        <v>11.79</v>
      </c>
      <c r="R821" s="7">
        <v>6</v>
      </c>
      <c r="S821" s="12"/>
    </row>
    <row r="822" spans="1:19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1" t="s">
        <v>1040</v>
      </c>
      <c r="M822" s="6">
        <v>0.68888888888888899</v>
      </c>
      <c r="N822" t="s">
        <v>23</v>
      </c>
      <c r="O822">
        <v>211.56</v>
      </c>
      <c r="P822">
        <v>4.7619047620000003</v>
      </c>
      <c r="Q822">
        <v>10.577999999999999</v>
      </c>
      <c r="R822" s="7">
        <v>6.7</v>
      </c>
      <c r="S822" s="12"/>
    </row>
    <row r="823" spans="1:19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1" t="s">
        <v>1039</v>
      </c>
      <c r="M823" s="6">
        <v>0.4236111111111111</v>
      </c>
      <c r="N823" t="s">
        <v>33</v>
      </c>
      <c r="O823">
        <v>95.36</v>
      </c>
      <c r="P823">
        <v>4.7619047620000003</v>
      </c>
      <c r="Q823">
        <v>4.7679999999999998</v>
      </c>
      <c r="R823" s="7">
        <v>4.0999999999999996</v>
      </c>
      <c r="S823" s="12"/>
    </row>
    <row r="824" spans="1:19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1" t="s">
        <v>1042</v>
      </c>
      <c r="M824" s="6">
        <v>0.59375</v>
      </c>
      <c r="N824" t="s">
        <v>29</v>
      </c>
      <c r="O824">
        <v>10.17</v>
      </c>
      <c r="P824">
        <v>4.7619047620000003</v>
      </c>
      <c r="Q824">
        <v>0.50849999999999995</v>
      </c>
      <c r="R824" s="7">
        <v>5.9</v>
      </c>
      <c r="S824" s="12"/>
    </row>
    <row r="825" spans="1:19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1" t="s">
        <v>1040</v>
      </c>
      <c r="M825" s="6">
        <v>0.4201388888888889</v>
      </c>
      <c r="N825" t="s">
        <v>29</v>
      </c>
      <c r="O825">
        <v>206.13</v>
      </c>
      <c r="P825">
        <v>4.7619047620000003</v>
      </c>
      <c r="Q825">
        <v>10.3065</v>
      </c>
      <c r="R825" s="7">
        <v>8.6999999999999993</v>
      </c>
      <c r="S825" s="12"/>
    </row>
    <row r="826" spans="1:19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1" t="s">
        <v>1042</v>
      </c>
      <c r="M826" s="6">
        <v>0.48333333333333334</v>
      </c>
      <c r="N826" t="s">
        <v>33</v>
      </c>
      <c r="O826">
        <v>420.56</v>
      </c>
      <c r="P826">
        <v>4.7619047620000003</v>
      </c>
      <c r="Q826">
        <v>21.027999999999999</v>
      </c>
      <c r="R826" s="7">
        <v>4.5</v>
      </c>
      <c r="S826" s="12"/>
    </row>
    <row r="827" spans="1:19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1" t="s">
        <v>1044</v>
      </c>
      <c r="M827" s="6">
        <v>0.76041666666666663</v>
      </c>
      <c r="N827" t="s">
        <v>33</v>
      </c>
      <c r="O827">
        <v>88.04</v>
      </c>
      <c r="P827">
        <v>4.7619047620000003</v>
      </c>
      <c r="Q827">
        <v>4.4020000000000001</v>
      </c>
      <c r="R827" s="7">
        <v>6.6</v>
      </c>
      <c r="S827" s="12"/>
    </row>
    <row r="828" spans="1:19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1" t="s">
        <v>1040</v>
      </c>
      <c r="M828" s="6">
        <v>0.57847222222222217</v>
      </c>
      <c r="N828" t="s">
        <v>33</v>
      </c>
      <c r="O828">
        <v>648.99</v>
      </c>
      <c r="P828">
        <v>4.7619047620000003</v>
      </c>
      <c r="Q828">
        <v>32.4495</v>
      </c>
      <c r="R828" s="7">
        <v>7.7</v>
      </c>
      <c r="S828" s="12"/>
    </row>
    <row r="829" spans="1:19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1" t="s">
        <v>1044</v>
      </c>
      <c r="M829" s="6">
        <v>0.77569444444444446</v>
      </c>
      <c r="N829" t="s">
        <v>33</v>
      </c>
      <c r="O829">
        <v>123.84</v>
      </c>
      <c r="P829">
        <v>4.7619047620000003</v>
      </c>
      <c r="Q829">
        <v>6.1920000000000002</v>
      </c>
      <c r="R829" s="7">
        <v>8.5</v>
      </c>
      <c r="S829" s="12"/>
    </row>
    <row r="830" spans="1:19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1" t="s">
        <v>1039</v>
      </c>
      <c r="M830" s="6">
        <v>0.76874999999999993</v>
      </c>
      <c r="N830" t="s">
        <v>29</v>
      </c>
      <c r="O830">
        <v>649.5</v>
      </c>
      <c r="P830">
        <v>4.7619047620000003</v>
      </c>
      <c r="Q830">
        <v>32.475000000000001</v>
      </c>
      <c r="R830" s="7">
        <v>5.2</v>
      </c>
      <c r="S830" s="12"/>
    </row>
    <row r="831" spans="1:19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1" t="s">
        <v>1044</v>
      </c>
      <c r="M831" s="6">
        <v>0.61249999999999993</v>
      </c>
      <c r="N831" t="s">
        <v>33</v>
      </c>
      <c r="O831">
        <v>742.2</v>
      </c>
      <c r="P831">
        <v>4.7619047620000003</v>
      </c>
      <c r="Q831">
        <v>37.11</v>
      </c>
      <c r="R831" s="7">
        <v>4.3</v>
      </c>
      <c r="S831" s="12"/>
    </row>
    <row r="832" spans="1:19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1" t="s">
        <v>1042</v>
      </c>
      <c r="M832" s="6">
        <v>0.73819444444444438</v>
      </c>
      <c r="N832" t="s">
        <v>29</v>
      </c>
      <c r="O832">
        <v>84.48</v>
      </c>
      <c r="P832">
        <v>4.7619047620000003</v>
      </c>
      <c r="Q832">
        <v>4.2240000000000002</v>
      </c>
      <c r="R832" s="7">
        <v>7.6</v>
      </c>
      <c r="S832" s="12"/>
    </row>
    <row r="833" spans="1:19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1" t="s">
        <v>1040</v>
      </c>
      <c r="M833" s="6">
        <v>0.77569444444444446</v>
      </c>
      <c r="N833" t="s">
        <v>29</v>
      </c>
      <c r="O833">
        <v>250.28</v>
      </c>
      <c r="P833">
        <v>4.7619047620000003</v>
      </c>
      <c r="Q833">
        <v>12.513999999999999</v>
      </c>
      <c r="R833" s="7">
        <v>9.5</v>
      </c>
      <c r="S833" s="12"/>
    </row>
    <row r="834" spans="1:19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1" t="s">
        <v>1043</v>
      </c>
      <c r="M834" s="6">
        <v>0.69027777777777777</v>
      </c>
      <c r="N834" t="s">
        <v>29</v>
      </c>
      <c r="O834">
        <v>94.8</v>
      </c>
      <c r="P834">
        <v>4.7619047620000003</v>
      </c>
      <c r="Q834">
        <v>4.74</v>
      </c>
      <c r="R834" s="7">
        <v>4.0999999999999996</v>
      </c>
      <c r="S834" s="12"/>
    </row>
    <row r="835" spans="1:19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1" t="s">
        <v>1042</v>
      </c>
      <c r="M835" s="6">
        <v>0.61249999999999993</v>
      </c>
      <c r="N835" t="s">
        <v>23</v>
      </c>
      <c r="O835">
        <v>91.3</v>
      </c>
      <c r="P835">
        <v>4.7619047620000003</v>
      </c>
      <c r="Q835">
        <v>4.5650000000000004</v>
      </c>
      <c r="R835" s="7">
        <v>9.1999999999999993</v>
      </c>
      <c r="S835" s="12"/>
    </row>
    <row r="836" spans="1:19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1" t="s">
        <v>1044</v>
      </c>
      <c r="M836" s="6">
        <v>0.45902777777777781</v>
      </c>
      <c r="N836" t="s">
        <v>23</v>
      </c>
      <c r="O836">
        <v>285.11</v>
      </c>
      <c r="P836">
        <v>4.7619047620000003</v>
      </c>
      <c r="Q836">
        <v>14.2555</v>
      </c>
      <c r="R836" s="7">
        <v>5.4</v>
      </c>
      <c r="S836" s="12"/>
    </row>
    <row r="837" spans="1:19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1" t="s">
        <v>1044</v>
      </c>
      <c r="M837" s="6">
        <v>0.8222222222222223</v>
      </c>
      <c r="N837" t="s">
        <v>29</v>
      </c>
      <c r="O837">
        <v>52.38</v>
      </c>
      <c r="P837">
        <v>4.7619047620000003</v>
      </c>
      <c r="Q837">
        <v>2.6190000000000002</v>
      </c>
      <c r="R837" s="7">
        <v>5.8</v>
      </c>
      <c r="S837" s="12"/>
    </row>
    <row r="838" spans="1:19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1" t="s">
        <v>1043</v>
      </c>
      <c r="M838" s="6">
        <v>0.56527777777777777</v>
      </c>
      <c r="N838" t="s">
        <v>23</v>
      </c>
      <c r="O838">
        <v>192.7</v>
      </c>
      <c r="P838">
        <v>4.7619047620000003</v>
      </c>
      <c r="Q838">
        <v>9.6349999999999998</v>
      </c>
      <c r="R838" s="7">
        <v>5.6</v>
      </c>
      <c r="S838" s="12"/>
    </row>
    <row r="839" spans="1:19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1" t="s">
        <v>1043</v>
      </c>
      <c r="M839" s="6">
        <v>0.83888888888888891</v>
      </c>
      <c r="N839" t="s">
        <v>33</v>
      </c>
      <c r="O839">
        <v>267.77999999999997</v>
      </c>
      <c r="P839">
        <v>4.7619047620000003</v>
      </c>
      <c r="Q839">
        <v>13.388999999999999</v>
      </c>
      <c r="R839" s="7">
        <v>5.0999999999999996</v>
      </c>
      <c r="S839" s="12"/>
    </row>
    <row r="840" spans="1:19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1" t="s">
        <v>1044</v>
      </c>
      <c r="M840" s="6">
        <v>0.62569444444444444</v>
      </c>
      <c r="N840" t="s">
        <v>29</v>
      </c>
      <c r="O840">
        <v>558.70000000000005</v>
      </c>
      <c r="P840">
        <v>4.7619047620000003</v>
      </c>
      <c r="Q840">
        <v>27.934999999999999</v>
      </c>
      <c r="R840" s="7">
        <v>5.8</v>
      </c>
      <c r="S840" s="12"/>
    </row>
    <row r="841" spans="1:19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1" t="s">
        <v>1044</v>
      </c>
      <c r="M841" s="6">
        <v>0.4861111111111111</v>
      </c>
      <c r="N841" t="s">
        <v>23</v>
      </c>
      <c r="O841">
        <v>175.32</v>
      </c>
      <c r="P841">
        <v>4.7619047620000003</v>
      </c>
      <c r="Q841">
        <v>8.766</v>
      </c>
      <c r="R841" s="7">
        <v>5</v>
      </c>
      <c r="S841" s="12"/>
    </row>
    <row r="842" spans="1:19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1" t="s">
        <v>1038</v>
      </c>
      <c r="M842" s="6">
        <v>0.63958333333333328</v>
      </c>
      <c r="N842" t="s">
        <v>29</v>
      </c>
      <c r="O842">
        <v>155.82</v>
      </c>
      <c r="P842">
        <v>4.7619047620000003</v>
      </c>
      <c r="Q842">
        <v>7.7910000000000004</v>
      </c>
      <c r="R842" s="7">
        <v>7.9</v>
      </c>
      <c r="S842" s="12"/>
    </row>
    <row r="843" spans="1:19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1" t="s">
        <v>1042</v>
      </c>
      <c r="M843" s="6">
        <v>0.73472222222222217</v>
      </c>
      <c r="N843" t="s">
        <v>29</v>
      </c>
      <c r="O843">
        <v>60.3</v>
      </c>
      <c r="P843">
        <v>4.7619047620000003</v>
      </c>
      <c r="Q843">
        <v>3.0150000000000001</v>
      </c>
      <c r="R843" s="7">
        <v>6</v>
      </c>
      <c r="S843" s="12"/>
    </row>
    <row r="844" spans="1:19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1" t="s">
        <v>1037</v>
      </c>
      <c r="M844" s="6">
        <v>0.6777777777777777</v>
      </c>
      <c r="N844" t="s">
        <v>33</v>
      </c>
      <c r="O844">
        <v>78.94</v>
      </c>
      <c r="P844">
        <v>4.7619047620000003</v>
      </c>
      <c r="Q844">
        <v>3.9470000000000001</v>
      </c>
      <c r="R844" s="7">
        <v>5</v>
      </c>
      <c r="S844" s="12"/>
    </row>
    <row r="845" spans="1:19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1" t="s">
        <v>1043</v>
      </c>
      <c r="M845" s="6">
        <v>0.76041666666666663</v>
      </c>
      <c r="N845" t="s">
        <v>33</v>
      </c>
      <c r="O845">
        <v>29.74</v>
      </c>
      <c r="P845">
        <v>4.7619047620000003</v>
      </c>
      <c r="Q845">
        <v>1.4870000000000001</v>
      </c>
      <c r="R845" s="7">
        <v>8.9</v>
      </c>
      <c r="S845" s="12"/>
    </row>
    <row r="846" spans="1:19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1" t="s">
        <v>1037</v>
      </c>
      <c r="M846" s="6">
        <v>0.52986111111111112</v>
      </c>
      <c r="N846" t="s">
        <v>29</v>
      </c>
      <c r="O846">
        <v>21.32</v>
      </c>
      <c r="P846">
        <v>4.7619047620000003</v>
      </c>
      <c r="Q846">
        <v>1.0660000000000001</v>
      </c>
      <c r="R846" s="7">
        <v>5.9</v>
      </c>
      <c r="S846" s="12"/>
    </row>
    <row r="847" spans="1:19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1" t="s">
        <v>1043</v>
      </c>
      <c r="M847" s="6">
        <v>0.48055555555555557</v>
      </c>
      <c r="N847" t="s">
        <v>33</v>
      </c>
      <c r="O847">
        <v>281.33999999999997</v>
      </c>
      <c r="P847">
        <v>4.7619047620000003</v>
      </c>
      <c r="Q847">
        <v>14.067</v>
      </c>
      <c r="R847" s="7">
        <v>5.9</v>
      </c>
      <c r="S847" s="12"/>
    </row>
    <row r="848" spans="1:19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1" t="s">
        <v>1039</v>
      </c>
      <c r="M848" s="6">
        <v>0.75555555555555554</v>
      </c>
      <c r="N848" t="s">
        <v>23</v>
      </c>
      <c r="O848">
        <v>73.260000000000005</v>
      </c>
      <c r="P848">
        <v>4.7619047620000003</v>
      </c>
      <c r="Q848">
        <v>3.6629999999999998</v>
      </c>
      <c r="R848" s="7">
        <v>9.6999999999999993</v>
      </c>
      <c r="S848" s="12"/>
    </row>
    <row r="849" spans="1:19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1" t="s">
        <v>1043</v>
      </c>
      <c r="M849" s="6">
        <v>0.71388888888888891</v>
      </c>
      <c r="N849" t="s">
        <v>33</v>
      </c>
      <c r="O849">
        <v>22.38</v>
      </c>
      <c r="P849">
        <v>4.7619047620000003</v>
      </c>
      <c r="Q849">
        <v>1.119</v>
      </c>
      <c r="R849" s="7">
        <v>8.6</v>
      </c>
      <c r="S849" s="12"/>
    </row>
    <row r="850" spans="1:19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1" t="s">
        <v>1044</v>
      </c>
      <c r="M850" s="6">
        <v>0.81805555555555554</v>
      </c>
      <c r="N850" t="s">
        <v>29</v>
      </c>
      <c r="O850">
        <v>655.92</v>
      </c>
      <c r="P850">
        <v>4.7619047620000003</v>
      </c>
      <c r="Q850">
        <v>32.795999999999999</v>
      </c>
      <c r="R850" s="7">
        <v>4</v>
      </c>
      <c r="S850" s="12"/>
    </row>
    <row r="851" spans="1:19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1" t="s">
        <v>1037</v>
      </c>
      <c r="M851" s="6">
        <v>0.5493055555555556</v>
      </c>
      <c r="N851" t="s">
        <v>29</v>
      </c>
      <c r="O851">
        <v>594.6</v>
      </c>
      <c r="P851">
        <v>4.7619047620000003</v>
      </c>
      <c r="Q851">
        <v>29.73</v>
      </c>
      <c r="R851" s="7">
        <v>4.2</v>
      </c>
      <c r="S851" s="12"/>
    </row>
    <row r="852" spans="1:19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1" t="s">
        <v>1038</v>
      </c>
      <c r="M852" s="6">
        <v>0.46180555555555558</v>
      </c>
      <c r="N852" t="s">
        <v>29</v>
      </c>
      <c r="O852">
        <v>74.099999999999994</v>
      </c>
      <c r="P852">
        <v>4.7619047620000003</v>
      </c>
      <c r="Q852">
        <v>3.7050000000000001</v>
      </c>
      <c r="R852" s="7">
        <v>9.1999999999999993</v>
      </c>
      <c r="S852" s="12"/>
    </row>
    <row r="853" spans="1:19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1" t="s">
        <v>1044</v>
      </c>
      <c r="M853" s="6">
        <v>0.42499999999999999</v>
      </c>
      <c r="N853" t="s">
        <v>23</v>
      </c>
      <c r="O853">
        <v>196.96</v>
      </c>
      <c r="P853">
        <v>4.7619047620000003</v>
      </c>
      <c r="Q853">
        <v>9.8480000000000008</v>
      </c>
      <c r="R853" s="7">
        <v>9.1999999999999993</v>
      </c>
      <c r="S853" s="12"/>
    </row>
    <row r="854" spans="1:19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1" t="s">
        <v>1040</v>
      </c>
      <c r="M854" s="6">
        <v>0.65416666666666667</v>
      </c>
      <c r="N854" t="s">
        <v>23</v>
      </c>
      <c r="O854">
        <v>372.33</v>
      </c>
      <c r="P854">
        <v>4.7619047620000003</v>
      </c>
      <c r="Q854">
        <v>18.616499999999998</v>
      </c>
      <c r="R854" s="7">
        <v>5</v>
      </c>
      <c r="S854" s="12"/>
    </row>
    <row r="855" spans="1:19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1" t="s">
        <v>1040</v>
      </c>
      <c r="M855" s="6">
        <v>0.49861111111111112</v>
      </c>
      <c r="N855" t="s">
        <v>23</v>
      </c>
      <c r="O855">
        <v>527.9</v>
      </c>
      <c r="P855">
        <v>4.7619047620000003</v>
      </c>
      <c r="Q855">
        <v>26.395</v>
      </c>
      <c r="R855" s="7">
        <v>10</v>
      </c>
      <c r="S855" s="12"/>
    </row>
    <row r="856" spans="1:19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1" t="s">
        <v>1043</v>
      </c>
      <c r="M856" s="6">
        <v>0.59791666666666665</v>
      </c>
      <c r="N856" t="s">
        <v>23</v>
      </c>
      <c r="O856">
        <v>479.75</v>
      </c>
      <c r="P856">
        <v>4.7619047620000003</v>
      </c>
      <c r="Q856">
        <v>23.987500000000001</v>
      </c>
      <c r="R856" s="7">
        <v>8.8000000000000007</v>
      </c>
      <c r="S856" s="12"/>
    </row>
    <row r="857" spans="1:19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1" t="s">
        <v>1037</v>
      </c>
      <c r="M857" s="6">
        <v>0.45277777777777778</v>
      </c>
      <c r="N857" t="s">
        <v>29</v>
      </c>
      <c r="O857">
        <v>328.59</v>
      </c>
      <c r="P857">
        <v>4.7619047620000003</v>
      </c>
      <c r="Q857">
        <v>16.429500000000001</v>
      </c>
      <c r="R857" s="7">
        <v>4.2</v>
      </c>
      <c r="S857" s="12"/>
    </row>
    <row r="858" spans="1:19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1" t="s">
        <v>1044</v>
      </c>
      <c r="M858" s="6">
        <v>0.81319444444444444</v>
      </c>
      <c r="N858" t="s">
        <v>29</v>
      </c>
      <c r="O858">
        <v>168.96</v>
      </c>
      <c r="P858">
        <v>4.7619047620000003</v>
      </c>
      <c r="Q858">
        <v>8.4480000000000004</v>
      </c>
      <c r="R858" s="7">
        <v>6.3</v>
      </c>
      <c r="S858" s="12"/>
    </row>
    <row r="859" spans="1:19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1" t="s">
        <v>1042</v>
      </c>
      <c r="M859" s="6">
        <v>0.77430555555555547</v>
      </c>
      <c r="N859" t="s">
        <v>29</v>
      </c>
      <c r="O859">
        <v>113.24</v>
      </c>
      <c r="P859">
        <v>4.7619047620000003</v>
      </c>
      <c r="Q859">
        <v>5.6619999999999999</v>
      </c>
      <c r="R859" s="7">
        <v>8.1999999999999993</v>
      </c>
      <c r="S859" s="12"/>
    </row>
    <row r="860" spans="1:19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1" t="s">
        <v>1038</v>
      </c>
      <c r="M860" s="6">
        <v>0.57708333333333328</v>
      </c>
      <c r="N860" t="s">
        <v>29</v>
      </c>
      <c r="O860">
        <v>345.54</v>
      </c>
      <c r="P860">
        <v>4.7619047620000003</v>
      </c>
      <c r="Q860">
        <v>17.277000000000001</v>
      </c>
      <c r="R860" s="7">
        <v>5.0999999999999996</v>
      </c>
      <c r="S860" s="12"/>
    </row>
    <row r="861" spans="1:19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1" t="s">
        <v>1043</v>
      </c>
      <c r="M861" s="6">
        <v>0.52430555555555558</v>
      </c>
      <c r="N861" t="s">
        <v>29</v>
      </c>
      <c r="O861">
        <v>428.67</v>
      </c>
      <c r="P861">
        <v>4.7619047620000003</v>
      </c>
      <c r="Q861">
        <v>21.433499999999999</v>
      </c>
      <c r="R861" s="7">
        <v>5</v>
      </c>
      <c r="S861" s="12"/>
    </row>
    <row r="862" spans="1:19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1" t="s">
        <v>1043</v>
      </c>
      <c r="M862" s="6">
        <v>0.55833333333333335</v>
      </c>
      <c r="N862" t="s">
        <v>23</v>
      </c>
      <c r="O862">
        <v>86.27</v>
      </c>
      <c r="P862">
        <v>4.7619047620000003</v>
      </c>
      <c r="Q862">
        <v>4.3135000000000003</v>
      </c>
      <c r="R862" s="7">
        <v>7</v>
      </c>
      <c r="S862" s="12"/>
    </row>
    <row r="863" spans="1:19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1" t="s">
        <v>1044</v>
      </c>
      <c r="M863" s="6">
        <v>0.75416666666666676</v>
      </c>
      <c r="N863" t="s">
        <v>23</v>
      </c>
      <c r="O863">
        <v>25.52</v>
      </c>
      <c r="P863">
        <v>4.7619047620000003</v>
      </c>
      <c r="Q863">
        <v>1.276</v>
      </c>
      <c r="R863" s="7">
        <v>7.8</v>
      </c>
      <c r="S863" s="12"/>
    </row>
    <row r="864" spans="1:19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1" t="s">
        <v>1039</v>
      </c>
      <c r="M864" s="6">
        <v>0.49652777777777773</v>
      </c>
      <c r="N864" t="s">
        <v>33</v>
      </c>
      <c r="O864">
        <v>101.52</v>
      </c>
      <c r="P864">
        <v>4.7619047620000003</v>
      </c>
      <c r="Q864">
        <v>5.0759999999999996</v>
      </c>
      <c r="R864" s="7">
        <v>4.3</v>
      </c>
      <c r="S864" s="12"/>
    </row>
    <row r="865" spans="1:19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1" t="s">
        <v>1037</v>
      </c>
      <c r="M865" s="6">
        <v>0.48749999999999999</v>
      </c>
      <c r="N865" t="s">
        <v>29</v>
      </c>
      <c r="O865">
        <v>357.49</v>
      </c>
      <c r="P865">
        <v>4.7619047620000003</v>
      </c>
      <c r="Q865">
        <v>17.874500000000001</v>
      </c>
      <c r="R865" s="7">
        <v>7</v>
      </c>
      <c r="S865" s="12"/>
    </row>
    <row r="866" spans="1:19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1" t="s">
        <v>1044</v>
      </c>
      <c r="M866" s="6">
        <v>0.60416666666666663</v>
      </c>
      <c r="N866" t="s">
        <v>29</v>
      </c>
      <c r="O866">
        <v>238.77</v>
      </c>
      <c r="P866">
        <v>4.7619047620000003</v>
      </c>
      <c r="Q866">
        <v>11.938499999999999</v>
      </c>
      <c r="R866" s="7">
        <v>6.6</v>
      </c>
      <c r="S866" s="12"/>
    </row>
    <row r="867" spans="1:19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1" t="s">
        <v>1037</v>
      </c>
      <c r="M867" s="6">
        <v>0.63263888888888886</v>
      </c>
      <c r="N867" t="s">
        <v>23</v>
      </c>
      <c r="O867">
        <v>101.43</v>
      </c>
      <c r="P867">
        <v>4.7619047620000003</v>
      </c>
      <c r="Q867">
        <v>5.0715000000000003</v>
      </c>
      <c r="R867" s="7">
        <v>7.3</v>
      </c>
      <c r="S867" s="12"/>
    </row>
    <row r="868" spans="1:19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1" t="s">
        <v>1038</v>
      </c>
      <c r="M868" s="6">
        <v>0.6166666666666667</v>
      </c>
      <c r="N868" t="s">
        <v>33</v>
      </c>
      <c r="O868">
        <v>724.24</v>
      </c>
      <c r="P868">
        <v>4.7619047620000003</v>
      </c>
      <c r="Q868">
        <v>36.212000000000003</v>
      </c>
      <c r="R868" s="7">
        <v>6.5</v>
      </c>
      <c r="S868" s="12"/>
    </row>
    <row r="869" spans="1:19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1" t="s">
        <v>1042</v>
      </c>
      <c r="M869" s="6">
        <v>0.52500000000000002</v>
      </c>
      <c r="N869" t="s">
        <v>23</v>
      </c>
      <c r="O869">
        <v>125.64</v>
      </c>
      <c r="P869">
        <v>4.7619047620000003</v>
      </c>
      <c r="Q869">
        <v>6.282</v>
      </c>
      <c r="R869" s="7">
        <v>4.9000000000000004</v>
      </c>
      <c r="S869" s="12"/>
    </row>
    <row r="870" spans="1:19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1" t="s">
        <v>1044</v>
      </c>
      <c r="M870" s="6">
        <v>0.79791666666666661</v>
      </c>
      <c r="N870" t="s">
        <v>33</v>
      </c>
      <c r="O870">
        <v>72.930000000000007</v>
      </c>
      <c r="P870">
        <v>4.7619047620000003</v>
      </c>
      <c r="Q870">
        <v>3.6465000000000001</v>
      </c>
      <c r="R870" s="7">
        <v>4.3</v>
      </c>
      <c r="S870" s="12"/>
    </row>
    <row r="871" spans="1:19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1" t="s">
        <v>1039</v>
      </c>
      <c r="M871" s="6">
        <v>0.56597222222222221</v>
      </c>
      <c r="N871" t="s">
        <v>23</v>
      </c>
      <c r="O871">
        <v>258.36</v>
      </c>
      <c r="P871">
        <v>4.7619047620000003</v>
      </c>
      <c r="Q871">
        <v>12.917999999999999</v>
      </c>
      <c r="R871" s="7">
        <v>9.3000000000000007</v>
      </c>
      <c r="S871" s="12"/>
    </row>
    <row r="872" spans="1:19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1" t="s">
        <v>1037</v>
      </c>
      <c r="M872" s="6">
        <v>0.43958333333333338</v>
      </c>
      <c r="N872" t="s">
        <v>33</v>
      </c>
      <c r="O872">
        <v>173.74</v>
      </c>
      <c r="P872">
        <v>4.7619047620000003</v>
      </c>
      <c r="Q872">
        <v>8.6869999999999994</v>
      </c>
      <c r="R872" s="7">
        <v>7.1</v>
      </c>
      <c r="S872" s="12"/>
    </row>
    <row r="873" spans="1:19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1" t="s">
        <v>1043</v>
      </c>
      <c r="M873" s="6">
        <v>0.65625</v>
      </c>
      <c r="N873" t="s">
        <v>23</v>
      </c>
      <c r="O873">
        <v>56.5</v>
      </c>
      <c r="P873">
        <v>4.7619047620000003</v>
      </c>
      <c r="Q873">
        <v>2.8250000000000002</v>
      </c>
      <c r="R873" s="7">
        <v>9.6</v>
      </c>
      <c r="S873" s="12"/>
    </row>
    <row r="874" spans="1:19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1" t="s">
        <v>1040</v>
      </c>
      <c r="M874" s="6">
        <v>0.49374999999999997</v>
      </c>
      <c r="N874" t="s">
        <v>29</v>
      </c>
      <c r="O874">
        <v>214.3</v>
      </c>
      <c r="P874">
        <v>4.7619047620000003</v>
      </c>
      <c r="Q874">
        <v>10.715</v>
      </c>
      <c r="R874" s="7">
        <v>6.2</v>
      </c>
      <c r="S874" s="12"/>
    </row>
    <row r="875" spans="1:19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1" t="s">
        <v>1038</v>
      </c>
      <c r="M875" s="6">
        <v>0.72638888888888886</v>
      </c>
      <c r="N875" t="s">
        <v>29</v>
      </c>
      <c r="O875">
        <v>534.36</v>
      </c>
      <c r="P875">
        <v>4.7619047620000003</v>
      </c>
      <c r="Q875">
        <v>26.718</v>
      </c>
      <c r="R875" s="7">
        <v>9.9</v>
      </c>
      <c r="S875" s="12"/>
    </row>
    <row r="876" spans="1:19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1" t="s">
        <v>1044</v>
      </c>
      <c r="M876" s="6">
        <v>0.49444444444444446</v>
      </c>
      <c r="N876" t="s">
        <v>33</v>
      </c>
      <c r="O876">
        <v>93.16</v>
      </c>
      <c r="P876">
        <v>4.7619047620000003</v>
      </c>
      <c r="Q876">
        <v>4.6580000000000004</v>
      </c>
      <c r="R876" s="7">
        <v>5.9</v>
      </c>
      <c r="S876" s="12"/>
    </row>
    <row r="877" spans="1:19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1" t="s">
        <v>1038</v>
      </c>
      <c r="M877" s="6">
        <v>0.58611111111111114</v>
      </c>
      <c r="N877" t="s">
        <v>23</v>
      </c>
      <c r="O877">
        <v>522.08000000000004</v>
      </c>
      <c r="P877">
        <v>4.7619047620000003</v>
      </c>
      <c r="Q877">
        <v>26.103999999999999</v>
      </c>
      <c r="R877" s="7">
        <v>6.3</v>
      </c>
      <c r="S877" s="12"/>
    </row>
    <row r="878" spans="1:19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1" t="s">
        <v>1044</v>
      </c>
      <c r="M878" s="6">
        <v>0.74236111111111114</v>
      </c>
      <c r="N878" t="s">
        <v>29</v>
      </c>
      <c r="O878">
        <v>52.35</v>
      </c>
      <c r="P878">
        <v>4.7619047620000003</v>
      </c>
      <c r="Q878">
        <v>2.6175000000000002</v>
      </c>
      <c r="R878" s="7">
        <v>4</v>
      </c>
      <c r="S878" s="12"/>
    </row>
    <row r="879" spans="1:19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1" t="s">
        <v>1040</v>
      </c>
      <c r="M879" s="6">
        <v>0.84652777777777777</v>
      </c>
      <c r="N879" t="s">
        <v>29</v>
      </c>
      <c r="O879">
        <v>39.75</v>
      </c>
      <c r="P879">
        <v>4.7619047620000003</v>
      </c>
      <c r="Q879">
        <v>1.9875</v>
      </c>
      <c r="R879" s="7">
        <v>6.1</v>
      </c>
      <c r="S879" s="12"/>
    </row>
    <row r="880" spans="1:19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1" t="s">
        <v>1042</v>
      </c>
      <c r="M880" s="6">
        <v>0.67222222222222217</v>
      </c>
      <c r="N880" t="s">
        <v>33</v>
      </c>
      <c r="O880">
        <v>720.16</v>
      </c>
      <c r="P880">
        <v>4.7619047620000003</v>
      </c>
      <c r="Q880">
        <v>36.008000000000003</v>
      </c>
      <c r="R880" s="7">
        <v>4.5</v>
      </c>
      <c r="S880" s="12"/>
    </row>
    <row r="881" spans="1:19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1" t="s">
        <v>1037</v>
      </c>
      <c r="M881" s="6">
        <v>0.4284722222222222</v>
      </c>
      <c r="N881" t="s">
        <v>23</v>
      </c>
      <c r="O881">
        <v>96.8</v>
      </c>
      <c r="P881">
        <v>4.7619047620000003</v>
      </c>
      <c r="Q881">
        <v>4.84</v>
      </c>
      <c r="R881" s="7">
        <v>8.6</v>
      </c>
      <c r="S881" s="12"/>
    </row>
    <row r="882" spans="1:19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1" t="s">
        <v>1044</v>
      </c>
      <c r="M882" s="6">
        <v>0.60069444444444442</v>
      </c>
      <c r="N882" t="s">
        <v>23</v>
      </c>
      <c r="O882">
        <v>332.1</v>
      </c>
      <c r="P882">
        <v>4.7619047620000003</v>
      </c>
      <c r="Q882">
        <v>16.605</v>
      </c>
      <c r="R882" s="7">
        <v>6</v>
      </c>
      <c r="S882" s="12"/>
    </row>
    <row r="883" spans="1:19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1" t="s">
        <v>1037</v>
      </c>
      <c r="M883" s="6">
        <v>0.53541666666666665</v>
      </c>
      <c r="N883" t="s">
        <v>33</v>
      </c>
      <c r="O883">
        <v>81.44</v>
      </c>
      <c r="P883">
        <v>4.7619047620000003</v>
      </c>
      <c r="Q883">
        <v>4.0720000000000001</v>
      </c>
      <c r="R883" s="7">
        <v>9.5</v>
      </c>
      <c r="S883" s="12"/>
    </row>
    <row r="884" spans="1:19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1" t="s">
        <v>1043</v>
      </c>
      <c r="M884" s="6">
        <v>0.63750000000000007</v>
      </c>
      <c r="N884" t="s">
        <v>33</v>
      </c>
      <c r="O884">
        <v>319.89999999999998</v>
      </c>
      <c r="P884">
        <v>4.7619047620000003</v>
      </c>
      <c r="Q884">
        <v>15.994999999999999</v>
      </c>
      <c r="R884" s="7">
        <v>9.9</v>
      </c>
      <c r="S884" s="12"/>
    </row>
    <row r="885" spans="1:19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1" t="s">
        <v>1037</v>
      </c>
      <c r="M885" s="6">
        <v>0.53125</v>
      </c>
      <c r="N885" t="s">
        <v>23</v>
      </c>
      <c r="O885">
        <v>206.52</v>
      </c>
      <c r="P885">
        <v>4.7619047620000003</v>
      </c>
      <c r="Q885">
        <v>10.326000000000001</v>
      </c>
      <c r="R885" s="7">
        <v>7.5</v>
      </c>
      <c r="S885" s="12"/>
    </row>
    <row r="886" spans="1:19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1" t="s">
        <v>1044</v>
      </c>
      <c r="M886" s="6">
        <v>0.56736111111111109</v>
      </c>
      <c r="N886" t="s">
        <v>29</v>
      </c>
      <c r="O886">
        <v>166.68</v>
      </c>
      <c r="P886">
        <v>4.7619047620000003</v>
      </c>
      <c r="Q886">
        <v>8.3339999999999996</v>
      </c>
      <c r="R886" s="7">
        <v>7.6</v>
      </c>
      <c r="S886" s="12"/>
    </row>
    <row r="887" spans="1:19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1" t="s">
        <v>1039</v>
      </c>
      <c r="M887" s="6">
        <v>0.41875000000000001</v>
      </c>
      <c r="N887" t="s">
        <v>29</v>
      </c>
      <c r="O887">
        <v>319.06</v>
      </c>
      <c r="P887">
        <v>4.7619047620000003</v>
      </c>
      <c r="Q887">
        <v>15.952999999999999</v>
      </c>
      <c r="R887" s="7">
        <v>5</v>
      </c>
      <c r="S887" s="12"/>
    </row>
    <row r="888" spans="1:19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1" t="s">
        <v>1044</v>
      </c>
      <c r="M888" s="6">
        <v>0.8208333333333333</v>
      </c>
      <c r="N888" t="s">
        <v>23</v>
      </c>
      <c r="O888">
        <v>87.9</v>
      </c>
      <c r="P888">
        <v>4.7619047620000003</v>
      </c>
      <c r="Q888">
        <v>4.3949999999999996</v>
      </c>
      <c r="R888" s="7">
        <v>6.7</v>
      </c>
      <c r="S888" s="12"/>
    </row>
    <row r="889" spans="1:19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1" t="s">
        <v>1037</v>
      </c>
      <c r="M889" s="6">
        <v>0.55138888888888882</v>
      </c>
      <c r="N889" t="s">
        <v>23</v>
      </c>
      <c r="O889">
        <v>734.7</v>
      </c>
      <c r="P889">
        <v>4.7619047620000003</v>
      </c>
      <c r="Q889">
        <v>36.734999999999999</v>
      </c>
      <c r="R889" s="7">
        <v>9.5</v>
      </c>
      <c r="S889" s="12"/>
    </row>
    <row r="890" spans="1:19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1" t="s">
        <v>1043</v>
      </c>
      <c r="M890" s="6">
        <v>0.53263888888888888</v>
      </c>
      <c r="N890" t="s">
        <v>23</v>
      </c>
      <c r="O890">
        <v>97.52</v>
      </c>
      <c r="P890">
        <v>4.7619047620000003</v>
      </c>
      <c r="Q890">
        <v>4.8760000000000003</v>
      </c>
      <c r="R890" s="7">
        <v>6.8</v>
      </c>
      <c r="S890" s="12"/>
    </row>
    <row r="891" spans="1:19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1" t="s">
        <v>1039</v>
      </c>
      <c r="M891" s="6">
        <v>0.82847222222222217</v>
      </c>
      <c r="N891" t="s">
        <v>23</v>
      </c>
      <c r="O891">
        <v>769.2</v>
      </c>
      <c r="P891">
        <v>4.7619047620000003</v>
      </c>
      <c r="Q891">
        <v>38.46</v>
      </c>
      <c r="R891" s="7">
        <v>5.6</v>
      </c>
      <c r="S891" s="12"/>
    </row>
    <row r="892" spans="1:19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1" t="s">
        <v>1042</v>
      </c>
      <c r="M892" s="6">
        <v>0.43472222222222223</v>
      </c>
      <c r="N892" t="s">
        <v>29</v>
      </c>
      <c r="O892">
        <v>418.3</v>
      </c>
      <c r="P892">
        <v>4.7619047620000003</v>
      </c>
      <c r="Q892">
        <v>20.914999999999999</v>
      </c>
      <c r="R892" s="7">
        <v>7.2</v>
      </c>
      <c r="S892" s="12"/>
    </row>
    <row r="893" spans="1:19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1" t="s">
        <v>1042</v>
      </c>
      <c r="M893" s="6">
        <v>0.62916666666666665</v>
      </c>
      <c r="N893" t="s">
        <v>29</v>
      </c>
      <c r="O893">
        <v>463.28</v>
      </c>
      <c r="P893">
        <v>4.7619047620000003</v>
      </c>
      <c r="Q893">
        <v>23.164000000000001</v>
      </c>
      <c r="R893" s="7">
        <v>8.1</v>
      </c>
      <c r="S893" s="12"/>
    </row>
    <row r="894" spans="1:19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1" t="s">
        <v>1037</v>
      </c>
      <c r="M894" s="6">
        <v>0.69097222222222221</v>
      </c>
      <c r="N894" t="s">
        <v>33</v>
      </c>
      <c r="O894">
        <v>462.45</v>
      </c>
      <c r="P894">
        <v>4.7619047620000003</v>
      </c>
      <c r="Q894">
        <v>23.122499999999999</v>
      </c>
      <c r="R894" s="7">
        <v>8.6</v>
      </c>
      <c r="S894" s="12"/>
    </row>
    <row r="895" spans="1:19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1" t="s">
        <v>1043</v>
      </c>
      <c r="M895" s="6">
        <v>0.87291666666666667</v>
      </c>
      <c r="N895" t="s">
        <v>29</v>
      </c>
      <c r="O895">
        <v>141.9</v>
      </c>
      <c r="P895">
        <v>4.7619047620000003</v>
      </c>
      <c r="Q895">
        <v>7.0949999999999998</v>
      </c>
      <c r="R895" s="7">
        <v>9.4</v>
      </c>
      <c r="S895" s="12"/>
    </row>
    <row r="896" spans="1:19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1" t="s">
        <v>1043</v>
      </c>
      <c r="M896" s="6">
        <v>0.63611111111111118</v>
      </c>
      <c r="N896" t="s">
        <v>33</v>
      </c>
      <c r="O896">
        <v>302.7</v>
      </c>
      <c r="P896">
        <v>4.7619047620000003</v>
      </c>
      <c r="Q896">
        <v>15.135</v>
      </c>
      <c r="R896" s="7">
        <v>8.9</v>
      </c>
      <c r="S896" s="12"/>
    </row>
    <row r="897" spans="1:19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1" t="s">
        <v>1040</v>
      </c>
      <c r="M897" s="6">
        <v>0.74097222222222225</v>
      </c>
      <c r="N897" t="s">
        <v>33</v>
      </c>
      <c r="O897">
        <v>793.28</v>
      </c>
      <c r="P897">
        <v>4.7619047620000003</v>
      </c>
      <c r="Q897">
        <v>39.664000000000001</v>
      </c>
      <c r="R897" s="7">
        <v>4.2</v>
      </c>
      <c r="S897" s="12"/>
    </row>
    <row r="898" spans="1:19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1" t="s">
        <v>1038</v>
      </c>
      <c r="M898" s="6">
        <v>0.68263888888888891</v>
      </c>
      <c r="N898" t="s">
        <v>23</v>
      </c>
      <c r="O898">
        <v>425.18</v>
      </c>
      <c r="P898">
        <v>4.7619047620000003</v>
      </c>
      <c r="Q898">
        <v>21.259</v>
      </c>
      <c r="R898" s="7">
        <v>5</v>
      </c>
      <c r="S898" s="12"/>
    </row>
    <row r="899" spans="1:19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1" t="s">
        <v>1044</v>
      </c>
      <c r="M899" s="6">
        <v>0.4284722222222222</v>
      </c>
      <c r="N899" t="s">
        <v>29</v>
      </c>
      <c r="O899">
        <v>283.62</v>
      </c>
      <c r="P899">
        <v>4.7619047620000003</v>
      </c>
      <c r="Q899">
        <v>14.180999999999999</v>
      </c>
      <c r="R899" s="7">
        <v>8.8000000000000007</v>
      </c>
      <c r="S899" s="12"/>
    </row>
    <row r="900" spans="1:19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1" t="s">
        <v>1037</v>
      </c>
      <c r="M900" s="6">
        <v>0.57638888888888895</v>
      </c>
      <c r="N900" t="s">
        <v>29</v>
      </c>
      <c r="O900">
        <v>599.20000000000005</v>
      </c>
      <c r="P900">
        <v>4.7619047620000003</v>
      </c>
      <c r="Q900">
        <v>29.96</v>
      </c>
      <c r="R900" s="7">
        <v>5.3</v>
      </c>
      <c r="S900" s="12"/>
    </row>
    <row r="901" spans="1:19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1" t="s">
        <v>1037</v>
      </c>
      <c r="M901" s="6">
        <v>0.80347222222222225</v>
      </c>
      <c r="N901" t="s">
        <v>23</v>
      </c>
      <c r="O901">
        <v>315.36</v>
      </c>
      <c r="P901">
        <v>4.7619047620000003</v>
      </c>
      <c r="Q901">
        <v>15.768000000000001</v>
      </c>
      <c r="R901" s="7">
        <v>4.5999999999999996</v>
      </c>
      <c r="S901" s="12"/>
    </row>
    <row r="902" spans="1:19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1" t="s">
        <v>1040</v>
      </c>
      <c r="M902" s="6">
        <v>0.58333333333333337</v>
      </c>
      <c r="N902" t="s">
        <v>33</v>
      </c>
      <c r="O902">
        <v>403.56</v>
      </c>
      <c r="P902">
        <v>4.7619047620000003</v>
      </c>
      <c r="Q902">
        <v>20.178000000000001</v>
      </c>
      <c r="R902" s="7">
        <v>7.5</v>
      </c>
      <c r="S902" s="12"/>
    </row>
    <row r="903" spans="1:19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1" t="s">
        <v>1037</v>
      </c>
      <c r="M903" s="6">
        <v>0.50138888888888888</v>
      </c>
      <c r="N903" t="s">
        <v>23</v>
      </c>
      <c r="O903">
        <v>183.88</v>
      </c>
      <c r="P903">
        <v>4.7619047620000003</v>
      </c>
      <c r="Q903">
        <v>9.1940000000000008</v>
      </c>
      <c r="R903" s="7">
        <v>5.0999999999999996</v>
      </c>
      <c r="S903" s="12"/>
    </row>
    <row r="904" spans="1:19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1" t="s">
        <v>1044</v>
      </c>
      <c r="M904" s="6">
        <v>0.84791666666666676</v>
      </c>
      <c r="N904" t="s">
        <v>33</v>
      </c>
      <c r="O904">
        <v>138.65</v>
      </c>
      <c r="P904">
        <v>4.7619047620000003</v>
      </c>
      <c r="Q904">
        <v>6.9325000000000001</v>
      </c>
      <c r="R904" s="7">
        <v>4.2</v>
      </c>
      <c r="S904" s="12"/>
    </row>
    <row r="905" spans="1:19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1" t="s">
        <v>1040</v>
      </c>
      <c r="M905" s="6">
        <v>0.73263888888888884</v>
      </c>
      <c r="N905" t="s">
        <v>29</v>
      </c>
      <c r="O905">
        <v>80.709999999999994</v>
      </c>
      <c r="P905">
        <v>4.7619047620000003</v>
      </c>
      <c r="Q905">
        <v>4.0354999999999999</v>
      </c>
      <c r="R905" s="7">
        <v>8.1</v>
      </c>
      <c r="S905" s="12"/>
    </row>
    <row r="906" spans="1:19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1" t="s">
        <v>1042</v>
      </c>
      <c r="M906" s="6">
        <v>0.52916666666666667</v>
      </c>
      <c r="N906" t="s">
        <v>23</v>
      </c>
      <c r="O906">
        <v>116.64</v>
      </c>
      <c r="P906">
        <v>4.7619047620000003</v>
      </c>
      <c r="Q906">
        <v>5.8319999999999999</v>
      </c>
      <c r="R906" s="7">
        <v>6</v>
      </c>
      <c r="S906" s="12"/>
    </row>
    <row r="907" spans="1:19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1" t="s">
        <v>1039</v>
      </c>
      <c r="M907" s="6">
        <v>0.74722222222222223</v>
      </c>
      <c r="N907" t="s">
        <v>29</v>
      </c>
      <c r="O907">
        <v>313.52</v>
      </c>
      <c r="P907">
        <v>4.7619047620000003</v>
      </c>
      <c r="Q907">
        <v>15.676</v>
      </c>
      <c r="R907" s="7">
        <v>7.9</v>
      </c>
      <c r="S907" s="12"/>
    </row>
    <row r="908" spans="1:19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1" t="s">
        <v>1037</v>
      </c>
      <c r="M908" s="6">
        <v>0.79027777777777775</v>
      </c>
      <c r="N908" t="s">
        <v>33</v>
      </c>
      <c r="O908">
        <v>846.1</v>
      </c>
      <c r="P908">
        <v>4.7619047620000003</v>
      </c>
      <c r="Q908">
        <v>42.305</v>
      </c>
      <c r="R908" s="7">
        <v>8.8000000000000007</v>
      </c>
      <c r="S908" s="12"/>
    </row>
    <row r="909" spans="1:19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1" t="s">
        <v>1039</v>
      </c>
      <c r="M909" s="6">
        <v>0.58888888888888891</v>
      </c>
      <c r="N909" t="s">
        <v>33</v>
      </c>
      <c r="O909">
        <v>414.4</v>
      </c>
      <c r="P909">
        <v>4.7619047620000003</v>
      </c>
      <c r="Q909">
        <v>20.72</v>
      </c>
      <c r="R909" s="7">
        <v>6.6</v>
      </c>
      <c r="S909" s="12"/>
    </row>
    <row r="910" spans="1:19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1" t="s">
        <v>1043</v>
      </c>
      <c r="M910" s="6">
        <v>0.6875</v>
      </c>
      <c r="N910" t="s">
        <v>23</v>
      </c>
      <c r="O910">
        <v>159.08000000000001</v>
      </c>
      <c r="P910">
        <v>4.7619047620000003</v>
      </c>
      <c r="Q910">
        <v>7.9539999999999997</v>
      </c>
      <c r="R910" s="7">
        <v>6.2</v>
      </c>
      <c r="S910" s="12"/>
    </row>
    <row r="911" spans="1:19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1" t="s">
        <v>1039</v>
      </c>
      <c r="M911" s="6">
        <v>0.44722222222222219</v>
      </c>
      <c r="N911" t="s">
        <v>33</v>
      </c>
      <c r="O911">
        <v>490.1</v>
      </c>
      <c r="P911">
        <v>4.7619047620000003</v>
      </c>
      <c r="Q911">
        <v>24.504999999999999</v>
      </c>
      <c r="R911" s="7">
        <v>4.2</v>
      </c>
      <c r="S911" s="12"/>
    </row>
    <row r="912" spans="1:19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1" t="s">
        <v>1043</v>
      </c>
      <c r="M912" s="6">
        <v>0.8534722222222223</v>
      </c>
      <c r="N912" t="s">
        <v>33</v>
      </c>
      <c r="O912">
        <v>87.45</v>
      </c>
      <c r="P912">
        <v>4.7619047620000003</v>
      </c>
      <c r="Q912">
        <v>4.3724999999999996</v>
      </c>
      <c r="R912" s="7">
        <v>7.3</v>
      </c>
      <c r="S912" s="12"/>
    </row>
    <row r="913" spans="1:19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1" t="s">
        <v>1037</v>
      </c>
      <c r="M913" s="6">
        <v>0.48819444444444443</v>
      </c>
      <c r="N913" t="s">
        <v>23</v>
      </c>
      <c r="O913">
        <v>224.52</v>
      </c>
      <c r="P913">
        <v>4.7619047620000003</v>
      </c>
      <c r="Q913">
        <v>11.226000000000001</v>
      </c>
      <c r="R913" s="7">
        <v>8.6</v>
      </c>
      <c r="S913" s="12"/>
    </row>
    <row r="914" spans="1:19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1" t="s">
        <v>1042</v>
      </c>
      <c r="M914" s="6">
        <v>0.42291666666666666</v>
      </c>
      <c r="N914" t="s">
        <v>29</v>
      </c>
      <c r="O914">
        <v>744.96</v>
      </c>
      <c r="P914">
        <v>4.7619047620000003</v>
      </c>
      <c r="Q914">
        <v>37.247999999999998</v>
      </c>
      <c r="R914" s="7">
        <v>6.8</v>
      </c>
      <c r="S914" s="12"/>
    </row>
    <row r="915" spans="1:19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1" t="s">
        <v>1042</v>
      </c>
      <c r="M915" s="6">
        <v>0.41666666666666669</v>
      </c>
      <c r="N915" t="s">
        <v>23</v>
      </c>
      <c r="O915">
        <v>410.72</v>
      </c>
      <c r="P915">
        <v>4.7619047620000003</v>
      </c>
      <c r="Q915">
        <v>20.536000000000001</v>
      </c>
      <c r="R915" s="7">
        <v>7.6</v>
      </c>
      <c r="S915" s="12"/>
    </row>
    <row r="916" spans="1:19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1" t="s">
        <v>1040</v>
      </c>
      <c r="M916" s="6">
        <v>0.78125</v>
      </c>
      <c r="N916" t="s">
        <v>29</v>
      </c>
      <c r="O916">
        <v>298.8</v>
      </c>
      <c r="P916">
        <v>4.7619047620000003</v>
      </c>
      <c r="Q916">
        <v>14.94</v>
      </c>
      <c r="R916" s="7">
        <v>5.8</v>
      </c>
      <c r="S916" s="12"/>
    </row>
    <row r="917" spans="1:19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1" t="s">
        <v>1037</v>
      </c>
      <c r="M917" s="6">
        <v>0.52777777777777779</v>
      </c>
      <c r="N917" t="s">
        <v>29</v>
      </c>
      <c r="O917">
        <v>212.94</v>
      </c>
      <c r="P917">
        <v>4.7619047620000003</v>
      </c>
      <c r="Q917">
        <v>10.647</v>
      </c>
      <c r="R917" s="7">
        <v>4.0999999999999996</v>
      </c>
      <c r="S917" s="12"/>
    </row>
    <row r="918" spans="1:19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1" t="s">
        <v>1042</v>
      </c>
      <c r="M918" s="6">
        <v>0.65</v>
      </c>
      <c r="N918" t="s">
        <v>33</v>
      </c>
      <c r="O918">
        <v>42.85</v>
      </c>
      <c r="P918">
        <v>4.7619047620000003</v>
      </c>
      <c r="Q918">
        <v>2.1425000000000001</v>
      </c>
      <c r="R918" s="7">
        <v>9.3000000000000007</v>
      </c>
      <c r="S918" s="12"/>
    </row>
    <row r="919" spans="1:19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1" t="s">
        <v>1040</v>
      </c>
      <c r="M919" s="6">
        <v>0.50277777777777777</v>
      </c>
      <c r="N919" t="s">
        <v>29</v>
      </c>
      <c r="O919">
        <v>378.68</v>
      </c>
      <c r="P919">
        <v>4.7619047620000003</v>
      </c>
      <c r="Q919">
        <v>18.934000000000001</v>
      </c>
      <c r="R919" s="7">
        <v>6.8</v>
      </c>
      <c r="S919" s="12"/>
    </row>
    <row r="920" spans="1:19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1" t="s">
        <v>1038</v>
      </c>
      <c r="M920" s="6">
        <v>0.47638888888888892</v>
      </c>
      <c r="N920" t="s">
        <v>23</v>
      </c>
      <c r="O920">
        <v>206.91</v>
      </c>
      <c r="P920">
        <v>4.7619047620000003</v>
      </c>
      <c r="Q920">
        <v>10.345499999999999</v>
      </c>
      <c r="R920" s="7">
        <v>8.6999999999999993</v>
      </c>
      <c r="S920" s="12"/>
    </row>
    <row r="921" spans="1:19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1" t="s">
        <v>1037</v>
      </c>
      <c r="M921" s="6">
        <v>0.52500000000000002</v>
      </c>
      <c r="N921" t="s">
        <v>23</v>
      </c>
      <c r="O921">
        <v>78.78</v>
      </c>
      <c r="P921">
        <v>4.7619047620000003</v>
      </c>
      <c r="Q921">
        <v>3.9390000000000001</v>
      </c>
      <c r="R921" s="7">
        <v>6.3</v>
      </c>
      <c r="S921" s="12"/>
    </row>
    <row r="922" spans="1:19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1" t="s">
        <v>1039</v>
      </c>
      <c r="M922" s="6">
        <v>0.62916666666666665</v>
      </c>
      <c r="N922" t="s">
        <v>33</v>
      </c>
      <c r="O922">
        <v>322.11</v>
      </c>
      <c r="P922">
        <v>4.7619047620000003</v>
      </c>
      <c r="Q922">
        <v>16.105499999999999</v>
      </c>
      <c r="R922" s="7">
        <v>5.0999999999999996</v>
      </c>
      <c r="S922" s="12"/>
    </row>
    <row r="923" spans="1:19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1" t="s">
        <v>1038</v>
      </c>
      <c r="M923" s="6">
        <v>0.45694444444444443</v>
      </c>
      <c r="N923" t="s">
        <v>29</v>
      </c>
      <c r="O923">
        <v>98.22</v>
      </c>
      <c r="P923">
        <v>4.7619047620000003</v>
      </c>
      <c r="Q923">
        <v>4.9109999999999996</v>
      </c>
      <c r="R923" s="7">
        <v>7</v>
      </c>
      <c r="S923" s="12"/>
    </row>
    <row r="924" spans="1:19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1" t="s">
        <v>1038</v>
      </c>
      <c r="M924" s="6">
        <v>0.50694444444444442</v>
      </c>
      <c r="N924" t="s">
        <v>33</v>
      </c>
      <c r="O924">
        <v>25.46</v>
      </c>
      <c r="P924">
        <v>4.7619047620000003</v>
      </c>
      <c r="Q924">
        <v>1.2729999999999999</v>
      </c>
      <c r="R924" s="7">
        <v>5.2</v>
      </c>
      <c r="S924" s="12"/>
    </row>
    <row r="925" spans="1:19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1" t="s">
        <v>1042</v>
      </c>
      <c r="M925" s="6">
        <v>0.4381944444444445</v>
      </c>
      <c r="N925" t="s">
        <v>33</v>
      </c>
      <c r="O925">
        <v>581.98</v>
      </c>
      <c r="P925">
        <v>4.7619047620000003</v>
      </c>
      <c r="Q925">
        <v>29.099</v>
      </c>
      <c r="R925" s="7">
        <v>6.6</v>
      </c>
      <c r="S925" s="12"/>
    </row>
    <row r="926" spans="1:19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1" t="s">
        <v>1042</v>
      </c>
      <c r="M926" s="6">
        <v>0.5756944444444444</v>
      </c>
      <c r="N926" t="s">
        <v>23</v>
      </c>
      <c r="O926">
        <v>211.32</v>
      </c>
      <c r="P926">
        <v>4.7619047620000003</v>
      </c>
      <c r="Q926">
        <v>10.566000000000001</v>
      </c>
      <c r="R926" s="7">
        <v>6.5</v>
      </c>
      <c r="S926" s="12"/>
    </row>
    <row r="927" spans="1:19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1" t="s">
        <v>1042</v>
      </c>
      <c r="M927" s="6">
        <v>0.46527777777777773</v>
      </c>
      <c r="N927" t="s">
        <v>23</v>
      </c>
      <c r="O927">
        <v>55.12</v>
      </c>
      <c r="P927">
        <v>4.7619047620000003</v>
      </c>
      <c r="Q927">
        <v>2.7559999999999998</v>
      </c>
      <c r="R927" s="7">
        <v>9</v>
      </c>
      <c r="S927" s="12"/>
    </row>
    <row r="928" spans="1:19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1" t="s">
        <v>1038</v>
      </c>
      <c r="M928" s="6">
        <v>0.73472222222222217</v>
      </c>
      <c r="N928" t="s">
        <v>33</v>
      </c>
      <c r="O928">
        <v>88.31</v>
      </c>
      <c r="P928">
        <v>4.7619047620000003</v>
      </c>
      <c r="Q928">
        <v>4.4154999999999998</v>
      </c>
      <c r="R928" s="7">
        <v>5.2</v>
      </c>
      <c r="S928" s="12"/>
    </row>
    <row r="929" spans="1:19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1" t="s">
        <v>1039</v>
      </c>
      <c r="M929" s="6">
        <v>0.74583333333333324</v>
      </c>
      <c r="N929" t="s">
        <v>33</v>
      </c>
      <c r="O929">
        <v>356.58</v>
      </c>
      <c r="P929">
        <v>4.7619047620000003</v>
      </c>
      <c r="Q929">
        <v>17.829000000000001</v>
      </c>
      <c r="R929" s="7">
        <v>6.8</v>
      </c>
      <c r="S929" s="12"/>
    </row>
    <row r="930" spans="1:19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1" t="s">
        <v>1038</v>
      </c>
      <c r="M930" s="6">
        <v>0.86875000000000002</v>
      </c>
      <c r="N930" t="s">
        <v>33</v>
      </c>
      <c r="O930">
        <v>794.25</v>
      </c>
      <c r="P930">
        <v>4.7619047620000003</v>
      </c>
      <c r="Q930">
        <v>39.712499999999999</v>
      </c>
      <c r="R930" s="7">
        <v>7.6</v>
      </c>
      <c r="S930" s="12"/>
    </row>
    <row r="931" spans="1:19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1" t="s">
        <v>1037</v>
      </c>
      <c r="M931" s="6">
        <v>0.80972222222222223</v>
      </c>
      <c r="N931" t="s">
        <v>23</v>
      </c>
      <c r="O931">
        <v>50.62</v>
      </c>
      <c r="P931">
        <v>4.7619047620000003</v>
      </c>
      <c r="Q931">
        <v>2.5310000000000001</v>
      </c>
      <c r="R931" s="7">
        <v>7.2</v>
      </c>
      <c r="S931" s="12"/>
    </row>
    <row r="932" spans="1:19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1" t="s">
        <v>1039</v>
      </c>
      <c r="M932" s="6">
        <v>0.56458333333333333</v>
      </c>
      <c r="N932" t="s">
        <v>23</v>
      </c>
      <c r="O932">
        <v>599.52</v>
      </c>
      <c r="P932">
        <v>4.7619047620000003</v>
      </c>
      <c r="Q932">
        <v>29.975999999999999</v>
      </c>
      <c r="R932" s="7">
        <v>7.1</v>
      </c>
      <c r="S932" s="12"/>
    </row>
    <row r="933" spans="1:19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1" t="s">
        <v>1037</v>
      </c>
      <c r="M933" s="6">
        <v>0.58680555555555558</v>
      </c>
      <c r="N933" t="s">
        <v>33</v>
      </c>
      <c r="O933">
        <v>166.7</v>
      </c>
      <c r="P933">
        <v>4.7619047620000003</v>
      </c>
      <c r="Q933">
        <v>8.3350000000000009</v>
      </c>
      <c r="R933" s="7">
        <v>9.5</v>
      </c>
      <c r="S933" s="12"/>
    </row>
    <row r="934" spans="1:19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1" t="s">
        <v>1043</v>
      </c>
      <c r="M934" s="6">
        <v>0.4861111111111111</v>
      </c>
      <c r="N934" t="s">
        <v>23</v>
      </c>
      <c r="O934">
        <v>744.4</v>
      </c>
      <c r="P934">
        <v>4.7619047620000003</v>
      </c>
      <c r="Q934">
        <v>37.22</v>
      </c>
      <c r="R934" s="7">
        <v>5.0999999999999996</v>
      </c>
      <c r="S934" s="12"/>
    </row>
    <row r="935" spans="1:19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1" t="s">
        <v>1039</v>
      </c>
      <c r="M935" s="6">
        <v>0.51874999999999993</v>
      </c>
      <c r="N935" t="s">
        <v>23</v>
      </c>
      <c r="O935">
        <v>448.56</v>
      </c>
      <c r="P935">
        <v>4.7619047620000003</v>
      </c>
      <c r="Q935">
        <v>22.428000000000001</v>
      </c>
      <c r="R935" s="7">
        <v>7.6</v>
      </c>
      <c r="S935" s="12"/>
    </row>
    <row r="936" spans="1:19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1" t="s">
        <v>1042</v>
      </c>
      <c r="M936" s="6">
        <v>0.85</v>
      </c>
      <c r="N936" t="s">
        <v>23</v>
      </c>
      <c r="O936">
        <v>378.9</v>
      </c>
      <c r="P936">
        <v>4.7619047620000003</v>
      </c>
      <c r="Q936">
        <v>18.945</v>
      </c>
      <c r="R936" s="7">
        <v>9.8000000000000007</v>
      </c>
      <c r="S936" s="12"/>
    </row>
    <row r="937" spans="1:19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1" t="s">
        <v>1042</v>
      </c>
      <c r="M937" s="6">
        <v>0.87430555555555556</v>
      </c>
      <c r="N937" t="s">
        <v>23</v>
      </c>
      <c r="O937">
        <v>257.16000000000003</v>
      </c>
      <c r="P937">
        <v>4.7619047620000003</v>
      </c>
      <c r="Q937">
        <v>12.858000000000001</v>
      </c>
      <c r="R937" s="7">
        <v>5.0999999999999996</v>
      </c>
      <c r="S937" s="12"/>
    </row>
    <row r="938" spans="1:19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1" t="s">
        <v>1037</v>
      </c>
      <c r="M938" s="6">
        <v>0.82500000000000007</v>
      </c>
      <c r="N938" t="s">
        <v>23</v>
      </c>
      <c r="O938">
        <v>552.23</v>
      </c>
      <c r="P938">
        <v>4.7619047620000003</v>
      </c>
      <c r="Q938">
        <v>27.611499999999999</v>
      </c>
      <c r="R938" s="7">
        <v>7.5</v>
      </c>
      <c r="S938" s="12"/>
    </row>
    <row r="939" spans="1:19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1" t="s">
        <v>1037</v>
      </c>
      <c r="M939" s="6">
        <v>0.4291666666666667</v>
      </c>
      <c r="N939" t="s">
        <v>29</v>
      </c>
      <c r="O939">
        <v>447.4</v>
      </c>
      <c r="P939">
        <v>4.7619047620000003</v>
      </c>
      <c r="Q939">
        <v>22.37</v>
      </c>
      <c r="R939" s="7">
        <v>7.4</v>
      </c>
      <c r="S939" s="12"/>
    </row>
    <row r="940" spans="1:19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1" t="s">
        <v>1039</v>
      </c>
      <c r="M940" s="6">
        <v>0.68541666666666667</v>
      </c>
      <c r="N940" t="s">
        <v>29</v>
      </c>
      <c r="O940">
        <v>276.27</v>
      </c>
      <c r="P940">
        <v>4.7619047620000003</v>
      </c>
      <c r="Q940">
        <v>13.813499999999999</v>
      </c>
      <c r="R940" s="7">
        <v>4.2</v>
      </c>
      <c r="S940" s="12"/>
    </row>
    <row r="941" spans="1:19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1" t="s">
        <v>1042</v>
      </c>
      <c r="M941" s="6">
        <v>0.71111111111111114</v>
      </c>
      <c r="N941" t="s">
        <v>23</v>
      </c>
      <c r="O941">
        <v>343.74</v>
      </c>
      <c r="P941">
        <v>4.7619047620000003</v>
      </c>
      <c r="Q941">
        <v>17.187000000000001</v>
      </c>
      <c r="R941" s="7">
        <v>5.9</v>
      </c>
      <c r="S941" s="12"/>
    </row>
    <row r="942" spans="1:19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1" t="s">
        <v>1037</v>
      </c>
      <c r="M942" s="6">
        <v>0.7597222222222223</v>
      </c>
      <c r="N942" t="s">
        <v>23</v>
      </c>
      <c r="O942">
        <v>266.08</v>
      </c>
      <c r="P942">
        <v>4.7619047620000003</v>
      </c>
      <c r="Q942">
        <v>13.304</v>
      </c>
      <c r="R942" s="7">
        <v>6.9</v>
      </c>
      <c r="S942" s="12"/>
    </row>
    <row r="943" spans="1:19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1" t="s">
        <v>1043</v>
      </c>
      <c r="M943" s="6">
        <v>0.4465277777777778</v>
      </c>
      <c r="N943" t="s">
        <v>29</v>
      </c>
      <c r="O943">
        <v>898.38</v>
      </c>
      <c r="P943">
        <v>4.7619047620000003</v>
      </c>
      <c r="Q943">
        <v>44.918999999999997</v>
      </c>
      <c r="R943" s="7">
        <v>6.6</v>
      </c>
      <c r="S943" s="12"/>
    </row>
    <row r="944" spans="1:19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1" t="s">
        <v>1037</v>
      </c>
      <c r="M944" s="6">
        <v>0.8125</v>
      </c>
      <c r="N944" t="s">
        <v>23</v>
      </c>
      <c r="O944">
        <v>456.8</v>
      </c>
      <c r="P944">
        <v>4.7619047620000003</v>
      </c>
      <c r="Q944">
        <v>22.84</v>
      </c>
      <c r="R944" s="7">
        <v>5.7</v>
      </c>
      <c r="S944" s="12"/>
    </row>
    <row r="945" spans="1:19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1" t="s">
        <v>1044</v>
      </c>
      <c r="M945" s="6">
        <v>0.62013888888888891</v>
      </c>
      <c r="N945" t="s">
        <v>33</v>
      </c>
      <c r="O945">
        <v>253.95</v>
      </c>
      <c r="P945">
        <v>4.7619047620000003</v>
      </c>
      <c r="Q945">
        <v>12.6975</v>
      </c>
      <c r="R945" s="7">
        <v>5.3</v>
      </c>
      <c r="S945" s="12"/>
    </row>
    <row r="946" spans="1:19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1" t="s">
        <v>1042</v>
      </c>
      <c r="M946" s="6">
        <v>0.84305555555555556</v>
      </c>
      <c r="N946" t="s">
        <v>29</v>
      </c>
      <c r="O946">
        <v>70.56</v>
      </c>
      <c r="P946">
        <v>4.7619047620000003</v>
      </c>
      <c r="Q946">
        <v>3.528</v>
      </c>
      <c r="R946" s="7">
        <v>4.2</v>
      </c>
      <c r="S946" s="12"/>
    </row>
    <row r="947" spans="1:19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1" t="s">
        <v>1037</v>
      </c>
      <c r="M947" s="6">
        <v>0.49374999999999997</v>
      </c>
      <c r="N947" t="s">
        <v>33</v>
      </c>
      <c r="O947">
        <v>657.16</v>
      </c>
      <c r="P947">
        <v>4.7619047620000003</v>
      </c>
      <c r="Q947">
        <v>32.857999999999997</v>
      </c>
      <c r="R947" s="7">
        <v>7.3</v>
      </c>
      <c r="S947" s="12"/>
    </row>
    <row r="948" spans="1:19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1" t="s">
        <v>1044</v>
      </c>
      <c r="M948" s="6">
        <v>0.59236111111111112</v>
      </c>
      <c r="N948" t="s">
        <v>33</v>
      </c>
      <c r="O948">
        <v>168.5</v>
      </c>
      <c r="P948">
        <v>4.7619047620000003</v>
      </c>
      <c r="Q948">
        <v>8.4250000000000007</v>
      </c>
      <c r="R948" s="7">
        <v>5.3</v>
      </c>
      <c r="S948" s="12"/>
    </row>
    <row r="949" spans="1:19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1" t="s">
        <v>1039</v>
      </c>
      <c r="M949" s="6">
        <v>0.84236111111111101</v>
      </c>
      <c r="N949" t="s">
        <v>23</v>
      </c>
      <c r="O949">
        <v>53.78</v>
      </c>
      <c r="P949">
        <v>4.7619047620000003</v>
      </c>
      <c r="Q949">
        <v>2.6890000000000001</v>
      </c>
      <c r="R949" s="7">
        <v>4.7</v>
      </c>
      <c r="S949" s="12"/>
    </row>
    <row r="950" spans="1:19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1" t="s">
        <v>1043</v>
      </c>
      <c r="M950" s="6">
        <v>0.78055555555555556</v>
      </c>
      <c r="N950" t="s">
        <v>23</v>
      </c>
      <c r="O950">
        <v>179.05</v>
      </c>
      <c r="P950">
        <v>4.7619047620000003</v>
      </c>
      <c r="Q950">
        <v>8.9525000000000006</v>
      </c>
      <c r="R950" s="7">
        <v>7.9</v>
      </c>
      <c r="S950" s="12"/>
    </row>
    <row r="951" spans="1:19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1" t="s">
        <v>1039</v>
      </c>
      <c r="M951" s="6">
        <v>0.60138888888888886</v>
      </c>
      <c r="N951" t="s">
        <v>23</v>
      </c>
      <c r="O951">
        <v>211.44</v>
      </c>
      <c r="P951">
        <v>4.7619047620000003</v>
      </c>
      <c r="Q951">
        <v>10.571999999999999</v>
      </c>
      <c r="R951" s="7">
        <v>8.9</v>
      </c>
      <c r="S951" s="12"/>
    </row>
    <row r="952" spans="1:19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1" t="s">
        <v>1042</v>
      </c>
      <c r="M952" s="6">
        <v>0.52777777777777779</v>
      </c>
      <c r="N952" t="s">
        <v>23</v>
      </c>
      <c r="O952">
        <v>119.73</v>
      </c>
      <c r="P952">
        <v>4.7619047620000003</v>
      </c>
      <c r="Q952">
        <v>5.9865000000000004</v>
      </c>
      <c r="R952" s="7">
        <v>9.3000000000000007</v>
      </c>
      <c r="S952" s="12"/>
    </row>
    <row r="953" spans="1:19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1" t="s">
        <v>1043</v>
      </c>
      <c r="M953" s="6">
        <v>0.77986111111111101</v>
      </c>
      <c r="N953" t="s">
        <v>23</v>
      </c>
      <c r="O953">
        <v>65.7</v>
      </c>
      <c r="P953">
        <v>4.7619047620000003</v>
      </c>
      <c r="Q953">
        <v>3.2850000000000001</v>
      </c>
      <c r="R953" s="7">
        <v>4.7</v>
      </c>
      <c r="S953" s="12"/>
    </row>
    <row r="954" spans="1:19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1" t="s">
        <v>1040</v>
      </c>
      <c r="M954" s="6">
        <v>0.55694444444444446</v>
      </c>
      <c r="N954" t="s">
        <v>23</v>
      </c>
      <c r="O954">
        <v>251.4</v>
      </c>
      <c r="P954">
        <v>4.7619047620000003</v>
      </c>
      <c r="Q954">
        <v>12.57</v>
      </c>
      <c r="R954" s="7">
        <v>8.6999999999999993</v>
      </c>
      <c r="S954" s="12"/>
    </row>
    <row r="955" spans="1:19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1" t="s">
        <v>1039</v>
      </c>
      <c r="M955" s="6">
        <v>0.58194444444444449</v>
      </c>
      <c r="N955" t="s">
        <v>29</v>
      </c>
      <c r="O955">
        <v>84.16</v>
      </c>
      <c r="P955">
        <v>4.7619047620000003</v>
      </c>
      <c r="Q955">
        <v>4.2080000000000002</v>
      </c>
      <c r="R955" s="7">
        <v>7.6</v>
      </c>
      <c r="S955" s="12"/>
    </row>
    <row r="956" spans="1:19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1" t="s">
        <v>1037</v>
      </c>
      <c r="M956" s="6">
        <v>0.48958333333333331</v>
      </c>
      <c r="N956" t="s">
        <v>29</v>
      </c>
      <c r="O956">
        <v>395.46</v>
      </c>
      <c r="P956">
        <v>4.7619047620000003</v>
      </c>
      <c r="Q956">
        <v>19.773</v>
      </c>
      <c r="R956" s="7">
        <v>5.7</v>
      </c>
      <c r="S956" s="12"/>
    </row>
    <row r="957" spans="1:19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1" t="s">
        <v>1039</v>
      </c>
      <c r="M957" s="6">
        <v>0.49374999999999997</v>
      </c>
      <c r="N957" t="s">
        <v>29</v>
      </c>
      <c r="O957">
        <v>297.99</v>
      </c>
      <c r="P957">
        <v>4.7619047620000003</v>
      </c>
      <c r="Q957">
        <v>14.8995</v>
      </c>
      <c r="R957" s="7">
        <v>6.8</v>
      </c>
      <c r="S957" s="12"/>
    </row>
    <row r="958" spans="1:19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1" t="s">
        <v>1042</v>
      </c>
      <c r="M958" s="6">
        <v>0.71944444444444444</v>
      </c>
      <c r="N958" t="s">
        <v>29</v>
      </c>
      <c r="O958">
        <v>454.41</v>
      </c>
      <c r="P958">
        <v>4.7619047620000003</v>
      </c>
      <c r="Q958">
        <v>22.720500000000001</v>
      </c>
      <c r="R958" s="7">
        <v>5.4</v>
      </c>
      <c r="S958" s="12"/>
    </row>
    <row r="959" spans="1:19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1" t="s">
        <v>1042</v>
      </c>
      <c r="M959" s="6">
        <v>0.66319444444444442</v>
      </c>
      <c r="N959" t="s">
        <v>29</v>
      </c>
      <c r="O959">
        <v>276.12</v>
      </c>
      <c r="P959">
        <v>4.7619047620000003</v>
      </c>
      <c r="Q959">
        <v>13.805999999999999</v>
      </c>
      <c r="R959" s="7">
        <v>7.1</v>
      </c>
      <c r="S959" s="12"/>
    </row>
    <row r="960" spans="1:19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1" t="s">
        <v>1043</v>
      </c>
      <c r="M960" s="6">
        <v>0.50486111111111109</v>
      </c>
      <c r="N960" t="s">
        <v>29</v>
      </c>
      <c r="O960">
        <v>158</v>
      </c>
      <c r="P960">
        <v>4.7619047620000003</v>
      </c>
      <c r="Q960">
        <v>7.9</v>
      </c>
      <c r="R960" s="7">
        <v>7.8</v>
      </c>
      <c r="S960" s="12"/>
    </row>
    <row r="961" spans="1:19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1" t="s">
        <v>1044</v>
      </c>
      <c r="M961" s="6">
        <v>0.62986111111111109</v>
      </c>
      <c r="N961" t="s">
        <v>29</v>
      </c>
      <c r="O961">
        <v>887.94</v>
      </c>
      <c r="P961">
        <v>4.7619047620000003</v>
      </c>
      <c r="Q961">
        <v>44.396999999999998</v>
      </c>
      <c r="R961" s="7">
        <v>8.4</v>
      </c>
      <c r="S961" s="12"/>
    </row>
    <row r="962" spans="1:19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1" t="s">
        <v>1040</v>
      </c>
      <c r="M962" s="6">
        <v>0.64513888888888882</v>
      </c>
      <c r="N962" t="s">
        <v>29</v>
      </c>
      <c r="O962">
        <v>91.98</v>
      </c>
      <c r="P962">
        <v>4.7619047620000003</v>
      </c>
      <c r="Q962">
        <v>4.5990000000000002</v>
      </c>
      <c r="R962" s="7">
        <v>9.8000000000000007</v>
      </c>
      <c r="S962" s="12"/>
    </row>
    <row r="963" spans="1:19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1" t="s">
        <v>1044</v>
      </c>
      <c r="M963" s="6">
        <v>0.78125</v>
      </c>
      <c r="N963" t="s">
        <v>29</v>
      </c>
      <c r="O963">
        <v>41.78</v>
      </c>
      <c r="P963">
        <v>4.7619047620000003</v>
      </c>
      <c r="Q963">
        <v>2.089</v>
      </c>
      <c r="R963" s="7">
        <v>9.8000000000000007</v>
      </c>
      <c r="S963" s="12"/>
    </row>
    <row r="964" spans="1:19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1" t="s">
        <v>1044</v>
      </c>
      <c r="M964" s="6">
        <v>0.64097222222222217</v>
      </c>
      <c r="N964" t="s">
        <v>33</v>
      </c>
      <c r="O964">
        <v>15.5</v>
      </c>
      <c r="P964">
        <v>4.7619047620000003</v>
      </c>
      <c r="Q964">
        <v>0.77500000000000002</v>
      </c>
      <c r="R964" s="7">
        <v>7.4</v>
      </c>
      <c r="S964" s="12"/>
    </row>
    <row r="965" spans="1:19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1" t="s">
        <v>1037</v>
      </c>
      <c r="M965" s="6">
        <v>0.85902777777777783</v>
      </c>
      <c r="N965" t="s">
        <v>29</v>
      </c>
      <c r="O965">
        <v>290.45999999999998</v>
      </c>
      <c r="P965">
        <v>4.7619047620000003</v>
      </c>
      <c r="Q965">
        <v>14.523</v>
      </c>
      <c r="R965" s="7">
        <v>6.7</v>
      </c>
      <c r="S965" s="12"/>
    </row>
    <row r="966" spans="1:19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1" t="s">
        <v>1037</v>
      </c>
      <c r="M966" s="6">
        <v>0.6118055555555556</v>
      </c>
      <c r="N966" t="s">
        <v>33</v>
      </c>
      <c r="O966">
        <v>66.66</v>
      </c>
      <c r="P966">
        <v>4.7619047620000003</v>
      </c>
      <c r="Q966">
        <v>3.3330000000000002</v>
      </c>
      <c r="R966" s="7">
        <v>6.4</v>
      </c>
      <c r="S966" s="12"/>
    </row>
    <row r="967" spans="1:19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1" t="s">
        <v>1037</v>
      </c>
      <c r="M967" s="6">
        <v>0.76250000000000007</v>
      </c>
      <c r="N967" t="s">
        <v>33</v>
      </c>
      <c r="O967">
        <v>76.540000000000006</v>
      </c>
      <c r="P967">
        <v>4.7619047620000003</v>
      </c>
      <c r="Q967">
        <v>3.827</v>
      </c>
      <c r="R967" s="7">
        <v>5.8</v>
      </c>
      <c r="S967" s="12"/>
    </row>
    <row r="968" spans="1:19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1" t="s">
        <v>1040</v>
      </c>
      <c r="M968" s="6">
        <v>0.64374999999999993</v>
      </c>
      <c r="N968" t="s">
        <v>23</v>
      </c>
      <c r="O968">
        <v>299.7</v>
      </c>
      <c r="P968">
        <v>4.7619047620000003</v>
      </c>
      <c r="Q968">
        <v>14.984999999999999</v>
      </c>
      <c r="R968" s="7">
        <v>7.2</v>
      </c>
      <c r="S968" s="12"/>
    </row>
    <row r="969" spans="1:19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1" t="s">
        <v>1039</v>
      </c>
      <c r="M969" s="6">
        <v>0.53819444444444442</v>
      </c>
      <c r="N969" t="s">
        <v>33</v>
      </c>
      <c r="O969">
        <v>243.03</v>
      </c>
      <c r="P969">
        <v>4.7619047620000003</v>
      </c>
      <c r="Q969">
        <v>12.1515</v>
      </c>
      <c r="R969" s="7">
        <v>9.3000000000000007</v>
      </c>
      <c r="S969" s="12"/>
    </row>
    <row r="970" spans="1:19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1" t="s">
        <v>1040</v>
      </c>
      <c r="M970" s="6">
        <v>0.75138888888888899</v>
      </c>
      <c r="N970" t="s">
        <v>29</v>
      </c>
      <c r="O970">
        <v>47.4</v>
      </c>
      <c r="P970">
        <v>4.7619047620000003</v>
      </c>
      <c r="Q970">
        <v>2.37</v>
      </c>
      <c r="R970" s="7">
        <v>9.5</v>
      </c>
      <c r="S970" s="12"/>
    </row>
    <row r="971" spans="1:19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1" t="s">
        <v>1040</v>
      </c>
      <c r="M971" s="6">
        <v>0.8222222222222223</v>
      </c>
      <c r="N971" t="s">
        <v>33</v>
      </c>
      <c r="O971">
        <v>172.45</v>
      </c>
      <c r="P971">
        <v>4.7619047620000003</v>
      </c>
      <c r="Q971">
        <v>8.6225000000000005</v>
      </c>
      <c r="R971" s="7">
        <v>9</v>
      </c>
      <c r="S971" s="12"/>
    </row>
    <row r="972" spans="1:19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1" t="s">
        <v>1044</v>
      </c>
      <c r="M972" s="6">
        <v>0.48333333333333334</v>
      </c>
      <c r="N972" t="s">
        <v>33</v>
      </c>
      <c r="O972">
        <v>846.3</v>
      </c>
      <c r="P972">
        <v>4.7619047620000003</v>
      </c>
      <c r="Q972">
        <v>42.314999999999998</v>
      </c>
      <c r="R972" s="7">
        <v>9</v>
      </c>
      <c r="S972" s="12"/>
    </row>
    <row r="973" spans="1:19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1" t="s">
        <v>1039</v>
      </c>
      <c r="M973" s="6">
        <v>0.57708333333333328</v>
      </c>
      <c r="N973" t="s">
        <v>23</v>
      </c>
      <c r="O973">
        <v>258.37</v>
      </c>
      <c r="P973">
        <v>4.7619047620000003</v>
      </c>
      <c r="Q973">
        <v>12.9185</v>
      </c>
      <c r="R973" s="7">
        <v>6.7</v>
      </c>
      <c r="S973" s="12"/>
    </row>
    <row r="974" spans="1:19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1" t="s">
        <v>1037</v>
      </c>
      <c r="M974" s="6">
        <v>0.63680555555555551</v>
      </c>
      <c r="N974" t="s">
        <v>29</v>
      </c>
      <c r="O974">
        <v>609.55999999999995</v>
      </c>
      <c r="P974">
        <v>4.7619047620000003</v>
      </c>
      <c r="Q974">
        <v>30.478000000000002</v>
      </c>
      <c r="R974" s="7">
        <v>5.5</v>
      </c>
      <c r="S974" s="12"/>
    </row>
    <row r="975" spans="1:19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1" t="s">
        <v>1040</v>
      </c>
      <c r="M975" s="6">
        <v>0.64513888888888882</v>
      </c>
      <c r="N975" t="s">
        <v>29</v>
      </c>
      <c r="O975">
        <v>240.24</v>
      </c>
      <c r="P975">
        <v>4.7619047620000003</v>
      </c>
      <c r="Q975">
        <v>12.012</v>
      </c>
      <c r="R975" s="7">
        <v>5.4</v>
      </c>
      <c r="S975" s="12"/>
    </row>
    <row r="976" spans="1:19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1" t="s">
        <v>1042</v>
      </c>
      <c r="M976" s="6">
        <v>0.74930555555555556</v>
      </c>
      <c r="N976" t="s">
        <v>29</v>
      </c>
      <c r="O976">
        <v>172.26</v>
      </c>
      <c r="P976">
        <v>4.7619047620000003</v>
      </c>
      <c r="Q976">
        <v>8.6129999999999995</v>
      </c>
      <c r="R976" s="7">
        <v>8.1999999999999993</v>
      </c>
      <c r="S976" s="12"/>
    </row>
    <row r="977" spans="1:19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1" t="s">
        <v>1043</v>
      </c>
      <c r="M977" s="6">
        <v>0.49652777777777773</v>
      </c>
      <c r="N977" t="s">
        <v>33</v>
      </c>
      <c r="O977">
        <v>99.84</v>
      </c>
      <c r="P977">
        <v>4.7619047620000003</v>
      </c>
      <c r="Q977">
        <v>4.992</v>
      </c>
      <c r="R977" s="7">
        <v>7</v>
      </c>
      <c r="S977" s="12"/>
    </row>
    <row r="978" spans="1:19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1" t="s">
        <v>1040</v>
      </c>
      <c r="M978" s="6">
        <v>0.44375000000000003</v>
      </c>
      <c r="N978" t="s">
        <v>29</v>
      </c>
      <c r="O978">
        <v>298.64</v>
      </c>
      <c r="P978">
        <v>4.7619047620000003</v>
      </c>
      <c r="Q978">
        <v>14.932</v>
      </c>
      <c r="R978" s="7">
        <v>8.5</v>
      </c>
      <c r="S978" s="12"/>
    </row>
    <row r="979" spans="1:19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1" t="s">
        <v>1044</v>
      </c>
      <c r="M979" s="6">
        <v>0.63194444444444442</v>
      </c>
      <c r="N979" t="s">
        <v>23</v>
      </c>
      <c r="O979">
        <v>159.6</v>
      </c>
      <c r="P979">
        <v>4.7619047620000003</v>
      </c>
      <c r="Q979">
        <v>7.98</v>
      </c>
      <c r="R979" s="7">
        <v>4.9000000000000004</v>
      </c>
      <c r="S979" s="12"/>
    </row>
    <row r="980" spans="1:19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1" t="s">
        <v>1039</v>
      </c>
      <c r="M980" s="6">
        <v>0.75694444444444453</v>
      </c>
      <c r="N980" t="s">
        <v>33</v>
      </c>
      <c r="O980">
        <v>25.45</v>
      </c>
      <c r="P980">
        <v>4.7619047620000003</v>
      </c>
      <c r="Q980">
        <v>1.2725</v>
      </c>
      <c r="R980" s="7">
        <v>5.0999999999999996</v>
      </c>
      <c r="S980" s="12"/>
    </row>
    <row r="981" spans="1:19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1" t="s">
        <v>1040</v>
      </c>
      <c r="M981" s="6">
        <v>0.86319444444444438</v>
      </c>
      <c r="N981" t="s">
        <v>33</v>
      </c>
      <c r="O981">
        <v>67.77</v>
      </c>
      <c r="P981">
        <v>4.7619047620000003</v>
      </c>
      <c r="Q981">
        <v>3.3885000000000001</v>
      </c>
      <c r="R981" s="7">
        <v>6.5</v>
      </c>
      <c r="S981" s="12"/>
    </row>
    <row r="982" spans="1:19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1" t="s">
        <v>1037</v>
      </c>
      <c r="M982" s="6">
        <v>0.53194444444444444</v>
      </c>
      <c r="N982" t="s">
        <v>29</v>
      </c>
      <c r="O982">
        <v>238.36</v>
      </c>
      <c r="P982">
        <v>4.7619047620000003</v>
      </c>
      <c r="Q982">
        <v>11.917999999999999</v>
      </c>
      <c r="R982" s="7">
        <v>9.8000000000000007</v>
      </c>
      <c r="S982" s="12"/>
    </row>
    <row r="983" spans="1:19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1" t="s">
        <v>1043</v>
      </c>
      <c r="M983" s="6">
        <v>0.73888888888888893</v>
      </c>
      <c r="N983" t="s">
        <v>29</v>
      </c>
      <c r="O983">
        <v>232.6</v>
      </c>
      <c r="P983">
        <v>4.7619047620000003</v>
      </c>
      <c r="Q983">
        <v>11.63</v>
      </c>
      <c r="R983" s="7">
        <v>8.4</v>
      </c>
      <c r="S983" s="12"/>
    </row>
    <row r="984" spans="1:19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1" t="s">
        <v>1042</v>
      </c>
      <c r="M984" s="6">
        <v>0.59652777777777777</v>
      </c>
      <c r="N984" t="s">
        <v>23</v>
      </c>
      <c r="O984">
        <v>877.32</v>
      </c>
      <c r="P984">
        <v>4.7619047620000003</v>
      </c>
      <c r="Q984">
        <v>43.866</v>
      </c>
      <c r="R984" s="7">
        <v>7.4</v>
      </c>
      <c r="S984" s="12"/>
    </row>
    <row r="985" spans="1:19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1" t="s">
        <v>1043</v>
      </c>
      <c r="M985" s="6">
        <v>0.43958333333333338</v>
      </c>
      <c r="N985" t="s">
        <v>29</v>
      </c>
      <c r="O985">
        <v>699.72</v>
      </c>
      <c r="P985">
        <v>4.7619047620000003</v>
      </c>
      <c r="Q985">
        <v>34.985999999999997</v>
      </c>
      <c r="R985" s="7">
        <v>6.1</v>
      </c>
      <c r="S985" s="12"/>
    </row>
    <row r="986" spans="1:19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1" t="s">
        <v>1043</v>
      </c>
      <c r="M986" s="6">
        <v>0.4861111111111111</v>
      </c>
      <c r="N986" t="s">
        <v>29</v>
      </c>
      <c r="O986">
        <v>674.59</v>
      </c>
      <c r="P986">
        <v>4.7619047620000003</v>
      </c>
      <c r="Q986">
        <v>33.729500000000002</v>
      </c>
      <c r="R986" s="7">
        <v>6</v>
      </c>
      <c r="S986" s="12"/>
    </row>
    <row r="987" spans="1:19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1" t="s">
        <v>1042</v>
      </c>
      <c r="M987" s="6">
        <v>0.8125</v>
      </c>
      <c r="N987" t="s">
        <v>23</v>
      </c>
      <c r="O987">
        <v>318.55</v>
      </c>
      <c r="P987">
        <v>4.7619047620000003</v>
      </c>
      <c r="Q987">
        <v>15.9275</v>
      </c>
      <c r="R987" s="7">
        <v>8.5</v>
      </c>
      <c r="S987" s="12"/>
    </row>
    <row r="988" spans="1:19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1" t="s">
        <v>1040</v>
      </c>
      <c r="M988" s="6">
        <v>0.61249999999999993</v>
      </c>
      <c r="N988" t="s">
        <v>23</v>
      </c>
      <c r="O988">
        <v>29.52</v>
      </c>
      <c r="P988">
        <v>4.7619047620000003</v>
      </c>
      <c r="Q988">
        <v>1.476</v>
      </c>
      <c r="R988" s="7">
        <v>4.3</v>
      </c>
      <c r="S988" s="12"/>
    </row>
    <row r="989" spans="1:19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1" t="s">
        <v>1042</v>
      </c>
      <c r="M989" s="6">
        <v>0.79722222222222217</v>
      </c>
      <c r="N989" t="s">
        <v>33</v>
      </c>
      <c r="O989">
        <v>496</v>
      </c>
      <c r="P989">
        <v>4.7619047620000003</v>
      </c>
      <c r="Q989">
        <v>24.8</v>
      </c>
      <c r="R989" s="7">
        <v>6.2</v>
      </c>
      <c r="S989" s="12"/>
    </row>
    <row r="990" spans="1:19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1" t="s">
        <v>1038</v>
      </c>
      <c r="M990" s="6">
        <v>0.79999999999999993</v>
      </c>
      <c r="N990" t="s">
        <v>23</v>
      </c>
      <c r="O990">
        <v>823.4</v>
      </c>
      <c r="P990">
        <v>4.7619047620000003</v>
      </c>
      <c r="Q990">
        <v>41.17</v>
      </c>
      <c r="R990" s="7">
        <v>4.3</v>
      </c>
      <c r="S990" s="12"/>
    </row>
    <row r="991" spans="1:19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1" t="s">
        <v>1040</v>
      </c>
      <c r="M991" s="6">
        <v>0.65694444444444444</v>
      </c>
      <c r="N991" t="s">
        <v>33</v>
      </c>
      <c r="O991">
        <v>602.96</v>
      </c>
      <c r="P991">
        <v>4.7619047620000003</v>
      </c>
      <c r="Q991">
        <v>30.148</v>
      </c>
      <c r="R991" s="7">
        <v>8.4</v>
      </c>
      <c r="S991" s="12"/>
    </row>
    <row r="992" spans="1:19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1" t="s">
        <v>1038</v>
      </c>
      <c r="M992" s="6">
        <v>0.79583333333333339</v>
      </c>
      <c r="N992" t="s">
        <v>33</v>
      </c>
      <c r="O992">
        <v>282.8</v>
      </c>
      <c r="P992">
        <v>4.7619047620000003</v>
      </c>
      <c r="Q992">
        <v>14.14</v>
      </c>
      <c r="R992" s="7">
        <v>4.5</v>
      </c>
      <c r="S992" s="12"/>
    </row>
    <row r="993" spans="1:19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1" t="s">
        <v>1042</v>
      </c>
      <c r="M993" s="6">
        <v>0.75694444444444453</v>
      </c>
      <c r="N993" t="s">
        <v>23</v>
      </c>
      <c r="O993">
        <v>766</v>
      </c>
      <c r="P993">
        <v>4.7619047620000003</v>
      </c>
      <c r="Q993">
        <v>38.299999999999997</v>
      </c>
      <c r="R993" s="7">
        <v>6</v>
      </c>
      <c r="S993" s="12"/>
    </row>
    <row r="994" spans="1:19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1" t="s">
        <v>1039</v>
      </c>
      <c r="M994" s="6">
        <v>0.8652777777777777</v>
      </c>
      <c r="N994" t="s">
        <v>23</v>
      </c>
      <c r="O994">
        <v>116.06</v>
      </c>
      <c r="P994">
        <v>4.7619047620000003</v>
      </c>
      <c r="Q994">
        <v>5.8029999999999999</v>
      </c>
      <c r="R994" s="7">
        <v>8.8000000000000007</v>
      </c>
      <c r="S994" s="12"/>
    </row>
    <row r="995" spans="1:19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1" t="s">
        <v>1038</v>
      </c>
      <c r="M995" s="6">
        <v>0.77430555555555547</v>
      </c>
      <c r="N995" t="s">
        <v>23</v>
      </c>
      <c r="O995">
        <v>174.9</v>
      </c>
      <c r="P995">
        <v>4.7619047620000003</v>
      </c>
      <c r="Q995">
        <v>8.7449999999999992</v>
      </c>
      <c r="R995" s="7">
        <v>6.6</v>
      </c>
      <c r="S995" s="12"/>
    </row>
    <row r="996" spans="1:19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1" t="s">
        <v>1040</v>
      </c>
      <c r="M996" s="6">
        <v>0.4861111111111111</v>
      </c>
      <c r="N996" t="s">
        <v>23</v>
      </c>
      <c r="O996">
        <v>60.95</v>
      </c>
      <c r="P996">
        <v>4.7619047620000003</v>
      </c>
      <c r="Q996">
        <v>3.0474999999999999</v>
      </c>
      <c r="R996" s="7">
        <v>5.9</v>
      </c>
      <c r="S996" s="12"/>
    </row>
    <row r="997" spans="1:19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1" t="s">
        <v>1044</v>
      </c>
      <c r="M997" s="6">
        <v>0.57361111111111118</v>
      </c>
      <c r="N997" t="s">
        <v>23</v>
      </c>
      <c r="O997">
        <v>40.35</v>
      </c>
      <c r="P997">
        <v>4.7619047620000003</v>
      </c>
      <c r="Q997">
        <v>2.0175000000000001</v>
      </c>
      <c r="R997" s="7">
        <v>6.2</v>
      </c>
      <c r="S997" s="12"/>
    </row>
    <row r="998" spans="1:19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1" t="s">
        <v>1037</v>
      </c>
      <c r="M998" s="6">
        <v>0.71944444444444444</v>
      </c>
      <c r="N998" t="s">
        <v>23</v>
      </c>
      <c r="O998">
        <v>973.8</v>
      </c>
      <c r="P998">
        <v>4.7619047620000003</v>
      </c>
      <c r="Q998">
        <v>48.69</v>
      </c>
      <c r="R998" s="7">
        <v>4.4000000000000004</v>
      </c>
      <c r="S998" s="12"/>
    </row>
    <row r="999" spans="1:19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1" t="s">
        <v>1037</v>
      </c>
      <c r="M999" s="6">
        <v>0.55694444444444446</v>
      </c>
      <c r="N999" t="s">
        <v>29</v>
      </c>
      <c r="O999">
        <v>31.84</v>
      </c>
      <c r="P999">
        <v>4.7619047620000003</v>
      </c>
      <c r="Q999">
        <v>1.5920000000000001</v>
      </c>
      <c r="R999" s="7">
        <v>7.7</v>
      </c>
      <c r="S999" s="12"/>
    </row>
    <row r="1000" spans="1:19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1" t="s">
        <v>1038</v>
      </c>
      <c r="M1000" s="6">
        <v>0.6479166666666667</v>
      </c>
      <c r="N1000" t="s">
        <v>29</v>
      </c>
      <c r="O1000">
        <v>65.819999999999993</v>
      </c>
      <c r="P1000">
        <v>4.7619047620000003</v>
      </c>
      <c r="Q1000">
        <v>3.2909999999999999</v>
      </c>
      <c r="R1000" s="7">
        <v>4.0999999999999996</v>
      </c>
      <c r="S1000" s="12"/>
    </row>
    <row r="1001" spans="1:19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1" t="s">
        <v>1040</v>
      </c>
      <c r="M1001" s="6">
        <v>0.56111111111111112</v>
      </c>
      <c r="N1001" t="s">
        <v>29</v>
      </c>
      <c r="O1001">
        <v>618.38</v>
      </c>
      <c r="P1001">
        <v>4.7619047620000003</v>
      </c>
      <c r="Q1001">
        <v>30.919</v>
      </c>
      <c r="R1001" s="7">
        <v>6.6</v>
      </c>
      <c r="S100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4A48-15F1-454B-8B8D-F7E3DB68AE95}">
  <dimension ref="B4:B6"/>
  <sheetViews>
    <sheetView workbookViewId="0">
      <selection activeCell="B5" sqref="B5:B6"/>
    </sheetView>
  </sheetViews>
  <sheetFormatPr defaultRowHeight="15" x14ac:dyDescent="0.25"/>
  <sheetData>
    <row r="4" spans="2:2" ht="26.25" x14ac:dyDescent="0.4">
      <c r="B4" s="14" t="s">
        <v>1125</v>
      </c>
    </row>
    <row r="5" spans="2:2" x14ac:dyDescent="0.25">
      <c r="B5" t="s">
        <v>1123</v>
      </c>
    </row>
    <row r="6" spans="2:2" x14ac:dyDescent="0.25">
      <c r="B6" t="s">
        <v>1124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5B8A-3A13-4182-968C-0563A4A1AF48}">
  <dimension ref="B2:M29"/>
  <sheetViews>
    <sheetView workbookViewId="0">
      <selection activeCell="E11" sqref="E11"/>
    </sheetView>
  </sheetViews>
  <sheetFormatPr defaultRowHeight="15" x14ac:dyDescent="0.25"/>
  <cols>
    <col min="2" max="2" width="33.28515625" bestFit="1" customWidth="1"/>
    <col min="3" max="3" width="19.42578125" bestFit="1" customWidth="1"/>
    <col min="4" max="4" width="13.140625" bestFit="1" customWidth="1"/>
    <col min="5" max="5" width="20.140625" customWidth="1"/>
    <col min="6" max="6" width="19.42578125" bestFit="1" customWidth="1"/>
    <col min="7" max="7" width="20.42578125" bestFit="1" customWidth="1"/>
    <col min="8" max="8" width="32.85546875" customWidth="1"/>
    <col min="9" max="9" width="19.42578125" bestFit="1" customWidth="1"/>
    <col min="12" max="12" width="9.5703125" bestFit="1" customWidth="1"/>
  </cols>
  <sheetData>
    <row r="2" spans="2:11" s="8" customFormat="1" x14ac:dyDescent="0.25">
      <c r="B2" s="2" t="s">
        <v>1045</v>
      </c>
      <c r="C2"/>
      <c r="D2" s="2" t="s">
        <v>1049</v>
      </c>
      <c r="E2" s="2"/>
      <c r="F2"/>
      <c r="G2" s="2" t="s">
        <v>1050</v>
      </c>
      <c r="H2" s="2"/>
      <c r="I2"/>
      <c r="J2"/>
      <c r="K2"/>
    </row>
    <row r="3" spans="2:11" x14ac:dyDescent="0.25">
      <c r="B3" t="s">
        <v>1046</v>
      </c>
      <c r="D3" s="10" t="s">
        <v>1047</v>
      </c>
      <c r="E3" t="s">
        <v>1046</v>
      </c>
      <c r="G3" s="10" t="s">
        <v>1047</v>
      </c>
      <c r="H3" t="s">
        <v>1051</v>
      </c>
    </row>
    <row r="4" spans="2:11" x14ac:dyDescent="0.25">
      <c r="B4" s="18">
        <v>15379.369000000002</v>
      </c>
      <c r="D4" s="11" t="s">
        <v>25</v>
      </c>
      <c r="E4" s="18">
        <v>5265.1765000000023</v>
      </c>
      <c r="G4" s="11" t="s">
        <v>28</v>
      </c>
      <c r="H4" s="7">
        <v>4.7619047619999817</v>
      </c>
    </row>
    <row r="5" spans="2:11" x14ac:dyDescent="0.25">
      <c r="D5" s="11" t="s">
        <v>18</v>
      </c>
      <c r="E5" s="18">
        <v>5057.1605000000018</v>
      </c>
      <c r="G5" s="11" t="s">
        <v>46</v>
      </c>
      <c r="H5" s="7">
        <v>4.7619047619999808</v>
      </c>
    </row>
    <row r="6" spans="2:11" x14ac:dyDescent="0.25">
      <c r="D6" s="11" t="s">
        <v>42</v>
      </c>
      <c r="E6" s="18">
        <v>5057.0320000000029</v>
      </c>
      <c r="G6" s="11" t="s">
        <v>44</v>
      </c>
      <c r="H6" s="7">
        <v>4.7619047619999808</v>
      </c>
    </row>
    <row r="7" spans="2:11" x14ac:dyDescent="0.25">
      <c r="D7" s="11" t="s">
        <v>1048</v>
      </c>
      <c r="E7" s="9">
        <v>15379.369000000006</v>
      </c>
      <c r="G7" s="11" t="s">
        <v>22</v>
      </c>
      <c r="H7" s="7">
        <v>4.7619047619999826</v>
      </c>
    </row>
    <row r="8" spans="2:11" x14ac:dyDescent="0.25">
      <c r="G8" s="11" t="s">
        <v>32</v>
      </c>
      <c r="H8" s="7">
        <v>4.7619047619999817</v>
      </c>
    </row>
    <row r="9" spans="2:11" x14ac:dyDescent="0.25">
      <c r="G9" s="11" t="s">
        <v>36</v>
      </c>
      <c r="H9" s="7">
        <v>4.7619047619999817</v>
      </c>
    </row>
    <row r="10" spans="2:11" x14ac:dyDescent="0.25">
      <c r="G10" s="11" t="s">
        <v>1041</v>
      </c>
      <c r="H10" s="7">
        <v>4.7619047620000003</v>
      </c>
    </row>
    <row r="11" spans="2:11" x14ac:dyDescent="0.25">
      <c r="G11" s="11" t="s">
        <v>1048</v>
      </c>
      <c r="H11" s="7">
        <v>4.7619047620000616</v>
      </c>
    </row>
    <row r="13" spans="2:11" x14ac:dyDescent="0.25">
      <c r="B13" s="2" t="s">
        <v>1052</v>
      </c>
      <c r="C13" s="2"/>
    </row>
    <row r="14" spans="2:11" x14ac:dyDescent="0.25">
      <c r="B14" s="10" t="s">
        <v>1047</v>
      </c>
      <c r="C14" t="s">
        <v>1046</v>
      </c>
    </row>
    <row r="15" spans="2:11" x14ac:dyDescent="0.25">
      <c r="B15" s="11" t="s">
        <v>20</v>
      </c>
      <c r="C15" s="18">
        <v>7820.1640000000016</v>
      </c>
      <c r="E15" t="s">
        <v>20</v>
      </c>
      <c r="F15">
        <f>GETPIVOTDATA("gross income",$B$14,"Customer type","Member")</f>
        <v>7820.1640000000016</v>
      </c>
      <c r="G15" s="13">
        <f>F15/F17</f>
        <v>0.50848406069195684</v>
      </c>
    </row>
    <row r="16" spans="2:11" x14ac:dyDescent="0.25">
      <c r="B16" s="11" t="s">
        <v>27</v>
      </c>
      <c r="C16" s="18">
        <v>7559.2050000000027</v>
      </c>
      <c r="E16" t="s">
        <v>27</v>
      </c>
      <c r="F16">
        <f>GETPIVOTDATA("gross income",$B$14,"Customer type","Normal")</f>
        <v>7559.2050000000027</v>
      </c>
      <c r="G16" s="13">
        <f>F16/F17</f>
        <v>0.49151593930804316</v>
      </c>
    </row>
    <row r="17" spans="2:13" x14ac:dyDescent="0.25">
      <c r="B17" s="11" t="s">
        <v>1048</v>
      </c>
      <c r="C17" s="9">
        <v>15379.369000000004</v>
      </c>
      <c r="E17" t="s">
        <v>9</v>
      </c>
      <c r="F17">
        <f>GETPIVOTDATA("gross income",$B$14)</f>
        <v>15379.369000000004</v>
      </c>
    </row>
    <row r="20" spans="2:13" x14ac:dyDescent="0.25">
      <c r="B20" s="2" t="s">
        <v>1053</v>
      </c>
      <c r="C20" s="2"/>
      <c r="E20" s="2" t="s">
        <v>1059</v>
      </c>
      <c r="F20" s="2"/>
      <c r="H20" s="2" t="s">
        <v>1060</v>
      </c>
    </row>
    <row r="21" spans="2:13" x14ac:dyDescent="0.25">
      <c r="B21" t="s">
        <v>1051</v>
      </c>
      <c r="E21" s="10" t="s">
        <v>1047</v>
      </c>
      <c r="F21" t="s">
        <v>1046</v>
      </c>
      <c r="H21" s="10" t="s">
        <v>1047</v>
      </c>
      <c r="I21" t="s">
        <v>1046</v>
      </c>
    </row>
    <row r="22" spans="2:13" x14ac:dyDescent="0.25">
      <c r="B22" s="7">
        <v>4.7619047620000616</v>
      </c>
      <c r="E22" s="11" t="s">
        <v>1039</v>
      </c>
      <c r="F22" s="18">
        <v>2117.0424999999991</v>
      </c>
      <c r="H22" s="11" t="s">
        <v>21</v>
      </c>
      <c r="I22" s="16">
        <v>7994.425000000002</v>
      </c>
      <c r="K22" t="s">
        <v>21</v>
      </c>
      <c r="L22">
        <f>GETPIVOTDATA("gross income",$H$21,"Gender","Female")</f>
        <v>7994.425000000002</v>
      </c>
      <c r="M22" s="13">
        <f>L22/L24</f>
        <v>0.51981488967460232</v>
      </c>
    </row>
    <row r="23" spans="2:13" x14ac:dyDescent="0.25">
      <c r="E23" s="11" t="s">
        <v>1040</v>
      </c>
      <c r="F23" s="18">
        <v>1804.7179999999994</v>
      </c>
      <c r="H23" s="11" t="s">
        <v>31</v>
      </c>
      <c r="I23" s="16">
        <v>7384.9440000000022</v>
      </c>
      <c r="K23" t="s">
        <v>31</v>
      </c>
      <c r="L23">
        <f>GETPIVOTDATA("gross income",$H$21,"Gender","Male")</f>
        <v>7384.9440000000022</v>
      </c>
      <c r="M23" s="13">
        <f>L23/L24</f>
        <v>0.48018511032539762</v>
      </c>
    </row>
    <row r="24" spans="2:13" x14ac:dyDescent="0.25">
      <c r="E24" s="11" t="s">
        <v>1044</v>
      </c>
      <c r="F24" s="18">
        <v>2451.5354999999995</v>
      </c>
      <c r="H24" s="11" t="s">
        <v>1048</v>
      </c>
      <c r="I24" s="16">
        <v>15379.369000000004</v>
      </c>
      <c r="K24" t="s">
        <v>9</v>
      </c>
      <c r="L24" s="15">
        <f>GETPIVOTDATA("gross income",$H$21)</f>
        <v>15379.369000000004</v>
      </c>
    </row>
    <row r="25" spans="2:13" x14ac:dyDescent="0.25">
      <c r="E25" s="11" t="s">
        <v>1043</v>
      </c>
      <c r="F25" s="18">
        <v>2082.4349999999999</v>
      </c>
    </row>
    <row r="26" spans="2:13" x14ac:dyDescent="0.25">
      <c r="E26" s="11" t="s">
        <v>1042</v>
      </c>
      <c r="F26" s="18">
        <v>2159.4880000000007</v>
      </c>
    </row>
    <row r="27" spans="2:13" x14ac:dyDescent="0.25">
      <c r="E27" s="11" t="s">
        <v>1038</v>
      </c>
      <c r="F27" s="18">
        <v>2091.7304999999988</v>
      </c>
    </row>
    <row r="28" spans="2:13" x14ac:dyDescent="0.25">
      <c r="E28" s="11" t="s">
        <v>1037</v>
      </c>
      <c r="F28" s="18">
        <v>2672.4195000000018</v>
      </c>
    </row>
    <row r="29" spans="2:13" x14ac:dyDescent="0.25">
      <c r="E29" s="11" t="s">
        <v>1048</v>
      </c>
      <c r="F29" s="9">
        <v>15379.369000000001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62EE-2643-4612-A17B-6BE65F6D0140}">
  <dimension ref="A1"/>
  <sheetViews>
    <sheetView showGridLines="0" tabSelected="1" zoomScale="80" zoomScaleNormal="80" workbookViewId="0">
      <selection activeCell="V22" sqref="V2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74CA-077A-4533-92F7-E01467569B4F}">
  <dimension ref="B2:B18"/>
  <sheetViews>
    <sheetView topLeftCell="A2" workbookViewId="0">
      <selection activeCell="B12" sqref="B12:B18"/>
    </sheetView>
  </sheetViews>
  <sheetFormatPr defaultRowHeight="15" x14ac:dyDescent="0.25"/>
  <sheetData>
    <row r="2" spans="2:2" ht="26.25" x14ac:dyDescent="0.4">
      <c r="B2" s="14" t="s">
        <v>1054</v>
      </c>
    </row>
    <row r="3" spans="2:2" ht="17.25" x14ac:dyDescent="0.3">
      <c r="B3" s="19" t="s">
        <v>1055</v>
      </c>
    </row>
    <row r="4" spans="2:2" ht="17.25" x14ac:dyDescent="0.3">
      <c r="B4" s="19" t="s">
        <v>1056</v>
      </c>
    </row>
    <row r="5" spans="2:2" ht="17.25" x14ac:dyDescent="0.3">
      <c r="B5" s="19" t="s">
        <v>1057</v>
      </c>
    </row>
    <row r="6" spans="2:2" ht="17.25" x14ac:dyDescent="0.3">
      <c r="B6" s="19" t="s">
        <v>1058</v>
      </c>
    </row>
    <row r="7" spans="2:2" ht="17.25" x14ac:dyDescent="0.3">
      <c r="B7" s="19" t="s">
        <v>1119</v>
      </c>
    </row>
    <row r="8" spans="2:2" ht="17.25" x14ac:dyDescent="0.3">
      <c r="B8" s="19" t="s">
        <v>1118</v>
      </c>
    </row>
    <row r="9" spans="2:2" ht="17.25" x14ac:dyDescent="0.3">
      <c r="B9" s="19" t="s">
        <v>1126</v>
      </c>
    </row>
    <row r="11" spans="2:2" ht="26.25" x14ac:dyDescent="0.4">
      <c r="B11" s="14" t="s">
        <v>1122</v>
      </c>
    </row>
    <row r="12" spans="2:2" ht="15.75" x14ac:dyDescent="0.25">
      <c r="B12" s="20" t="s">
        <v>1114</v>
      </c>
    </row>
    <row r="13" spans="2:2" ht="15.75" x14ac:dyDescent="0.25">
      <c r="B13" s="20" t="s">
        <v>1115</v>
      </c>
    </row>
    <row r="14" spans="2:2" ht="15.75" x14ac:dyDescent="0.25">
      <c r="B14" s="20" t="s">
        <v>1117</v>
      </c>
    </row>
    <row r="15" spans="2:2" ht="15.75" x14ac:dyDescent="0.25">
      <c r="B15" s="20" t="s">
        <v>1116</v>
      </c>
    </row>
    <row r="16" spans="2:2" ht="15.75" x14ac:dyDescent="0.25">
      <c r="B16" s="20" t="s">
        <v>1121</v>
      </c>
    </row>
    <row r="17" spans="2:2" ht="15.75" x14ac:dyDescent="0.25">
      <c r="B17" s="20" t="s">
        <v>1120</v>
      </c>
    </row>
    <row r="18" spans="2:2" x14ac:dyDescent="0.25">
      <c r="B18" s="21" t="s">
        <v>1127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Worked Data</vt:lpstr>
      <vt:lpstr>Data Cleaning</vt:lpstr>
      <vt:lpstr>Pivot Table</vt:lpstr>
      <vt:lpstr>Dashboard</vt:lpstr>
      <vt:lpstr>Questions % 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2023-06-11T12:38:35Z</dcterms:created>
  <dcterms:modified xsi:type="dcterms:W3CDTF">2023-08-19T11:42:42Z</dcterms:modified>
</cp:coreProperties>
</file>