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6adc4718747d5f6/Documents/2022/dhbw/Software Engineering/CollabCanvas/Risiko_und_Struktur/"/>
    </mc:Choice>
  </mc:AlternateContent>
  <xr:revisionPtr revIDLastSave="802" documentId="8_{C7E33F98-6C61-574E-8180-50D37AFA15D3}" xr6:coauthVersionLast="47" xr6:coauthVersionMax="47" xr10:uidLastSave="{15912649-E8D3-954F-B39D-290293F29AC5}"/>
  <bookViews>
    <workbookView xWindow="44880" yWindow="-1760" windowWidth="44660" windowHeight="24900" xr2:uid="{48BDF3CC-144E-954B-9126-CA77CD46B149}"/>
  </bookViews>
  <sheets>
    <sheet name="Arbeitspakete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8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3" i="1"/>
  <c r="F28" i="1"/>
  <c r="H28" i="1"/>
  <c r="F5" i="1"/>
  <c r="J28" i="1" l="1"/>
  <c r="G29" i="1"/>
</calcChain>
</file>

<file path=xl/sharedStrings.xml><?xml version="1.0" encoding="utf-8"?>
<sst xmlns="http://schemas.openxmlformats.org/spreadsheetml/2006/main" count="99" uniqueCount="91">
  <si>
    <t>Kennung</t>
  </si>
  <si>
    <t>Titel</t>
  </si>
  <si>
    <t>Beschreibung</t>
  </si>
  <si>
    <t>Fertigstellungstermin</t>
  </si>
  <si>
    <t>zugeordnete Mitarbeiter</t>
  </si>
  <si>
    <t>Product Pitch</t>
  </si>
  <si>
    <t>alle</t>
  </si>
  <si>
    <t>2.0</t>
  </si>
  <si>
    <t>Anforderungsanalyse</t>
  </si>
  <si>
    <t>Anforderungen werden analysiert</t>
  </si>
  <si>
    <t>3.0</t>
  </si>
  <si>
    <t>Architektur (Entwurf)</t>
  </si>
  <si>
    <t>Auswahl der Umsetzungstechnologien, Softwareentwurfsdiagramme, Erstellung der Datenstrukturen</t>
  </si>
  <si>
    <t>4.0</t>
  </si>
  <si>
    <t>Implementierung</t>
  </si>
  <si>
    <t>4.1</t>
  </si>
  <si>
    <t>Server Applikation</t>
  </si>
  <si>
    <t>Verwalten der Räume und der Bilddaten der Canvases</t>
  </si>
  <si>
    <t>Tim, Sinan</t>
  </si>
  <si>
    <t>4.1.1</t>
  </si>
  <si>
    <t>User-Rechte-Management</t>
  </si>
  <si>
    <t xml:space="preserve">Unterscheidung zwischen normalen Nutzern, StuV Benutzern und Admins </t>
  </si>
  <si>
    <t>4.1.2</t>
  </si>
  <si>
    <t>Bereitstellen von Updates für Canvases</t>
  </si>
  <si>
    <t>Server sendet allen Clients regelmäßig Updates</t>
  </si>
  <si>
    <t>4.1.3</t>
  </si>
  <si>
    <t>Empfangen von Pixelupdates</t>
  </si>
  <si>
    <t xml:space="preserve">Server empfängt die von dem Benutzer angefragten Pixeländerungen und führt dieseunter berücksichtung der User-Rechte und </t>
  </si>
  <si>
    <t>4.1.4</t>
  </si>
  <si>
    <t>Speichern aller Canvases in Datenbank</t>
  </si>
  <si>
    <t>Zustand der Canvases wird regelmäßig und bei Events in einer Datenbank gespeichert</t>
  </si>
  <si>
    <t>4.2</t>
  </si>
  <si>
    <t>Datenbank</t>
  </si>
  <si>
    <t>Datenbank aufsetzen und einrichten</t>
  </si>
  <si>
    <t>Maximilian</t>
  </si>
  <si>
    <t>4.2.1</t>
  </si>
  <si>
    <t>Datenstruktur Canvas</t>
  </si>
  <si>
    <t>Datenstruktur entwerfen, die die Canvases mit ihren Attributen abspeichert</t>
  </si>
  <si>
    <t>4.2.2</t>
  </si>
  <si>
    <t>Datenstruktur Administration</t>
  </si>
  <si>
    <t>Datenstruktur entwerfen, die die Räume mit ihren Attributen und Codes abspeichert</t>
  </si>
  <si>
    <t>4.3</t>
  </si>
  <si>
    <t>User Interface</t>
  </si>
  <si>
    <t>Anzeige der UI</t>
  </si>
  <si>
    <t>Kai, Victor, David, Tim</t>
  </si>
  <si>
    <t>4.3.1</t>
  </si>
  <si>
    <t>Canvas Rendering</t>
  </si>
  <si>
    <t xml:space="preserve">Canvas als solches wird dem Endnutzer angezeigt </t>
  </si>
  <si>
    <t>4.3.2</t>
  </si>
  <si>
    <t xml:space="preserve">Navigation im Canvas </t>
  </si>
  <si>
    <t>Im Canvas kann über Maus oder Pfeiltasten navigiert werden</t>
  </si>
  <si>
    <t>4.3.3</t>
  </si>
  <si>
    <t>Canvas updaten</t>
  </si>
  <si>
    <t>Vom Server erhaltene Updates werden im User Interface des Clients regelmäßig aktualisiert</t>
  </si>
  <si>
    <t>4.3.4</t>
  </si>
  <si>
    <t>Setzen von Pixeln</t>
  </si>
  <si>
    <t>Einzelne Pixel können im Canvas mit einer ausgewählten Farbe eingefärbt werden</t>
  </si>
  <si>
    <t>4.3.5</t>
  </si>
  <si>
    <t>Räume erstellen und löschen</t>
  </si>
  <si>
    <t>Räume können erstellt und wieder gelöscht werden</t>
  </si>
  <si>
    <t>4.3.6</t>
  </si>
  <si>
    <t>Räume konfigurieren</t>
  </si>
  <si>
    <t xml:space="preserve">Raumeinstellungen können dargestellt und angepasst werden </t>
  </si>
  <si>
    <t>4.3.7</t>
  </si>
  <si>
    <t>Räume betreten und auswählen mittels Zugangscodes</t>
  </si>
  <si>
    <t>Über den raumspezifischen Code kann sich in einen Raum eingewählt werden</t>
  </si>
  <si>
    <t>4.3.8</t>
  </si>
  <si>
    <t>Räume übersichtlich darstellen</t>
  </si>
  <si>
    <t>Landingpage die alle offiziellen Räume anzeigt</t>
  </si>
  <si>
    <t>5.0</t>
  </si>
  <si>
    <t>Test</t>
  </si>
  <si>
    <t>Produkt wird basierend auf Test-Cases erprobt</t>
  </si>
  <si>
    <t>5.1</t>
  </si>
  <si>
    <t>Nachbesserung</t>
  </si>
  <si>
    <t>Festgestellte Bugs werden behoben</t>
  </si>
  <si>
    <t>6.0</t>
  </si>
  <si>
    <t>Übergabe und Inbetriebnahme</t>
  </si>
  <si>
    <t>Projekt wird dem Kunden übergeben, von ihm abgenommen und der Betrieb wird aufgenommen</t>
  </si>
  <si>
    <t>6.1</t>
  </si>
  <si>
    <t>Produktpräsentation</t>
  </si>
  <si>
    <t>Produkt wird dem Kunden präsentiert</t>
  </si>
  <si>
    <t>6.2</t>
  </si>
  <si>
    <t>Reflexion</t>
  </si>
  <si>
    <t>kritisch reflektierende Zusammenfassung über die Ergebnisse</t>
  </si>
  <si>
    <t>1.0</t>
  </si>
  <si>
    <t>Projektanteil</t>
  </si>
  <si>
    <t>Aufwand (h)</t>
  </si>
  <si>
    <t>Aufwand benutzt (h)</t>
  </si>
  <si>
    <t>Anteil an Gesamtpersonenstunden verwendet:</t>
  </si>
  <si>
    <t>Fertigstellung</t>
  </si>
  <si>
    <t>Fertigstellung insgesamt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</si>
</sst>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2" borderId="1" applyNumberFormat="0" applyAlignment="0" applyProtection="0"/>
    <xf numFmtId="0" fontId="1" fillId="3" borderId="0" applyNumberFormat="0" applyBorder="0" applyAlignment="0" applyProtection="0"/>
    <xf numFmtId="9" fontId="1" fillId="0" borderId="0" applyFont="0" applyFill="0" applyBorder="0" applyAlignment="0" applyProtection="0"/>
  </cellStyleXfs>
  <cellXfs count="39">
    <xf numFmtId="0" fontId="0" fillId="0" borderId="0" xfId="0"/>
    <xf numFmtId="49" fontId="0" fillId="0" borderId="0" xfId="0" applyNumberFormat="1"/>
    <xf numFmtId="14" fontId="0" fillId="0" borderId="0" xfId="0" applyNumberFormat="1"/>
    <xf numFmtId="0" fontId="0" fillId="0" borderId="0" xfId="0" applyAlignment="1">
      <alignment wrapText="1"/>
    </xf>
    <xf numFmtId="14" fontId="0" fillId="0" borderId="0" xfId="0" applyNumberFormat="1" applyAlignment="1">
      <alignment horizontal="right"/>
    </xf>
    <xf numFmtId="0" fontId="1" fillId="3" borderId="0" xfId="2"/>
    <xf numFmtId="0" fontId="4" fillId="2" borderId="1" xfId="1" applyFont="1"/>
    <xf numFmtId="49" fontId="0" fillId="0" borderId="0" xfId="0" applyNumberFormat="1" applyAlignment="1">
      <alignment horizontal="left" vertical="top"/>
    </xf>
    <xf numFmtId="49" fontId="5" fillId="0" borderId="0" xfId="0" applyNumberFormat="1" applyFont="1" applyAlignment="1">
      <alignment horizontal="left" vertical="top"/>
    </xf>
    <xf numFmtId="0" fontId="3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0" fontId="5" fillId="0" borderId="0" xfId="0" applyFont="1" applyAlignment="1">
      <alignment vertical="top" wrapText="1"/>
    </xf>
    <xf numFmtId="0" fontId="4" fillId="2" borderId="2" xfId="1" applyFont="1" applyBorder="1"/>
    <xf numFmtId="49" fontId="4" fillId="2" borderId="1" xfId="1" applyNumberFormat="1" applyFont="1"/>
    <xf numFmtId="0" fontId="0" fillId="0" borderId="0" xfId="0" applyAlignment="1">
      <alignment vertical="center"/>
    </xf>
    <xf numFmtId="49" fontId="0" fillId="0" borderId="0" xfId="0" applyNumberFormat="1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top"/>
    </xf>
    <xf numFmtId="0" fontId="0" fillId="0" borderId="0" xfId="0" applyAlignment="1"/>
    <xf numFmtId="9" fontId="0" fillId="0" borderId="0" xfId="0" applyNumberFormat="1"/>
    <xf numFmtId="0" fontId="0" fillId="4" borderId="0" xfId="0" applyFill="1" applyAlignment="1">
      <alignment vertical="top" wrapText="1"/>
    </xf>
    <xf numFmtId="0" fontId="0" fillId="4" borderId="0" xfId="0" applyFill="1" applyAlignment="1">
      <alignment wrapText="1"/>
    </xf>
    <xf numFmtId="14" fontId="0" fillId="4" borderId="0" xfId="0" applyNumberFormat="1" applyFill="1"/>
    <xf numFmtId="0" fontId="0" fillId="4" borderId="0" xfId="0" applyFill="1"/>
    <xf numFmtId="9" fontId="0" fillId="4" borderId="0" xfId="0" applyNumberFormat="1" applyFill="1"/>
    <xf numFmtId="49" fontId="5" fillId="4" borderId="0" xfId="0" applyNumberFormat="1" applyFont="1" applyFill="1" applyAlignment="1">
      <alignment horizontal="left" vertical="top"/>
    </xf>
    <xf numFmtId="0" fontId="5" fillId="4" borderId="0" xfId="0" applyFont="1" applyFill="1" applyAlignment="1">
      <alignment vertical="top" wrapText="1"/>
    </xf>
    <xf numFmtId="0" fontId="0" fillId="0" borderId="0" xfId="0" applyAlignment="1">
      <alignment horizontal="right"/>
    </xf>
    <xf numFmtId="0" fontId="0" fillId="3" borderId="0" xfId="2" applyFont="1"/>
    <xf numFmtId="9" fontId="0" fillId="0" borderId="0" xfId="3" applyFont="1"/>
    <xf numFmtId="0" fontId="4" fillId="2" borderId="3" xfId="1" applyFont="1" applyBorder="1"/>
    <xf numFmtId="49" fontId="5" fillId="5" borderId="0" xfId="0" applyNumberFormat="1" applyFont="1" applyFill="1" applyAlignment="1">
      <alignment horizontal="left" vertical="top"/>
    </xf>
    <xf numFmtId="0" fontId="5" fillId="5" borderId="0" xfId="0" applyFont="1" applyFill="1" applyAlignment="1">
      <alignment vertical="top" wrapText="1"/>
    </xf>
    <xf numFmtId="0" fontId="0" fillId="5" borderId="0" xfId="0" applyFill="1" applyAlignment="1">
      <alignment wrapText="1"/>
    </xf>
    <xf numFmtId="14" fontId="0" fillId="5" borderId="0" xfId="0" applyNumberFormat="1" applyFill="1"/>
    <xf numFmtId="0" fontId="0" fillId="5" borderId="0" xfId="0" applyFill="1"/>
    <xf numFmtId="0" fontId="0" fillId="5" borderId="0" xfId="0" applyFill="1" applyBorder="1"/>
    <xf numFmtId="9" fontId="0" fillId="5" borderId="0" xfId="0" applyNumberFormat="1" applyFill="1"/>
    <xf numFmtId="9" fontId="0" fillId="5" borderId="0" xfId="0" applyNumberFormat="1" applyFill="1" applyBorder="1"/>
  </cellXfs>
  <cellStyles count="4">
    <cellStyle name="20% - Accent3" xfId="2" builtinId="38"/>
    <cellStyle name="Normal" xfId="0" builtinId="0"/>
    <cellStyle name="Output" xfId="1" builtinId="21"/>
    <cellStyle name="Per 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818DC-D7AE-A145-B4A2-B58CA5784276}">
  <sheetPr>
    <pageSetUpPr fitToPage="1"/>
  </sheetPr>
  <dimension ref="A1:J29"/>
  <sheetViews>
    <sheetView tabSelected="1" zoomScale="125" zoomScaleNormal="138" workbookViewId="0">
      <selection activeCell="J16" sqref="J16"/>
    </sheetView>
  </sheetViews>
  <sheetFormatPr baseColWidth="10" defaultColWidth="11" defaultRowHeight="16" x14ac:dyDescent="0.2"/>
  <cols>
    <col min="1" max="1" width="10.6640625" style="1"/>
    <col min="2" max="2" width="48.6640625" customWidth="1"/>
    <col min="3" max="3" width="76.6640625" customWidth="1"/>
    <col min="4" max="4" width="20" style="3" bestFit="1" customWidth="1"/>
    <col min="5" max="5" width="21.5" bestFit="1" customWidth="1"/>
    <col min="6" max="6" width="10.6640625" bestFit="1" customWidth="1"/>
    <col min="7" max="7" width="16.83203125" bestFit="1" customWidth="1"/>
    <col min="8" max="8" width="15.33203125" bestFit="1" customWidth="1"/>
    <col min="9" max="9" width="23.33203125" bestFit="1" customWidth="1"/>
    <col min="10" max="10" width="20.1640625" bestFit="1" customWidth="1"/>
  </cols>
  <sheetData>
    <row r="1" spans="1:10" ht="21" customHeight="1" x14ac:dyDescent="0.2">
      <c r="A1" s="13" t="s">
        <v>0</v>
      </c>
      <c r="B1" s="6" t="s">
        <v>1</v>
      </c>
      <c r="C1" s="6" t="s">
        <v>2</v>
      </c>
      <c r="D1" s="6" t="s">
        <v>3</v>
      </c>
      <c r="E1" s="12" t="s">
        <v>4</v>
      </c>
      <c r="F1" s="12" t="s">
        <v>86</v>
      </c>
      <c r="G1" s="30" t="s">
        <v>87</v>
      </c>
      <c r="H1" s="30" t="s">
        <v>85</v>
      </c>
      <c r="I1" s="30" t="s">
        <v>89</v>
      </c>
      <c r="J1" s="30" t="s">
        <v>90</v>
      </c>
    </row>
    <row r="2" spans="1:10" ht="17" x14ac:dyDescent="0.2">
      <c r="A2" s="25" t="s">
        <v>84</v>
      </c>
      <c r="B2" s="20" t="s">
        <v>5</v>
      </c>
      <c r="C2" s="21"/>
      <c r="D2" s="22">
        <v>44662</v>
      </c>
      <c r="E2" s="23" t="s">
        <v>6</v>
      </c>
      <c r="F2" s="23">
        <v>20</v>
      </c>
      <c r="G2" s="23">
        <v>18</v>
      </c>
      <c r="H2" s="24">
        <v>0</v>
      </c>
      <c r="I2" s="24">
        <v>1</v>
      </c>
      <c r="J2" s="23"/>
    </row>
    <row r="3" spans="1:10" ht="17" x14ac:dyDescent="0.2">
      <c r="A3" s="25" t="s">
        <v>7</v>
      </c>
      <c r="B3" s="26" t="s">
        <v>8</v>
      </c>
      <c r="C3" s="21" t="s">
        <v>9</v>
      </c>
      <c r="D3" s="22">
        <v>44684</v>
      </c>
      <c r="E3" s="23" t="s">
        <v>6</v>
      </c>
      <c r="F3" s="23">
        <v>50</v>
      </c>
      <c r="G3" s="23">
        <v>68.5</v>
      </c>
      <c r="H3" s="24">
        <v>0.15</v>
      </c>
      <c r="I3" s="24">
        <v>1</v>
      </c>
      <c r="J3" s="24">
        <f>H3*I3</f>
        <v>0.15</v>
      </c>
    </row>
    <row r="4" spans="1:10" ht="34" x14ac:dyDescent="0.2">
      <c r="A4" s="25" t="s">
        <v>10</v>
      </c>
      <c r="B4" s="26" t="s">
        <v>11</v>
      </c>
      <c r="C4" s="21" t="s">
        <v>12</v>
      </c>
      <c r="D4" s="22">
        <v>44698</v>
      </c>
      <c r="E4" s="23" t="s">
        <v>6</v>
      </c>
      <c r="F4" s="23">
        <v>50</v>
      </c>
      <c r="G4" s="23">
        <v>66.5</v>
      </c>
      <c r="H4" s="24">
        <v>0.2</v>
      </c>
      <c r="I4" s="24">
        <v>1</v>
      </c>
      <c r="J4" s="24">
        <f t="shared" ref="J4:J27" si="0">H4*I4</f>
        <v>0.2</v>
      </c>
    </row>
    <row r="5" spans="1:10" ht="17" x14ac:dyDescent="0.2">
      <c r="A5" s="31" t="s">
        <v>13</v>
      </c>
      <c r="B5" s="32" t="s">
        <v>14</v>
      </c>
      <c r="C5" s="33"/>
      <c r="D5" s="34">
        <v>44722</v>
      </c>
      <c r="E5" s="35" t="s">
        <v>6</v>
      </c>
      <c r="F5" s="35">
        <f>SUM(F6:F22)</f>
        <v>310</v>
      </c>
      <c r="G5" s="36">
        <v>32</v>
      </c>
      <c r="H5" s="37">
        <v>0.5</v>
      </c>
      <c r="I5" s="38">
        <v>0.3</v>
      </c>
      <c r="J5" s="37">
        <f t="shared" si="0"/>
        <v>0.15</v>
      </c>
    </row>
    <row r="6" spans="1:10" ht="17" x14ac:dyDescent="0.2">
      <c r="A6" s="7" t="s">
        <v>15</v>
      </c>
      <c r="B6" s="9" t="s">
        <v>16</v>
      </c>
      <c r="C6" s="3" t="s">
        <v>17</v>
      </c>
      <c r="D6" s="28"/>
      <c r="E6" t="s">
        <v>18</v>
      </c>
      <c r="F6">
        <v>100</v>
      </c>
      <c r="J6" s="19">
        <f t="shared" si="0"/>
        <v>0</v>
      </c>
    </row>
    <row r="7" spans="1:10" ht="17" x14ac:dyDescent="0.2">
      <c r="A7" s="7" t="s">
        <v>19</v>
      </c>
      <c r="B7" s="10" t="s">
        <v>20</v>
      </c>
      <c r="C7" s="3" t="s">
        <v>21</v>
      </c>
      <c r="D7" s="5"/>
      <c r="J7" s="19">
        <f t="shared" si="0"/>
        <v>0</v>
      </c>
    </row>
    <row r="8" spans="1:10" ht="18.5" customHeight="1" x14ac:dyDescent="0.2">
      <c r="A8" s="7" t="s">
        <v>22</v>
      </c>
      <c r="B8" s="10" t="s">
        <v>23</v>
      </c>
      <c r="C8" s="3" t="s">
        <v>24</v>
      </c>
      <c r="D8" s="5"/>
      <c r="J8" s="19">
        <f t="shared" si="0"/>
        <v>0</v>
      </c>
    </row>
    <row r="9" spans="1:10" ht="34" x14ac:dyDescent="0.2">
      <c r="A9" s="7" t="s">
        <v>25</v>
      </c>
      <c r="B9" s="10" t="s">
        <v>26</v>
      </c>
      <c r="C9" s="3" t="s">
        <v>27</v>
      </c>
      <c r="D9" s="5"/>
      <c r="J9" s="19">
        <f t="shared" si="0"/>
        <v>0</v>
      </c>
    </row>
    <row r="10" spans="1:10" ht="17" x14ac:dyDescent="0.2">
      <c r="A10" s="7" t="s">
        <v>28</v>
      </c>
      <c r="B10" s="17" t="s">
        <v>29</v>
      </c>
      <c r="C10" s="3" t="s">
        <v>30</v>
      </c>
      <c r="D10" s="5"/>
      <c r="J10" s="19">
        <f t="shared" si="0"/>
        <v>0</v>
      </c>
    </row>
    <row r="11" spans="1:10" ht="17" x14ac:dyDescent="0.2">
      <c r="A11" s="7" t="s">
        <v>31</v>
      </c>
      <c r="B11" s="9" t="s">
        <v>32</v>
      </c>
      <c r="C11" s="3" t="s">
        <v>33</v>
      </c>
      <c r="D11" s="5"/>
      <c r="E11" t="s">
        <v>34</v>
      </c>
      <c r="F11">
        <v>40</v>
      </c>
      <c r="J11" s="19">
        <f t="shared" si="0"/>
        <v>0</v>
      </c>
    </row>
    <row r="12" spans="1:10" ht="17" x14ac:dyDescent="0.2">
      <c r="A12" s="7" t="s">
        <v>35</v>
      </c>
      <c r="B12" s="10" t="s">
        <v>36</v>
      </c>
      <c r="C12" s="3" t="s">
        <v>37</v>
      </c>
      <c r="D12" s="5"/>
      <c r="J12" s="19">
        <f t="shared" si="0"/>
        <v>0</v>
      </c>
    </row>
    <row r="13" spans="1:10" ht="17" x14ac:dyDescent="0.2">
      <c r="A13" s="7" t="s">
        <v>38</v>
      </c>
      <c r="B13" s="10" t="s">
        <v>39</v>
      </c>
      <c r="C13" s="3" t="s">
        <v>40</v>
      </c>
      <c r="D13" s="5"/>
      <c r="J13" s="19">
        <f t="shared" si="0"/>
        <v>0</v>
      </c>
    </row>
    <row r="14" spans="1:10" ht="17" x14ac:dyDescent="0.2">
      <c r="A14" s="7" t="s">
        <v>41</v>
      </c>
      <c r="B14" s="9" t="s">
        <v>42</v>
      </c>
      <c r="C14" s="3" t="s">
        <v>43</v>
      </c>
      <c r="D14" s="5"/>
      <c r="E14" t="s">
        <v>44</v>
      </c>
      <c r="F14">
        <v>170</v>
      </c>
      <c r="J14" s="19">
        <f t="shared" si="0"/>
        <v>0</v>
      </c>
    </row>
    <row r="15" spans="1:10" ht="17" x14ac:dyDescent="0.2">
      <c r="A15" s="7" t="s">
        <v>45</v>
      </c>
      <c r="B15" s="10" t="s">
        <v>46</v>
      </c>
      <c r="C15" s="3" t="s">
        <v>47</v>
      </c>
      <c r="D15" s="5"/>
      <c r="J15" s="19">
        <f t="shared" si="0"/>
        <v>0</v>
      </c>
    </row>
    <row r="16" spans="1:10" ht="17" x14ac:dyDescent="0.2">
      <c r="A16" s="7" t="s">
        <v>48</v>
      </c>
      <c r="B16" s="10" t="s">
        <v>49</v>
      </c>
      <c r="C16" s="3" t="s">
        <v>50</v>
      </c>
      <c r="D16" s="5"/>
      <c r="J16" s="19">
        <f t="shared" si="0"/>
        <v>0</v>
      </c>
    </row>
    <row r="17" spans="1:10" ht="17" x14ac:dyDescent="0.2">
      <c r="A17" s="7" t="s">
        <v>51</v>
      </c>
      <c r="B17" s="10" t="s">
        <v>52</v>
      </c>
      <c r="C17" s="18" t="s">
        <v>53</v>
      </c>
      <c r="D17" s="5"/>
      <c r="J17" s="19">
        <f t="shared" si="0"/>
        <v>0</v>
      </c>
    </row>
    <row r="18" spans="1:10" ht="17" x14ac:dyDescent="0.2">
      <c r="A18" s="7" t="s">
        <v>54</v>
      </c>
      <c r="B18" s="10" t="s">
        <v>55</v>
      </c>
      <c r="C18" s="3" t="s">
        <v>56</v>
      </c>
      <c r="D18" s="5"/>
      <c r="J18" s="19">
        <f t="shared" si="0"/>
        <v>0</v>
      </c>
    </row>
    <row r="19" spans="1:10" ht="17" x14ac:dyDescent="0.2">
      <c r="A19" s="7" t="s">
        <v>57</v>
      </c>
      <c r="B19" s="10" t="s">
        <v>58</v>
      </c>
      <c r="C19" s="3" t="s">
        <v>59</v>
      </c>
      <c r="D19" s="5"/>
      <c r="J19" s="19">
        <f t="shared" si="0"/>
        <v>0</v>
      </c>
    </row>
    <row r="20" spans="1:10" x14ac:dyDescent="0.2">
      <c r="A20" s="7" t="s">
        <v>60</v>
      </c>
      <c r="B20" t="s">
        <v>61</v>
      </c>
      <c r="C20" t="s">
        <v>62</v>
      </c>
      <c r="D20" s="5"/>
      <c r="J20" s="19">
        <f t="shared" si="0"/>
        <v>0</v>
      </c>
    </row>
    <row r="21" spans="1:10" ht="17" x14ac:dyDescent="0.2">
      <c r="A21" s="7" t="s">
        <v>63</v>
      </c>
      <c r="B21" s="10" t="s">
        <v>64</v>
      </c>
      <c r="C21" t="s">
        <v>65</v>
      </c>
      <c r="D21" s="5"/>
      <c r="J21" s="19">
        <f t="shared" si="0"/>
        <v>0</v>
      </c>
    </row>
    <row r="22" spans="1:10" ht="17" x14ac:dyDescent="0.2">
      <c r="A22" s="7" t="s">
        <v>66</v>
      </c>
      <c r="B22" s="10" t="s">
        <v>67</v>
      </c>
      <c r="C22" s="3" t="s">
        <v>68</v>
      </c>
      <c r="D22" s="5"/>
      <c r="E22" t="s">
        <v>6</v>
      </c>
      <c r="J22" s="19">
        <f t="shared" si="0"/>
        <v>0</v>
      </c>
    </row>
    <row r="23" spans="1:10" ht="17" x14ac:dyDescent="0.2">
      <c r="A23" s="8" t="s">
        <v>69</v>
      </c>
      <c r="B23" s="11" t="s">
        <v>70</v>
      </c>
      <c r="C23" s="3" t="s">
        <v>71</v>
      </c>
      <c r="D23" s="2">
        <v>44724</v>
      </c>
      <c r="E23" t="s">
        <v>6</v>
      </c>
      <c r="F23">
        <v>30</v>
      </c>
      <c r="H23" s="19">
        <v>0.1</v>
      </c>
      <c r="J23" s="19">
        <f t="shared" si="0"/>
        <v>0</v>
      </c>
    </row>
    <row r="24" spans="1:10" ht="17" x14ac:dyDescent="0.2">
      <c r="A24" s="7" t="s">
        <v>72</v>
      </c>
      <c r="B24" s="10" t="s">
        <v>73</v>
      </c>
      <c r="C24" s="3" t="s">
        <v>74</v>
      </c>
      <c r="D24" s="2">
        <v>44726</v>
      </c>
      <c r="E24" t="s">
        <v>6</v>
      </c>
      <c r="J24" s="19">
        <f t="shared" si="0"/>
        <v>0</v>
      </c>
    </row>
    <row r="25" spans="1:10" ht="34" x14ac:dyDescent="0.2">
      <c r="A25" s="8" t="s">
        <v>75</v>
      </c>
      <c r="B25" s="11" t="s">
        <v>76</v>
      </c>
      <c r="C25" s="3" t="s">
        <v>77</v>
      </c>
      <c r="D25" s="2">
        <v>44727</v>
      </c>
      <c r="E25" t="s">
        <v>6</v>
      </c>
      <c r="F25">
        <v>10</v>
      </c>
      <c r="H25" s="19">
        <v>0.05</v>
      </c>
      <c r="J25" s="19">
        <f t="shared" si="0"/>
        <v>0</v>
      </c>
    </row>
    <row r="26" spans="1:10" ht="17" x14ac:dyDescent="0.2">
      <c r="A26" s="7" t="s">
        <v>78</v>
      </c>
      <c r="B26" s="10" t="s">
        <v>79</v>
      </c>
      <c r="C26" s="3" t="s">
        <v>80</v>
      </c>
      <c r="D26" s="2">
        <v>44727</v>
      </c>
      <c r="E26" t="s">
        <v>6</v>
      </c>
      <c r="J26" s="19">
        <f t="shared" si="0"/>
        <v>0</v>
      </c>
    </row>
    <row r="27" spans="1:10" ht="17" x14ac:dyDescent="0.2">
      <c r="A27" s="7" t="s">
        <v>81</v>
      </c>
      <c r="B27" s="10" t="s">
        <v>82</v>
      </c>
      <c r="C27" s="3" t="s">
        <v>83</v>
      </c>
      <c r="D27" s="4">
        <v>44727</v>
      </c>
      <c r="E27" s="14"/>
      <c r="J27" s="19">
        <f t="shared" si="0"/>
        <v>0</v>
      </c>
    </row>
    <row r="28" spans="1:10" x14ac:dyDescent="0.2">
      <c r="A28" s="15"/>
      <c r="B28" s="16"/>
      <c r="C28" s="16"/>
      <c r="D28" s="16"/>
      <c r="E28" s="27"/>
      <c r="F28">
        <f>SUM(F3,F4,F5,F23,F25)</f>
        <v>450</v>
      </c>
      <c r="G28">
        <f>SUM(G2,G3,G4,G5,G23,G25)</f>
        <v>185</v>
      </c>
      <c r="H28" s="19">
        <f>SUM(H2:H27)</f>
        <v>1</v>
      </c>
      <c r="J28" s="19">
        <f>SUM(J2:J27)</f>
        <v>0.5</v>
      </c>
    </row>
    <row r="29" spans="1:10" x14ac:dyDescent="0.2">
      <c r="F29" s="27" t="s">
        <v>88</v>
      </c>
      <c r="G29" s="29">
        <f>G28/F28</f>
        <v>0.41111111111111109</v>
      </c>
    </row>
  </sheetData>
  <pageMargins left="0.7" right="0.7" top="0.75" bottom="0.75" header="0.3" footer="0.3"/>
  <pageSetup paperSize="9" scale="7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Arbeitspakete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Tim Hartmann</cp:lastModifiedBy>
  <cp:revision/>
  <dcterms:created xsi:type="dcterms:W3CDTF">2021-10-27T12:10:57Z</dcterms:created>
  <dcterms:modified xsi:type="dcterms:W3CDTF">2022-06-01T19:47:06Z</dcterms:modified>
  <cp:category/>
  <cp:contentStatus/>
</cp:coreProperties>
</file>