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59EC4C59AC78A7D/Documentos/"/>
    </mc:Choice>
  </mc:AlternateContent>
  <xr:revisionPtr revIDLastSave="0" documentId="8_{151610BE-4589-4076-9BF1-D40B78B272CE}" xr6:coauthVersionLast="47" xr6:coauthVersionMax="47" xr10:uidLastSave="{00000000-0000-0000-0000-000000000000}"/>
  <bookViews>
    <workbookView xWindow="-28920" yWindow="-1980" windowWidth="29040" windowHeight="15720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9"/>
  <pivotCaches>
    <pivotCache cacheId="13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3" l="1"/>
  <c r="E19" i="3"/>
</calcChain>
</file>

<file path=xl/sharedStrings.xml><?xml version="1.0" encoding="utf-8"?>
<sst xmlns="http://schemas.openxmlformats.org/spreadsheetml/2006/main" count="2018" uniqueCount="321">
  <si>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</si>
  <si>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</si>
  <si>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</si>
  <si>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</si>
  <si>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</si>
  <si>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</si>
  <si>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</si>
  <si>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</si>
  <si>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</si>
  <si>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</si>
  <si>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</si>
  <si>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</si>
  <si>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</si>
  <si>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</si>
  <si>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</si>
  <si>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</si>
  <si>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</si>
  <si>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</si>
  <si>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</si>
  <si>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</si>
  <si>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</si>
  <si>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</si>
  <si>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</si>
  <si>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</si>
  <si>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</si>
  <si>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</si>
  <si>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</si>
  <si>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</si>
  <si>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</si>
  <si>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</si>
  <si>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</si>
  <si>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</si>
  <si>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</si>
  <si>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</si>
  <si>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</si>
  <si>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</si>
  <si>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</si>
  <si>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</si>
  <si>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</si>
  <si>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</si>
  <si>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</si>
  <si>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</si>
  <si>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</si>
  <si>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</si>
  <si>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</si>
  <si>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</si>
  <si>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</si>
  <si>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</si>
  <si>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</si>
  <si>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</si>
  <si>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</si>
  <si>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</si>
  <si>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</si>
  <si>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</si>
  <si>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</si>
  <si>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</si>
  <si>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</si>
  <si>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</si>
  <si>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</si>
  <si>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</si>
  <si>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</si>
  <si>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</si>
  <si>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</si>
  <si>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</si>
  <si>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</si>
  <si>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</si>
  <si>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</si>
  <si>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</si>
  <si>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</si>
  <si>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</si>
  <si>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</si>
  <si>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</si>
  <si>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</si>
  <si>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</si>
  <si>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</si>
  <si>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</si>
  <si>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</si>
  <si>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</si>
  <si>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</si>
  <si>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</si>
  <si>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</si>
  <si>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</si>
  <si>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</si>
  <si>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</si>
  <si>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</si>
  <si>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</si>
  <si>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</si>
  <si>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</si>
  <si>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</si>
  <si>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</si>
  <si>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</si>
  <si>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</si>
  <si>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</si>
  <si>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</si>
  <si>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</si>
  <si>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</si>
  <si>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</si>
  <si>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</si>
  <si>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</si>
  <si>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</si>
  <si>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</si>
  <si>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</si>
  <si>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</si>
  <si>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</si>
  <si>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</si>
  <si>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</si>
  <si>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</si>
  <si>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</si>
  <si>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</si>
  <si>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</si>
  <si>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</si>
  <si>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</si>
  <si>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</si>
  <si>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</si>
  <si>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</si>
  <si>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</si>
  <si>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</si>
  <si>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</si>
  <si>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</si>
  <si>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</si>
  <si>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</si>
  <si>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</si>
  <si>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</si>
  <si>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</si>
  <si>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</si>
  <si>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</si>
  <si>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</si>
  <si>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</si>
  <si>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</si>
  <si>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</si>
  <si>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</si>
  <si>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</si>
  <si>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</si>
  <si>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</si>
  <si>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</si>
  <si>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</si>
  <si>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</si>
  <si>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</si>
  <si>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</si>
  <si>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</si>
  <si>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</si>
  <si>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</si>
  <si>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</si>
  <si>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</si>
  <si>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</si>
  <si>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</si>
  <si>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</si>
  <si>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</si>
  <si>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</si>
  <si>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</si>
  <si>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</si>
  <si>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</si>
  <si>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</si>
  <si>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</si>
  <si>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</si>
  <si>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</si>
  <si>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</si>
  <si>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</si>
  <si>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</si>
  <si>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</si>
  <si>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</si>
  <si>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</si>
  <si>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</si>
  <si>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</si>
  <si>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</si>
  <si>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</si>
  <si>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</si>
  <si>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</si>
  <si>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</si>
  <si>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</si>
  <si>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</si>
  <si>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</si>
  <si>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</si>
  <si>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</si>
  <si>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</si>
  <si>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</si>
  <si>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</si>
  <si>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</si>
  <si>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</si>
  <si>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</si>
  <si>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</si>
  <si>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</si>
  <si>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</si>
  <si>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</si>
  <si>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</si>
  <si>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</si>
  <si>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</si>
  <si>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</si>
  <si>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</si>
  <si>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</si>
  <si>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</si>
  <si>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</si>
  <si>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</si>
  <si>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</si>
  <si>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</si>
  <si>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</si>
  <si>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</si>
  <si>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</si>
  <si>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</si>
  <si>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</si>
  <si>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</si>
  <si>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</si>
  <si>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</si>
  <si>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</si>
  <si>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</si>
  <si>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</si>
  <si>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</si>
  <si>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</si>
  <si>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</si>
  <si>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</si>
  <si>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</si>
  <si>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</si>
  <si>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</si>
  <si>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</si>
  <si>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</si>
  <si>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</si>
  <si>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</si>
  <si>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</si>
  <si>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</si>
  <si>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</si>
  <si>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</si>
  <si>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</si>
  <si>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</si>
  <si>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</si>
  <si>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</si>
  <si>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</si>
  <si>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</si>
  <si>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</si>
  <si>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</si>
  <si>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</si>
  <si>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</si>
  <si>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</si>
  <si>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</si>
  <si>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</si>
  <si>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</si>
  <si>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</si>
  <si>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</si>
  <si>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</si>
  <si>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</si>
  <si>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</si>
  <si>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</si>
  <si>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</si>
  <si>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</si>
  <si>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</si>
  <si>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</si>
  <si>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</si>
  <si>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</si>
  <si>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</si>
  <si>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</si>
  <si>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</si>
  <si>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</si>
  <si>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</si>
  <si>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</si>
  <si>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</si>
  <si>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</si>
  <si>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</si>
  <si>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</si>
  <si>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</si>
  <si>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</si>
  <si>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</si>
  <si>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</si>
  <si>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</si>
  <si>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</si>
  <si>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</si>
  <si>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</si>
  <si>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</si>
  <si>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</si>
  <si>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</si>
  <si>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</si>
  <si>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</si>
  <si>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</si>
  <si>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</si>
  <si>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</si>
  <si>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</si>
  <si>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</si>
  <si>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</si>
  <si>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</si>
  <si>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</si>
  <si>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</si>
  <si>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</si>
  <si>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</si>
  <si>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</si>
  <si>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</si>
  <si>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</si>
  <si>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</si>
  <si>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</si>
  <si>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</si>
  <si>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</si>
  <si>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</si>
  <si>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</si>
  <si>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</si>
  <si>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</si>
  <si>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</si>
  <si>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</si>
  <si>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</si>
  <si>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</si>
  <si>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</si>
  <si>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</si>
  <si>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</si>
  <si>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</si>
  <si>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</si>
  <si>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</si>
  <si>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</si>
  <si>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</si>
  <si>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</si>
  <si>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</si>
  <si>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</si>
  <si>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</si>
  <si>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</si>
  <si>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</si>
  <si>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</si>
  <si>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</si>
  <si>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</si>
  <si>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</si>
  <si>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</si>
  <si>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</si>
  <si>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XBOX GAME PASS SUBSCRIPTIONS SALES</t>
  </si>
  <si>
    <t>Soma de EA Play Season Pass</t>
  </si>
  <si>
    <t>Soma de Minecraft Season Pass Price</t>
  </si>
  <si>
    <t>Período de Apuração: 25/07/2025 | Update date: 21/07/2025</t>
  </si>
  <si>
    <t>&gt;  Bem vinda, Luci!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</si>
</sst>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9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rgb="FF22C55E"/>
      <name val="Segoe UI"/>
      <family val="2"/>
    </font>
    <font>
      <sz val="11"/>
      <color rgb="FF22C55E"/>
      <name val="Aptos Narrow"/>
      <family val="2"/>
      <scheme val="minor"/>
    </font>
    <font>
      <b/>
      <sz val="12"/>
      <color theme="1" tint="0.249977111117893"/>
      <name val="Segoe UI"/>
      <family val="2"/>
    </font>
    <font>
      <b/>
      <sz val="14"/>
      <color theme="0"/>
      <name val="Aptos Display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2" tint="-0.74999237037263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Border="1"/>
    <xf numFmtId="0" fontId="5" fillId="0" borderId="2" xfId="1" applyFont="1" applyBorder="1"/>
    <xf numFmtId="0" fontId="6" fillId="4" borderId="0" xfId="0" applyFont="1" applyFill="1" applyBorder="1"/>
    <xf numFmtId="0" fontId="0" fillId="7" borderId="0" xfId="0" applyFill="1" applyBorder="1"/>
    <xf numFmtId="0" fontId="0" fillId="0" borderId="0" xfId="0" applyNumberFormat="1"/>
    <xf numFmtId="164" fontId="0" fillId="0" borderId="0" xfId="0" applyNumberFormat="1"/>
    <xf numFmtId="0" fontId="5" fillId="0" borderId="2" xfId="1" applyFont="1" applyBorder="1" applyAlignment="1">
      <alignment horizontal="left" indent="7"/>
    </xf>
    <xf numFmtId="0" fontId="7" fillId="7" borderId="0" xfId="3" applyFont="1" applyFill="1" applyBorder="1" applyAlignment="1">
      <alignment vertical="top"/>
    </xf>
    <xf numFmtId="0" fontId="8" fillId="4" borderId="0" xfId="3" applyFont="1" applyFill="1" applyBorder="1" applyAlignment="1">
      <alignment horizontal="center" vertical="center"/>
    </xf>
    <xf numFmtId="0" fontId="0" fillId="8" borderId="0" xfId="0" applyFill="1" applyBorder="1"/>
  </cellXfs>
  <cellStyles count="4">
    <cellStyle name="Moeda" xfId="2" builtinId="4"/>
    <cellStyle name="Normal" xfId="0" builtinId="0"/>
    <cellStyle name="Título" xfId="3" builtinId="15"/>
    <cellStyle name="Título 1" xfId="1" builtinId="16"/>
  </cellStyles>
  <dxfs count="16"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177207F9-4DF7-4D87-81E9-79640C4E0CE3}">
      <tableStyleElement type="wholeTable" dxfId="1"/>
      <tableStyleElement type="headerRow" dxfId="0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Xbox - DIO.xlsx]C̳álculos!tbl_annual_total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7896698991779419E-2"/>
          <c:y val="0"/>
          <c:w val="0.57347428401699829"/>
          <c:h val="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C̳álculos!$B$9:$B$10</c:f>
              <c:strCache>
                <c:ptCount val="1"/>
                <c:pt idx="0">
                  <c:v>Quarterly</c:v>
                </c:pt>
              </c:strCache>
            </c:strRef>
          </c:cat>
          <c:val>
            <c:numRef>
              <c:f>C̳álculos!$C$9:$C$10</c:f>
              <c:numCache>
                <c:formatCode>_("R$"* #,##0.00_);_("R$"* \(#,##0.00\);_("R$"* "-"??_);_(@_)</c:formatCode>
                <c:ptCount val="1"/>
                <c:pt idx="0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2-42D4-A467-469771482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30120480"/>
        <c:axId val="1030120960"/>
      </c:barChart>
      <c:catAx>
        <c:axId val="1030120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0120960"/>
        <c:crosses val="autoZero"/>
        <c:auto val="1"/>
        <c:lblAlgn val="ctr"/>
        <c:lblOffset val="100"/>
        <c:noMultiLvlLbl val="0"/>
      </c:catAx>
      <c:valAx>
        <c:axId val="10301209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0301204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164585</xdr:colOff>
      <xdr:row>1</xdr:row>
      <xdr:rowOff>145111</xdr:rowOff>
    </xdr:from>
    <xdr:to>
      <xdr:col>2</xdr:col>
      <xdr:colOff>392206</xdr:colOff>
      <xdr:row>2</xdr:row>
      <xdr:rowOff>143984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ABE2910-5E6E-40D8-B15D-84AC5EE34E2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66512"/>
        <a:stretch>
          <a:fillRect/>
        </a:stretch>
      </xdr:blipFill>
      <xdr:spPr>
        <a:xfrm>
          <a:off x="2271291" y="178729"/>
          <a:ext cx="653444" cy="592784"/>
        </a:xfrm>
        <a:prstGeom prst="rect">
          <a:avLst/>
        </a:prstGeom>
      </xdr:spPr>
    </xdr:pic>
    <xdr:clientData/>
  </xdr:twoCellAnchor>
  <xdr:twoCellAnchor editAs="oneCell">
    <xdr:from>
      <xdr:col>0</xdr:col>
      <xdr:colOff>132670</xdr:colOff>
      <xdr:row>7</xdr:row>
      <xdr:rowOff>136072</xdr:rowOff>
    </xdr:from>
    <xdr:to>
      <xdr:col>0</xdr:col>
      <xdr:colOff>1961470</xdr:colOff>
      <xdr:row>14</xdr:row>
      <xdr:rowOff>159884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Subscription Type">
              <a:extLst>
                <a:ext uri="{FF2B5EF4-FFF2-40B4-BE49-F238E27FC236}">
                  <a16:creationId xmlns:a16="http://schemas.microsoft.com/office/drawing/2014/main" id="{99B110B6-B7E8-4CE4-9545-7863EF0297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670" y="1836965"/>
              <a:ext cx="1828800" cy="13573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389505</xdr:colOff>
      <xdr:row>5</xdr:row>
      <xdr:rowOff>139473</xdr:rowOff>
    </xdr:from>
    <xdr:to>
      <xdr:col>10</xdr:col>
      <xdr:colOff>216013</xdr:colOff>
      <xdr:row>15</xdr:row>
      <xdr:rowOff>187098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817A186E-6315-25E0-9B63-C433B9B38B1C}"/>
            </a:ext>
          </a:extLst>
        </xdr:cNvPr>
        <xdr:cNvGrpSpPr/>
      </xdr:nvGrpSpPr>
      <xdr:grpSpPr>
        <a:xfrm>
          <a:off x="2498612" y="1418544"/>
          <a:ext cx="5160508" cy="1993447"/>
          <a:chOff x="2675505" y="1609044"/>
          <a:chExt cx="5160508" cy="1952625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13CB38BD-FB90-D574-AC8C-3237B1E82C33}"/>
              </a:ext>
            </a:extLst>
          </xdr:cNvPr>
          <xdr:cNvSpPr/>
        </xdr:nvSpPr>
        <xdr:spPr>
          <a:xfrm>
            <a:off x="2687412" y="1775732"/>
            <a:ext cx="5136695" cy="1785937"/>
          </a:xfrm>
          <a:prstGeom prst="roundRect">
            <a:avLst>
              <a:gd name="adj" fmla="val 7334"/>
            </a:avLst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19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08E32527-2CC5-458E-89C5-FD82B333F927}"/>
              </a:ext>
            </a:extLst>
          </xdr:cNvPr>
          <xdr:cNvSpPr/>
        </xdr:nvSpPr>
        <xdr:spPr>
          <a:xfrm>
            <a:off x="4691061" y="2371045"/>
            <a:ext cx="2871109" cy="773907"/>
          </a:xfrm>
          <a:prstGeom prst="roundRect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6">
              <a:shade val="15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DF8DB28B-430F-48E9-AC70-25C1B360E7CC}" type="TxLink">
              <a:rPr lang="en-US" sz="4000" b="0" i="0" u="none" strike="noStrike">
                <a:solidFill>
                  <a:srgbClr val="22C55E"/>
                </a:solidFill>
                <a:latin typeface="Aptos Narrow"/>
              </a:rPr>
              <a:pPr algn="ctr"/>
              <a:t>R$ 990,00</a:t>
            </a:fld>
            <a:endParaRPr lang="pt-BR" sz="4000" b="0">
              <a:solidFill>
                <a:srgbClr val="22C55E"/>
              </a:solidFill>
            </a:endParaRPr>
          </a:p>
        </xdr:txBody>
      </xdr:sp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AB836DD4-EDCD-47C3-BFA2-25786A80414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08880" y="2073385"/>
            <a:ext cx="1432152" cy="1416845"/>
          </a:xfrm>
          <a:prstGeom prst="rect">
            <a:avLst/>
          </a:prstGeom>
        </xdr:spPr>
      </xdr:pic>
      <xdr:sp macro="" textlink="">
        <xdr:nvSpPr>
          <xdr:cNvPr id="12" name="Retângulo: Cantos Superiores Arredondados 11">
            <a:extLst>
              <a:ext uri="{FF2B5EF4-FFF2-40B4-BE49-F238E27FC236}">
                <a16:creationId xmlns:a16="http://schemas.microsoft.com/office/drawing/2014/main" id="{083E96F0-7383-8FB0-6D29-9BDE772C3CDE}"/>
              </a:ext>
            </a:extLst>
          </xdr:cNvPr>
          <xdr:cNvSpPr/>
        </xdr:nvSpPr>
        <xdr:spPr>
          <a:xfrm>
            <a:off x="2675505" y="1609044"/>
            <a:ext cx="5160508" cy="500063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1"/>
              <a:t>TOTAL SUBSCRIPTIONS EA PLAY</a:t>
            </a:r>
          </a:p>
        </xdr:txBody>
      </xdr:sp>
    </xdr:grpSp>
    <xdr:clientData/>
  </xdr:twoCellAnchor>
  <xdr:twoCellAnchor>
    <xdr:from>
      <xdr:col>12</xdr:col>
      <xdr:colOff>106476</xdr:colOff>
      <xdr:row>5</xdr:row>
      <xdr:rowOff>148998</xdr:rowOff>
    </xdr:from>
    <xdr:to>
      <xdr:col>20</xdr:col>
      <xdr:colOff>368413</xdr:colOff>
      <xdr:row>16</xdr:row>
      <xdr:rowOff>6123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81EE5BCA-EC69-333B-065E-2ACEB6C1DBA1}"/>
            </a:ext>
          </a:extLst>
        </xdr:cNvPr>
        <xdr:cNvGrpSpPr/>
      </xdr:nvGrpSpPr>
      <xdr:grpSpPr>
        <a:xfrm>
          <a:off x="8597333" y="1428069"/>
          <a:ext cx="5160509" cy="1993447"/>
          <a:chOff x="8774226" y="1618569"/>
          <a:chExt cx="5160509" cy="1952625"/>
        </a:xfrm>
      </xdr:grpSpPr>
      <xdr:sp macro="" textlink="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D65F8C-69F3-4A47-8876-9EB9D45633E4}"/>
              </a:ext>
            </a:extLst>
          </xdr:cNvPr>
          <xdr:cNvSpPr/>
        </xdr:nvSpPr>
        <xdr:spPr>
          <a:xfrm>
            <a:off x="8786133" y="1785257"/>
            <a:ext cx="5136696" cy="1785937"/>
          </a:xfrm>
          <a:prstGeom prst="roundRect">
            <a:avLst>
              <a:gd name="adj" fmla="val 7334"/>
            </a:avLst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F30">
        <xdr:nvSpPr>
          <xdr:cNvPr id="17" name="Retângulo: Cantos Arredondados 16">
            <a:extLst>
              <a:ext uri="{FF2B5EF4-FFF2-40B4-BE49-F238E27FC236}">
                <a16:creationId xmlns:a16="http://schemas.microsoft.com/office/drawing/2014/main" id="{F400526F-3A5C-4BA3-A2E4-3F02ED2DABCD}"/>
              </a:ext>
            </a:extLst>
          </xdr:cNvPr>
          <xdr:cNvSpPr/>
        </xdr:nvSpPr>
        <xdr:spPr>
          <a:xfrm>
            <a:off x="10789782" y="2380570"/>
            <a:ext cx="2871110" cy="773907"/>
          </a:xfrm>
          <a:prstGeom prst="roundRect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6">
              <a:shade val="15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F45EDA18-84A5-4D91-9C19-A36CA19A20C6}" type="TxLink">
              <a:rPr lang="en-US" sz="4000" b="0" i="0" u="none" strike="noStrike">
                <a:solidFill>
                  <a:srgbClr val="22C55E"/>
                </a:solidFill>
                <a:latin typeface="Aptos Narrow"/>
              </a:rPr>
              <a:t>R$ 1.140,00</a:t>
            </a:fld>
            <a:endParaRPr lang="pt-BR" sz="4000" b="0">
              <a:solidFill>
                <a:srgbClr val="22C55E"/>
              </a:solidFill>
            </a:endParaRPr>
          </a:p>
        </xdr:txBody>
      </xdr:sp>
      <xdr:sp macro="" textlink="">
        <xdr:nvSpPr>
          <xdr:cNvPr id="19" name="Retângulo: Cantos Superiores Arredondados 18">
            <a:extLst>
              <a:ext uri="{FF2B5EF4-FFF2-40B4-BE49-F238E27FC236}">
                <a16:creationId xmlns:a16="http://schemas.microsoft.com/office/drawing/2014/main" id="{F5C59F7A-53F4-41F0-BCC4-2A401CEAA61B}"/>
              </a:ext>
            </a:extLst>
          </xdr:cNvPr>
          <xdr:cNvSpPr/>
        </xdr:nvSpPr>
        <xdr:spPr>
          <a:xfrm>
            <a:off x="8774226" y="1618569"/>
            <a:ext cx="5160509" cy="500063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1"/>
              <a:t>TOTAL SUBSCRIPTIONS MINECRAFT</a:t>
            </a:r>
            <a:r>
              <a:rPr lang="pt-BR" sz="1600" b="1" baseline="0"/>
              <a:t> SESSON PASS</a:t>
            </a:r>
            <a:endParaRPr lang="pt-BR" sz="1600" b="1"/>
          </a:p>
        </xdr:txBody>
      </xdr:sp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1DE41F1A-F7A1-436F-BCB9-836E14DDFDCD}"/>
              </a:ext>
            </a:extLst>
          </xdr:cNvPr>
          <xdr:cNvGrpSpPr/>
        </xdr:nvGrpSpPr>
        <xdr:grpSpPr>
          <a:xfrm>
            <a:off x="8936491" y="2236573"/>
            <a:ext cx="1559680" cy="752476"/>
            <a:chOff x="3495675" y="5400674"/>
            <a:chExt cx="1549476" cy="752476"/>
          </a:xfrm>
        </xdr:grpSpPr>
        <xdr:pic>
          <xdr:nvPicPr>
            <xdr:cNvPr id="21" name="Imagem 20">
              <a:extLst>
                <a:ext uri="{FF2B5EF4-FFF2-40B4-BE49-F238E27FC236}">
                  <a16:creationId xmlns:a16="http://schemas.microsoft.com/office/drawing/2014/main" id="{447627E3-92C3-71C0-4333-FF46C8C4D9D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2" name="Gráfico 21">
              <a:extLst>
                <a:ext uri="{FF2B5EF4-FFF2-40B4-BE49-F238E27FC236}">
                  <a16:creationId xmlns:a16="http://schemas.microsoft.com/office/drawing/2014/main" id="{3D9A1044-9711-6CEF-7084-D288B59C47C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285751</xdr:colOff>
      <xdr:row>17</xdr:row>
      <xdr:rowOff>167588</xdr:rowOff>
    </xdr:from>
    <xdr:to>
      <xdr:col>22</xdr:col>
      <xdr:colOff>462643</xdr:colOff>
      <xdr:row>36</xdr:row>
      <xdr:rowOff>76542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46E31206-4A69-285F-D8F3-D40D7C5F18BA}"/>
            </a:ext>
          </a:extLst>
        </xdr:cNvPr>
        <xdr:cNvGrpSpPr/>
      </xdr:nvGrpSpPr>
      <xdr:grpSpPr>
        <a:xfrm>
          <a:off x="2394858" y="3773481"/>
          <a:ext cx="12681856" cy="3528454"/>
          <a:chOff x="2571751" y="4140873"/>
          <a:chExt cx="12681856" cy="3528454"/>
        </a:xfrm>
      </xdr:grpSpPr>
      <xdr:sp macro="" textlink="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4BC1D703-2761-8E5E-6C1C-B9511E3B568D}"/>
              </a:ext>
            </a:extLst>
          </xdr:cNvPr>
          <xdr:cNvSpPr/>
        </xdr:nvSpPr>
        <xdr:spPr>
          <a:xfrm>
            <a:off x="2699316" y="4400711"/>
            <a:ext cx="11350059" cy="3268616"/>
          </a:xfrm>
          <a:prstGeom prst="roundRect">
            <a:avLst>
              <a:gd name="adj" fmla="val 5422"/>
            </a:avLst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D6621AB8-5B44-4AE9-A3BD-B8949977E10C}"/>
              </a:ext>
            </a:extLst>
          </xdr:cNvPr>
          <xdr:cNvGraphicFramePr>
            <a:graphicFrameLocks/>
          </xdr:cNvGraphicFramePr>
        </xdr:nvGraphicFramePr>
        <xdr:xfrm>
          <a:off x="2571751" y="4768403"/>
          <a:ext cx="12681856" cy="289321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23" name="Retângulo: Cantos Superiores Arredondados 22">
            <a:extLst>
              <a:ext uri="{FF2B5EF4-FFF2-40B4-BE49-F238E27FC236}">
                <a16:creationId xmlns:a16="http://schemas.microsoft.com/office/drawing/2014/main" id="{021C3DA2-E208-43CE-AC06-F0C52126389F}"/>
              </a:ext>
            </a:extLst>
          </xdr:cNvPr>
          <xdr:cNvSpPr/>
        </xdr:nvSpPr>
        <xdr:spPr>
          <a:xfrm>
            <a:off x="2690213" y="4140873"/>
            <a:ext cx="11367567" cy="500063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1"/>
              <a:t>TOTAL SUBSCRIPTIONS GAME</a:t>
            </a:r>
            <a:r>
              <a:rPr lang="pt-BR" sz="1600" b="1" baseline="0"/>
              <a:t> PASS</a:t>
            </a:r>
          </a:p>
        </xdr:txBody>
      </xdr:sp>
    </xdr:grpSp>
    <xdr:clientData/>
  </xdr:twoCellAnchor>
  <xdr:twoCellAnchor>
    <xdr:from>
      <xdr:col>0</xdr:col>
      <xdr:colOff>476250</xdr:colOff>
      <xdr:row>1</xdr:row>
      <xdr:rowOff>81643</xdr:rowOff>
    </xdr:from>
    <xdr:to>
      <xdr:col>0</xdr:col>
      <xdr:colOff>1510393</xdr:colOff>
      <xdr:row>4</xdr:row>
      <xdr:rowOff>108857</xdr:rowOff>
    </xdr:to>
    <xdr:sp macro="" textlink="">
      <xdr:nvSpPr>
        <xdr:cNvPr id="27" name="Elipse 26">
          <a:extLst>
            <a:ext uri="{FF2B5EF4-FFF2-40B4-BE49-F238E27FC236}">
              <a16:creationId xmlns:a16="http://schemas.microsoft.com/office/drawing/2014/main" id="{A96572D9-148B-42AC-8635-807CE2363F54}"/>
            </a:ext>
          </a:extLst>
        </xdr:cNvPr>
        <xdr:cNvSpPr/>
      </xdr:nvSpPr>
      <xdr:spPr>
        <a:xfrm>
          <a:off x="476250" y="122464"/>
          <a:ext cx="1034143" cy="1047750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tória Freyre" refreshedDate="45861.826978703706" createdVersion="8" refreshedVersion="8" minRefreshableVersion="3" recordCount="295" xr:uid="{F5FF670B-516F-4ACA-A0C1-FB4E99B6852F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94318689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n v="15"/>
    <x v="0"/>
    <s v="Yes"/>
    <x v="0"/>
    <s v="Yes"/>
    <n v="20"/>
    <n v="5"/>
    <n v="60"/>
  </r>
  <r>
    <n v="3232"/>
    <s v="Maria Oliveira"/>
    <x v="1"/>
    <d v="2024-01-15T00:00:00"/>
    <x v="1"/>
    <n v="5"/>
    <x v="1"/>
    <s v="No"/>
    <x v="1"/>
    <s v="No"/>
    <n v="0"/>
    <n v="0"/>
    <n v="5"/>
  </r>
  <r>
    <n v="3233"/>
    <s v="Lucas Fernandes"/>
    <x v="2"/>
    <d v="2024-02-10T00:00:00"/>
    <x v="0"/>
    <n v="10"/>
    <x v="2"/>
    <s v="No"/>
    <x v="1"/>
    <s v="Yes"/>
    <n v="20"/>
    <n v="10"/>
    <n v="20"/>
  </r>
  <r>
    <n v="3234"/>
    <s v="Ana Souza"/>
    <x v="0"/>
    <d v="2024-02-20T00:00:00"/>
    <x v="1"/>
    <n v="15"/>
    <x v="0"/>
    <s v="Yes"/>
    <x v="0"/>
    <s v="Yes"/>
    <n v="20"/>
    <n v="3"/>
    <n v="62"/>
  </r>
  <r>
    <n v="3235"/>
    <s v="Pedro Gonçalves"/>
    <x v="1"/>
    <d v="2024-03-05T00:00:00"/>
    <x v="0"/>
    <n v="5"/>
    <x v="0"/>
    <s v="No"/>
    <x v="1"/>
    <s v="No"/>
    <n v="0"/>
    <n v="1"/>
    <n v="4"/>
  </r>
  <r>
    <n v="3236"/>
    <s v="Felipe Costa"/>
    <x v="2"/>
    <d v="2024-03-02T00:00:00"/>
    <x v="1"/>
    <n v="10"/>
    <x v="0"/>
    <s v="No"/>
    <x v="1"/>
    <s v="Yes"/>
    <n v="20"/>
    <n v="2"/>
    <n v="28"/>
  </r>
  <r>
    <n v="3237"/>
    <s v="Camila Ribeiro"/>
    <x v="0"/>
    <d v="2024-03-03T00:00:00"/>
    <x v="0"/>
    <n v="15"/>
    <x v="2"/>
    <s v="Yes"/>
    <x v="0"/>
    <s v="Yes"/>
    <n v="20"/>
    <n v="10"/>
    <n v="55"/>
  </r>
  <r>
    <n v="3238"/>
    <s v="André Mendes"/>
    <x v="1"/>
    <d v="2024-03-04T00:00:00"/>
    <x v="0"/>
    <n v="5"/>
    <x v="1"/>
    <s v="No"/>
    <x v="1"/>
    <s v="No"/>
    <n v="0"/>
    <n v="0"/>
    <n v="5"/>
  </r>
  <r>
    <n v="3239"/>
    <s v="Sofia Almeida"/>
    <x v="0"/>
    <d v="2024-03-05T00:00:00"/>
    <x v="1"/>
    <n v="15"/>
    <x v="0"/>
    <s v="Yes"/>
    <x v="0"/>
    <s v="Yes"/>
    <n v="20"/>
    <n v="5"/>
    <n v="60"/>
  </r>
  <r>
    <n v="3240"/>
    <s v="Bruno Martins"/>
    <x v="2"/>
    <d v="2024-03-06T00:00:00"/>
    <x v="0"/>
    <n v="10"/>
    <x v="2"/>
    <s v="No"/>
    <x v="1"/>
    <s v="Yes"/>
    <n v="20"/>
    <n v="15"/>
    <n v="15"/>
  </r>
  <r>
    <n v="3241"/>
    <s v="Rita Castro"/>
    <x v="1"/>
    <d v="2024-03-07T00:00:00"/>
    <x v="1"/>
    <n v="5"/>
    <x v="0"/>
    <s v="No"/>
    <x v="1"/>
    <s v="No"/>
    <n v="0"/>
    <n v="1"/>
    <n v="4"/>
  </r>
  <r>
    <n v="3242"/>
    <s v="Marco Túlio"/>
    <x v="0"/>
    <d v="2024-03-08T00:00:00"/>
    <x v="0"/>
    <n v="15"/>
    <x v="1"/>
    <s v="Yes"/>
    <x v="0"/>
    <s v="Yes"/>
    <n v="20"/>
    <n v="20"/>
    <n v="45"/>
  </r>
  <r>
    <n v="3243"/>
    <s v="Lívia Silveira"/>
    <x v="2"/>
    <d v="2024-03-09T00:00:00"/>
    <x v="1"/>
    <n v="10"/>
    <x v="0"/>
    <s v="No"/>
    <x v="1"/>
    <s v="Yes"/>
    <n v="20"/>
    <n v="10"/>
    <n v="20"/>
  </r>
  <r>
    <n v="3244"/>
    <s v="Diogo Sousa"/>
    <x v="1"/>
    <d v="2024-03-10T00:00:00"/>
    <x v="0"/>
    <n v="5"/>
    <x v="2"/>
    <s v="No"/>
    <x v="1"/>
    <s v="No"/>
    <n v="0"/>
    <n v="0"/>
    <n v="5"/>
  </r>
  <r>
    <n v="3245"/>
    <s v="Fernanda Lima"/>
    <x v="0"/>
    <d v="2024-03-11T00:00:00"/>
    <x v="1"/>
    <n v="15"/>
    <x v="0"/>
    <s v="Yes"/>
    <x v="0"/>
    <s v="Yes"/>
    <n v="20"/>
    <n v="8"/>
    <n v="57"/>
  </r>
  <r>
    <n v="3246"/>
    <s v="Caio Pereira"/>
    <x v="2"/>
    <d v="2024-03-12T00:00:00"/>
    <x v="0"/>
    <n v="10"/>
    <x v="1"/>
    <s v="No"/>
    <x v="1"/>
    <s v="Yes"/>
    <n v="20"/>
    <n v="12"/>
    <n v="18"/>
  </r>
  <r>
    <n v="3247"/>
    <s v="Beatriz Gomes"/>
    <x v="1"/>
    <d v="2024-03-13T00:00:00"/>
    <x v="1"/>
    <n v="5"/>
    <x v="0"/>
    <s v="No"/>
    <x v="1"/>
    <s v="No"/>
    <n v="0"/>
    <n v="2"/>
    <n v="3"/>
  </r>
  <r>
    <n v="3248"/>
    <s v="Cesar Oliveira"/>
    <x v="0"/>
    <d v="2024-03-14T00:00:00"/>
    <x v="0"/>
    <n v="15"/>
    <x v="2"/>
    <s v="Yes"/>
    <x v="0"/>
    <s v="Yes"/>
    <n v="20"/>
    <n v="7"/>
    <n v="58"/>
  </r>
  <r>
    <n v="3249"/>
    <s v="Débora Machado"/>
    <x v="2"/>
    <d v="2024-03-15T00:00:00"/>
    <x v="1"/>
    <n v="10"/>
    <x v="0"/>
    <s v="No"/>
    <x v="1"/>
    <s v="Yes"/>
    <n v="20"/>
    <n v="5"/>
    <n v="25"/>
  </r>
  <r>
    <n v="3250"/>
    <s v="Eduardo Vargas"/>
    <x v="1"/>
    <d v="2024-03-16T00:00:00"/>
    <x v="0"/>
    <n v="5"/>
    <x v="1"/>
    <s v="No"/>
    <x v="1"/>
    <s v="No"/>
    <n v="0"/>
    <n v="0"/>
    <n v="5"/>
  </r>
  <r>
    <n v="3251"/>
    <s v="Gabriela Santos"/>
    <x v="0"/>
    <d v="2024-03-17T00:00:00"/>
    <x v="1"/>
    <n v="15"/>
    <x v="0"/>
    <s v="Yes"/>
    <x v="0"/>
    <s v="Yes"/>
    <n v="20"/>
    <n v="3"/>
    <n v="62"/>
  </r>
  <r>
    <n v="3252"/>
    <s v="Henrique Dias"/>
    <x v="2"/>
    <d v="2024-03-18T00:00:00"/>
    <x v="0"/>
    <n v="10"/>
    <x v="2"/>
    <s v="No"/>
    <x v="1"/>
    <s v="Yes"/>
    <n v="20"/>
    <n v="15"/>
    <n v="15"/>
  </r>
  <r>
    <n v="3253"/>
    <s v="Isabela Moreira"/>
    <x v="1"/>
    <d v="2024-03-19T00:00:00"/>
    <x v="1"/>
    <n v="5"/>
    <x v="0"/>
    <s v="No"/>
    <x v="1"/>
    <s v="No"/>
    <n v="0"/>
    <n v="1"/>
    <n v="4"/>
  </r>
  <r>
    <n v="3254"/>
    <s v="Joaquim Barbosa"/>
    <x v="0"/>
    <d v="2024-03-20T00:00:00"/>
    <x v="0"/>
    <n v="15"/>
    <x v="1"/>
    <s v="Yes"/>
    <x v="0"/>
    <s v="Yes"/>
    <n v="20"/>
    <n v="20"/>
    <n v="45"/>
  </r>
  <r>
    <n v="3255"/>
    <s v="Lara Rocha"/>
    <x v="2"/>
    <d v="2024-03-21T00:00:00"/>
    <x v="1"/>
    <n v="10"/>
    <x v="0"/>
    <s v="No"/>
    <x v="1"/>
    <s v="Yes"/>
    <n v="20"/>
    <n v="10"/>
    <n v="20"/>
  </r>
  <r>
    <n v="3256"/>
    <s v="Matheus Silva"/>
    <x v="1"/>
    <d v="2024-03-22T00:00:00"/>
    <x v="0"/>
    <n v="5"/>
    <x v="2"/>
    <s v="No"/>
    <x v="1"/>
    <s v="No"/>
    <n v="0"/>
    <n v="0"/>
    <n v="5"/>
  </r>
  <r>
    <n v="3257"/>
    <s v="Nicole Costa"/>
    <x v="0"/>
    <d v="2024-03-23T00:00:00"/>
    <x v="1"/>
    <n v="15"/>
    <x v="0"/>
    <s v="Yes"/>
    <x v="0"/>
    <s v="Yes"/>
    <n v="20"/>
    <n v="5"/>
    <n v="60"/>
  </r>
  <r>
    <n v="3258"/>
    <s v="Otávio Mendonça"/>
    <x v="2"/>
    <d v="2024-03-24T00:00:00"/>
    <x v="0"/>
    <n v="10"/>
    <x v="1"/>
    <s v="No"/>
    <x v="1"/>
    <s v="Yes"/>
    <n v="20"/>
    <n v="15"/>
    <n v="15"/>
  </r>
  <r>
    <n v="3259"/>
    <s v="Paula Ferreira"/>
    <x v="1"/>
    <d v="2024-03-25T00:00:00"/>
    <x v="1"/>
    <n v="5"/>
    <x v="0"/>
    <s v="No"/>
    <x v="1"/>
    <s v="No"/>
    <n v="0"/>
    <n v="1"/>
    <n v="4"/>
  </r>
  <r>
    <n v="3260"/>
    <s v="Raquel Alves"/>
    <x v="0"/>
    <d v="2024-03-26T00:00:00"/>
    <x v="0"/>
    <n v="15"/>
    <x v="2"/>
    <s v="Yes"/>
    <x v="0"/>
    <s v="Yes"/>
    <n v="20"/>
    <n v="7"/>
    <n v="58"/>
  </r>
  <r>
    <n v="3261"/>
    <s v="Samuel Pires"/>
    <x v="2"/>
    <d v="2024-03-27T00:00:00"/>
    <x v="1"/>
    <n v="10"/>
    <x v="0"/>
    <s v="No"/>
    <x v="1"/>
    <s v="Yes"/>
    <n v="20"/>
    <n v="10"/>
    <n v="20"/>
  </r>
  <r>
    <n v="3262"/>
    <s v="Tânia Barros"/>
    <x v="1"/>
    <d v="2024-03-28T00:00:00"/>
    <x v="0"/>
    <n v="5"/>
    <x v="1"/>
    <s v="No"/>
    <x v="1"/>
    <s v="No"/>
    <n v="0"/>
    <n v="0"/>
    <n v="5"/>
  </r>
  <r>
    <n v="3263"/>
    <s v="Vinicius Lima"/>
    <x v="0"/>
    <d v="2024-03-29T00:00:00"/>
    <x v="1"/>
    <n v="15"/>
    <x v="0"/>
    <s v="Yes"/>
    <x v="0"/>
    <s v="Yes"/>
    <n v="20"/>
    <n v="3"/>
    <n v="62"/>
  </r>
  <r>
    <n v="3264"/>
    <s v="Yasmin Teixeira"/>
    <x v="2"/>
    <d v="2024-03-30T00:00:00"/>
    <x v="0"/>
    <n v="10"/>
    <x v="2"/>
    <s v="No"/>
    <x v="1"/>
    <s v="Yes"/>
    <n v="20"/>
    <n v="15"/>
    <n v="15"/>
  </r>
  <r>
    <n v="3265"/>
    <s v="Zé Carlos"/>
    <x v="1"/>
    <d v="2024-03-31T00:00:00"/>
    <x v="1"/>
    <n v="5"/>
    <x v="0"/>
    <s v="No"/>
    <x v="1"/>
    <s v="No"/>
    <n v="0"/>
    <n v="1"/>
    <n v="4"/>
  </r>
  <r>
    <n v="3266"/>
    <s v="Amanda Nogueira"/>
    <x v="1"/>
    <d v="2024-04-01T00:00:00"/>
    <x v="0"/>
    <n v="5"/>
    <x v="0"/>
    <s v="No"/>
    <x v="1"/>
    <s v="No"/>
    <n v="0"/>
    <n v="0"/>
    <n v="5"/>
  </r>
  <r>
    <n v="3267"/>
    <s v="Bruno Cavalheiro"/>
    <x v="0"/>
    <d v="2024-04-02T00:00:00"/>
    <x v="1"/>
    <n v="15"/>
    <x v="2"/>
    <s v="Yes"/>
    <x v="0"/>
    <s v="Yes"/>
    <n v="20"/>
    <n v="7"/>
    <n v="58"/>
  </r>
  <r>
    <n v="3268"/>
    <s v="Carla Dias"/>
    <x v="2"/>
    <d v="2024-04-03T00:00:00"/>
    <x v="0"/>
    <n v="10"/>
    <x v="1"/>
    <s v="No"/>
    <x v="1"/>
    <s v="Yes"/>
    <n v="20"/>
    <n v="10"/>
    <n v="20"/>
  </r>
  <r>
    <n v="3269"/>
    <s v="Diego Fontes"/>
    <x v="1"/>
    <d v="2024-04-04T00:00:00"/>
    <x v="1"/>
    <n v="5"/>
    <x v="2"/>
    <s v="No"/>
    <x v="1"/>
    <s v="No"/>
    <n v="0"/>
    <n v="1"/>
    <n v="4"/>
  </r>
  <r>
    <n v="3270"/>
    <s v="Eunice Lima"/>
    <x v="0"/>
    <d v="2024-04-05T00:00:00"/>
    <x v="0"/>
    <n v="15"/>
    <x v="0"/>
    <s v="Yes"/>
    <x v="0"/>
    <s v="Yes"/>
    <n v="20"/>
    <n v="15"/>
    <n v="50"/>
  </r>
  <r>
    <n v="3271"/>
    <s v="Fábio Martins"/>
    <x v="2"/>
    <d v="2024-04-06T00:00:00"/>
    <x v="1"/>
    <n v="10"/>
    <x v="0"/>
    <s v="No"/>
    <x v="1"/>
    <s v="Yes"/>
    <n v="20"/>
    <n v="5"/>
    <n v="25"/>
  </r>
  <r>
    <n v="3272"/>
    <s v="Gisele Araújo"/>
    <x v="1"/>
    <d v="2024-04-07T00:00:00"/>
    <x v="0"/>
    <n v="5"/>
    <x v="1"/>
    <s v="No"/>
    <x v="1"/>
    <s v="No"/>
    <n v="0"/>
    <n v="0"/>
    <n v="5"/>
  </r>
  <r>
    <n v="3273"/>
    <s v="Hélio Castro"/>
    <x v="0"/>
    <d v="2024-04-08T00:00:00"/>
    <x v="1"/>
    <n v="15"/>
    <x v="2"/>
    <s v="Yes"/>
    <x v="0"/>
    <s v="Yes"/>
    <n v="20"/>
    <n v="20"/>
    <n v="45"/>
  </r>
  <r>
    <n v="3274"/>
    <s v="Ingrid Menezes"/>
    <x v="2"/>
    <d v="2024-04-09T00:00:00"/>
    <x v="0"/>
    <n v="10"/>
    <x v="2"/>
    <s v="No"/>
    <x v="1"/>
    <s v="Yes"/>
    <n v="20"/>
    <n v="12"/>
    <n v="18"/>
  </r>
  <r>
    <n v="3275"/>
    <s v="Jorge Baptista"/>
    <x v="1"/>
    <d v="2024-04-10T00:00:00"/>
    <x v="1"/>
    <n v="5"/>
    <x v="0"/>
    <s v="No"/>
    <x v="1"/>
    <s v="No"/>
    <n v="0"/>
    <n v="2"/>
    <n v="3"/>
  </r>
  <r>
    <n v="3276"/>
    <s v="Kléber Oliveira"/>
    <x v="0"/>
    <d v="2024-04-11T00:00:00"/>
    <x v="0"/>
    <n v="15"/>
    <x v="1"/>
    <s v="Yes"/>
    <x v="0"/>
    <s v="Yes"/>
    <n v="20"/>
    <n v="5"/>
    <n v="60"/>
  </r>
  <r>
    <n v="3277"/>
    <s v="Luciana Freitas"/>
    <x v="2"/>
    <d v="2024-04-12T00:00:00"/>
    <x v="1"/>
    <n v="10"/>
    <x v="0"/>
    <s v="No"/>
    <x v="1"/>
    <s v="Yes"/>
    <n v="20"/>
    <n v="10"/>
    <n v="20"/>
  </r>
  <r>
    <n v="3278"/>
    <s v="Márcia Eller"/>
    <x v="1"/>
    <d v="2024-04-13T00:00:00"/>
    <x v="0"/>
    <n v="5"/>
    <x v="2"/>
    <s v="No"/>
    <x v="1"/>
    <s v="No"/>
    <n v="0"/>
    <n v="0"/>
    <n v="5"/>
  </r>
  <r>
    <n v="3279"/>
    <s v="Nilo Peçanha"/>
    <x v="0"/>
    <d v="2024-04-14T00:00:00"/>
    <x v="1"/>
    <n v="15"/>
    <x v="0"/>
    <s v="Yes"/>
    <x v="0"/>
    <s v="Yes"/>
    <n v="20"/>
    <n v="3"/>
    <n v="62"/>
  </r>
  <r>
    <n v="3280"/>
    <s v="Oscar Neves"/>
    <x v="2"/>
    <d v="2024-04-15T00:00:00"/>
    <x v="0"/>
    <n v="10"/>
    <x v="1"/>
    <s v="No"/>
    <x v="1"/>
    <s v="Yes"/>
    <n v="20"/>
    <n v="15"/>
    <n v="15"/>
  </r>
  <r>
    <n v="3281"/>
    <s v="Patrícia Soares"/>
    <x v="1"/>
    <d v="2024-04-16T00:00:00"/>
    <x v="1"/>
    <n v="5"/>
    <x v="0"/>
    <s v="No"/>
    <x v="1"/>
    <s v="No"/>
    <n v="0"/>
    <n v="1"/>
    <n v="4"/>
  </r>
  <r>
    <n v="3282"/>
    <s v="Quirino Gonçalves"/>
    <x v="0"/>
    <d v="2024-04-17T00:00:00"/>
    <x v="0"/>
    <n v="15"/>
    <x v="2"/>
    <s v="Yes"/>
    <x v="0"/>
    <s v="Yes"/>
    <n v="20"/>
    <n v="7"/>
    <n v="58"/>
  </r>
  <r>
    <n v="3283"/>
    <s v="Raul Machado"/>
    <x v="2"/>
    <d v="2024-04-18T00:00:00"/>
    <x v="1"/>
    <n v="10"/>
    <x v="0"/>
    <s v="No"/>
    <x v="1"/>
    <s v="Yes"/>
    <n v="20"/>
    <n v="10"/>
    <n v="20"/>
  </r>
  <r>
    <n v="3284"/>
    <s v="Sônia Lobo"/>
    <x v="1"/>
    <d v="2024-04-19T00:00:00"/>
    <x v="0"/>
    <n v="5"/>
    <x v="1"/>
    <s v="No"/>
    <x v="1"/>
    <s v="No"/>
    <n v="0"/>
    <n v="0"/>
    <n v="5"/>
  </r>
  <r>
    <n v="3285"/>
    <s v="Tiago Ramos"/>
    <x v="0"/>
    <d v="2024-04-20T00:00:00"/>
    <x v="1"/>
    <n v="15"/>
    <x v="0"/>
    <s v="Yes"/>
    <x v="0"/>
    <s v="Yes"/>
    <n v="20"/>
    <n v="20"/>
    <n v="45"/>
  </r>
  <r>
    <n v="3286"/>
    <s v="Ugo Pires"/>
    <x v="2"/>
    <d v="2024-04-21T00:00:00"/>
    <x v="0"/>
    <n v="10"/>
    <x v="2"/>
    <s v="No"/>
    <x v="1"/>
    <s v="Yes"/>
    <n v="20"/>
    <n v="15"/>
    <n v="15"/>
  </r>
  <r>
    <n v="3287"/>
    <s v="Valéria Nobre"/>
    <x v="1"/>
    <d v="2024-04-22T00:00:00"/>
    <x v="1"/>
    <n v="5"/>
    <x v="0"/>
    <s v="No"/>
    <x v="1"/>
    <s v="No"/>
    <n v="0"/>
    <n v="1"/>
    <n v="4"/>
  </r>
  <r>
    <n v="3288"/>
    <s v="William Siqueira"/>
    <x v="0"/>
    <d v="2024-04-23T00:00:00"/>
    <x v="0"/>
    <n v="15"/>
    <x v="1"/>
    <s v="Yes"/>
    <x v="0"/>
    <s v="Yes"/>
    <n v="20"/>
    <n v="3"/>
    <n v="62"/>
  </r>
  <r>
    <n v="3289"/>
    <s v="Xuxa Meneghel"/>
    <x v="2"/>
    <d v="2024-04-24T00:00:00"/>
    <x v="1"/>
    <n v="10"/>
    <x v="0"/>
    <s v="No"/>
    <x v="1"/>
    <s v="Yes"/>
    <n v="20"/>
    <n v="10"/>
    <n v="20"/>
  </r>
  <r>
    <n v="3290"/>
    <s v="Yara Figueiredo"/>
    <x v="1"/>
    <d v="2024-04-25T00:00:00"/>
    <x v="0"/>
    <n v="5"/>
    <x v="2"/>
    <s v="No"/>
    <x v="1"/>
    <s v="No"/>
    <n v="0"/>
    <n v="0"/>
    <n v="5"/>
  </r>
  <r>
    <n v="3291"/>
    <s v="Zacarias Alves"/>
    <x v="0"/>
    <d v="2024-04-26T00:00:00"/>
    <x v="1"/>
    <n v="15"/>
    <x v="0"/>
    <s v="Yes"/>
    <x v="0"/>
    <s v="Yes"/>
    <n v="20"/>
    <n v="5"/>
    <n v="60"/>
  </r>
  <r>
    <n v="3292"/>
    <s v="Amanda Bynes"/>
    <x v="2"/>
    <d v="2024-04-27T00:00:00"/>
    <x v="0"/>
    <n v="10"/>
    <x v="1"/>
    <s v="No"/>
    <x v="1"/>
    <s v="Yes"/>
    <n v="20"/>
    <n v="15"/>
    <n v="15"/>
  </r>
  <r>
    <n v="3293"/>
    <s v="Bruno Mars"/>
    <x v="1"/>
    <d v="2024-04-28T00:00:00"/>
    <x v="1"/>
    <n v="5"/>
    <x v="0"/>
    <s v="No"/>
    <x v="1"/>
    <s v="No"/>
    <n v="0"/>
    <n v="1"/>
    <n v="4"/>
  </r>
  <r>
    <n v="3294"/>
    <s v="Carla Bruni"/>
    <x v="0"/>
    <d v="2024-04-29T00:00:00"/>
    <x v="0"/>
    <n v="15"/>
    <x v="2"/>
    <s v="Yes"/>
    <x v="0"/>
    <s v="Yes"/>
    <n v="20"/>
    <n v="20"/>
    <n v="45"/>
  </r>
  <r>
    <n v="3295"/>
    <s v="Diego Maradona"/>
    <x v="2"/>
    <d v="2024-04-30T00:00:00"/>
    <x v="1"/>
    <n v="10"/>
    <x v="0"/>
    <s v="No"/>
    <x v="1"/>
    <s v="Yes"/>
    <n v="20"/>
    <n v="5"/>
    <n v="25"/>
  </r>
  <r>
    <n v="3296"/>
    <s v="Estela Marques"/>
    <x v="1"/>
    <d v="2024-05-01T00:00:00"/>
    <x v="1"/>
    <n v="5"/>
    <x v="0"/>
    <s v="No"/>
    <x v="1"/>
    <s v="No"/>
    <n v="0"/>
    <n v="0"/>
    <n v="5"/>
  </r>
  <r>
    <n v="3297"/>
    <s v="Fábio Nobre"/>
    <x v="0"/>
    <d v="2024-05-02T00:00:00"/>
    <x v="0"/>
    <n v="15"/>
    <x v="2"/>
    <s v="Yes"/>
    <x v="0"/>
    <s v="Yes"/>
    <n v="20"/>
    <n v="7"/>
    <n v="58"/>
  </r>
  <r>
    <n v="3298"/>
    <s v="Gabriel Oliveira"/>
    <x v="2"/>
    <d v="2024-05-03T00:00:00"/>
    <x v="1"/>
    <n v="10"/>
    <x v="1"/>
    <s v="No"/>
    <x v="1"/>
    <s v="Yes"/>
    <n v="20"/>
    <n v="10"/>
    <n v="20"/>
  </r>
  <r>
    <n v="3299"/>
    <s v="Helena Santos"/>
    <x v="1"/>
    <d v="2024-05-04T00:00:00"/>
    <x v="0"/>
    <n v="5"/>
    <x v="2"/>
    <s v="No"/>
    <x v="1"/>
    <s v="No"/>
    <n v="0"/>
    <n v="1"/>
    <n v="4"/>
  </r>
  <r>
    <n v="3300"/>
    <s v="Ivan Carvalho"/>
    <x v="0"/>
    <d v="2024-05-05T00:00:00"/>
    <x v="1"/>
    <n v="15"/>
    <x v="0"/>
    <s v="Yes"/>
    <x v="0"/>
    <s v="Yes"/>
    <n v="20"/>
    <n v="15"/>
    <n v="50"/>
  </r>
  <r>
    <n v="3301"/>
    <s v="Júlia Ferreira"/>
    <x v="2"/>
    <d v="2024-05-06T00:00:00"/>
    <x v="0"/>
    <n v="10"/>
    <x v="0"/>
    <s v="No"/>
    <x v="1"/>
    <s v="Yes"/>
    <n v="20"/>
    <n v="5"/>
    <n v="25"/>
  </r>
  <r>
    <n v="3302"/>
    <s v="Karla Alves"/>
    <x v="1"/>
    <d v="2024-05-07T00:00:00"/>
    <x v="1"/>
    <n v="5"/>
    <x v="1"/>
    <s v="No"/>
    <x v="1"/>
    <s v="No"/>
    <n v="0"/>
    <n v="0"/>
    <n v="5"/>
  </r>
  <r>
    <n v="3303"/>
    <s v="Lucas Mendes"/>
    <x v="0"/>
    <d v="2024-05-08T00:00:00"/>
    <x v="0"/>
    <n v="15"/>
    <x v="2"/>
    <s v="Yes"/>
    <x v="0"/>
    <s v="Yes"/>
    <n v="20"/>
    <n v="20"/>
    <n v="45"/>
  </r>
  <r>
    <n v="3304"/>
    <s v="Mônica Gomes"/>
    <x v="2"/>
    <d v="2024-05-09T00:00:00"/>
    <x v="1"/>
    <n v="10"/>
    <x v="2"/>
    <s v="No"/>
    <x v="1"/>
    <s v="Yes"/>
    <n v="20"/>
    <n v="12"/>
    <n v="18"/>
  </r>
  <r>
    <n v="3305"/>
    <s v="Norberto Queiroz"/>
    <x v="1"/>
    <d v="2024-05-10T00:00:00"/>
    <x v="0"/>
    <n v="5"/>
    <x v="0"/>
    <s v="No"/>
    <x v="1"/>
    <s v="No"/>
    <n v="0"/>
    <n v="2"/>
    <n v="3"/>
  </r>
  <r>
    <n v="3306"/>
    <s v="Otávio Barros"/>
    <x v="0"/>
    <d v="2024-05-11T00:00:00"/>
    <x v="1"/>
    <n v="15"/>
    <x v="1"/>
    <s v="Yes"/>
    <x v="0"/>
    <s v="Yes"/>
    <n v="20"/>
    <n v="5"/>
    <n v="60"/>
  </r>
  <r>
    <n v="3307"/>
    <s v="Paula Vieira"/>
    <x v="2"/>
    <d v="2024-05-12T00:00:00"/>
    <x v="0"/>
    <n v="10"/>
    <x v="0"/>
    <s v="No"/>
    <x v="1"/>
    <s v="Yes"/>
    <n v="20"/>
    <n v="10"/>
    <n v="20"/>
  </r>
  <r>
    <n v="3308"/>
    <s v="Quentin Ramos"/>
    <x v="1"/>
    <d v="2024-05-13T00:00:00"/>
    <x v="1"/>
    <n v="5"/>
    <x v="2"/>
    <s v="No"/>
    <x v="1"/>
    <s v="No"/>
    <n v="0"/>
    <n v="0"/>
    <n v="5"/>
  </r>
  <r>
    <n v="3309"/>
    <s v="Raquel Novaes"/>
    <x v="0"/>
    <d v="2024-05-14T00:00:00"/>
    <x v="0"/>
    <n v="15"/>
    <x v="0"/>
    <s v="Yes"/>
    <x v="0"/>
    <s v="Yes"/>
    <n v="20"/>
    <n v="3"/>
    <n v="62"/>
  </r>
  <r>
    <n v="3310"/>
    <s v="Samantha Lopes"/>
    <x v="2"/>
    <d v="2024-05-15T00:00:00"/>
    <x v="1"/>
    <n v="10"/>
    <x v="1"/>
    <s v="No"/>
    <x v="1"/>
    <s v="Yes"/>
    <n v="20"/>
    <n v="15"/>
    <n v="15"/>
  </r>
  <r>
    <n v="3311"/>
    <s v="Tiago Martins"/>
    <x v="1"/>
    <d v="2024-05-16T00:00:00"/>
    <x v="0"/>
    <n v="5"/>
    <x v="0"/>
    <s v="No"/>
    <x v="1"/>
    <s v="No"/>
    <n v="0"/>
    <n v="1"/>
    <n v="4"/>
  </r>
  <r>
    <n v="3312"/>
    <s v="Ulysses Guimarães"/>
    <x v="0"/>
    <d v="2024-05-17T00:00:00"/>
    <x v="1"/>
    <n v="15"/>
    <x v="2"/>
    <s v="Yes"/>
    <x v="0"/>
    <s v="Yes"/>
    <n v="20"/>
    <n v="7"/>
    <n v="58"/>
  </r>
  <r>
    <n v="3313"/>
    <s v="Vanessa Silva"/>
    <x v="2"/>
    <d v="2024-05-18T00:00:00"/>
    <x v="0"/>
    <n v="10"/>
    <x v="0"/>
    <s v="No"/>
    <x v="1"/>
    <s v="Yes"/>
    <n v="20"/>
    <n v="10"/>
    <n v="20"/>
  </r>
  <r>
    <n v="3314"/>
    <s v="William Carneiro"/>
    <x v="1"/>
    <d v="2024-05-19T00:00:00"/>
    <x v="1"/>
    <n v="5"/>
    <x v="1"/>
    <s v="No"/>
    <x v="1"/>
    <s v="No"/>
    <n v="0"/>
    <n v="0"/>
    <n v="5"/>
  </r>
  <r>
    <n v="3315"/>
    <s v="Ximena Rocha"/>
    <x v="0"/>
    <d v="2024-05-20T00:00:00"/>
    <x v="0"/>
    <n v="15"/>
    <x v="0"/>
    <s v="Yes"/>
    <x v="0"/>
    <s v="Yes"/>
    <n v="20"/>
    <n v="20"/>
    <n v="45"/>
  </r>
  <r>
    <n v="3316"/>
    <s v="Yasmin Figueiredo"/>
    <x v="2"/>
    <d v="2024-05-21T00:00:00"/>
    <x v="1"/>
    <n v="10"/>
    <x v="2"/>
    <s v="No"/>
    <x v="1"/>
    <s v="Yes"/>
    <n v="20"/>
    <n v="15"/>
    <n v="15"/>
  </r>
  <r>
    <n v="3317"/>
    <s v="Zara Cunha"/>
    <x v="1"/>
    <d v="2024-05-22T00:00:00"/>
    <x v="0"/>
    <n v="5"/>
    <x v="0"/>
    <s v="No"/>
    <x v="1"/>
    <s v="No"/>
    <n v="0"/>
    <n v="1"/>
    <n v="4"/>
  </r>
  <r>
    <n v="3318"/>
    <s v="Alan Teixeira"/>
    <x v="0"/>
    <d v="2024-05-23T00:00:00"/>
    <x v="1"/>
    <n v="15"/>
    <x v="1"/>
    <s v="Yes"/>
    <x v="0"/>
    <s v="Yes"/>
    <n v="20"/>
    <n v="3"/>
    <n v="62"/>
  </r>
  <r>
    <n v="3319"/>
    <s v="Bárbara Oliveira"/>
    <x v="2"/>
    <d v="2024-05-24T00:00:00"/>
    <x v="0"/>
    <n v="10"/>
    <x v="0"/>
    <s v="No"/>
    <x v="1"/>
    <s v="Yes"/>
    <n v="20"/>
    <n v="10"/>
    <n v="20"/>
  </r>
  <r>
    <n v="3320"/>
    <s v="Carlos Junqueira"/>
    <x v="1"/>
    <d v="2024-05-25T00:00:00"/>
    <x v="1"/>
    <n v="5"/>
    <x v="2"/>
    <s v="No"/>
    <x v="1"/>
    <s v="No"/>
    <n v="0"/>
    <n v="0"/>
    <n v="5"/>
  </r>
  <r>
    <n v="3321"/>
    <s v="Daniela Moura"/>
    <x v="0"/>
    <d v="2024-05-26T00:00:00"/>
    <x v="0"/>
    <n v="15"/>
    <x v="0"/>
    <s v="Yes"/>
    <x v="0"/>
    <s v="Yes"/>
    <n v="20"/>
    <n v="5"/>
    <n v="60"/>
  </r>
  <r>
    <n v="3322"/>
    <s v="Eduardo Lima"/>
    <x v="2"/>
    <d v="2024-05-27T00:00:00"/>
    <x v="1"/>
    <n v="10"/>
    <x v="1"/>
    <s v="No"/>
    <x v="1"/>
    <s v="Yes"/>
    <n v="20"/>
    <n v="15"/>
    <n v="15"/>
  </r>
  <r>
    <n v="3323"/>
    <s v="Fabiana Araújo"/>
    <x v="1"/>
    <d v="2024-05-28T00:00:00"/>
    <x v="0"/>
    <n v="5"/>
    <x v="0"/>
    <s v="No"/>
    <x v="1"/>
    <s v="No"/>
    <n v="0"/>
    <n v="1"/>
    <n v="4"/>
  </r>
  <r>
    <n v="3324"/>
    <s v="Geraldo Ribeiro"/>
    <x v="0"/>
    <d v="2024-05-29T00:00:00"/>
    <x v="1"/>
    <n v="15"/>
    <x v="2"/>
    <s v="Yes"/>
    <x v="0"/>
    <s v="Yes"/>
    <n v="20"/>
    <n v="20"/>
    <n v="45"/>
  </r>
  <r>
    <n v="3325"/>
    <s v="Héctor Vargas"/>
    <x v="2"/>
    <d v="2024-05-30T00:00:00"/>
    <x v="0"/>
    <n v="10"/>
    <x v="2"/>
    <s v="No"/>
    <x v="1"/>
    <s v="Yes"/>
    <n v="20"/>
    <n v="15"/>
    <n v="15"/>
  </r>
  <r>
    <n v="3326"/>
    <s v="Isabela Fonseca"/>
    <x v="1"/>
    <d v="2024-05-31T00:00:00"/>
    <x v="1"/>
    <n v="5"/>
    <x v="1"/>
    <s v="No"/>
    <x v="1"/>
    <s v="No"/>
    <n v="0"/>
    <n v="0"/>
    <n v="5"/>
  </r>
  <r>
    <n v="3327"/>
    <s v="João Pedro Almeida"/>
    <x v="0"/>
    <d v="2024-06-01T00:00:00"/>
    <x v="0"/>
    <n v="15"/>
    <x v="0"/>
    <s v="Yes"/>
    <x v="0"/>
    <s v="Yes"/>
    <n v="20"/>
    <n v="7"/>
    <n v="58"/>
  </r>
  <r>
    <n v="3328"/>
    <s v="Klara Costa"/>
    <x v="2"/>
    <d v="2024-06-02T00:00:00"/>
    <x v="1"/>
    <n v="10"/>
    <x v="1"/>
    <s v="No"/>
    <x v="1"/>
    <s v="Yes"/>
    <n v="20"/>
    <n v="10"/>
    <n v="20"/>
  </r>
  <r>
    <n v="3329"/>
    <s v="Luciana Mendes"/>
    <x v="1"/>
    <d v="2024-06-03T00:00:00"/>
    <x v="0"/>
    <n v="5"/>
    <x v="2"/>
    <s v="No"/>
    <x v="1"/>
    <s v="No"/>
    <n v="0"/>
    <n v="1"/>
    <n v="4"/>
  </r>
  <r>
    <n v="3330"/>
    <s v="Marcelo Gouveia"/>
    <x v="0"/>
    <d v="2024-06-04T00:00:00"/>
    <x v="1"/>
    <n v="15"/>
    <x v="0"/>
    <s v="Yes"/>
    <x v="0"/>
    <s v="Yes"/>
    <n v="20"/>
    <n v="15"/>
    <n v="50"/>
  </r>
  <r>
    <n v="3331"/>
    <s v="Nívea Borges"/>
    <x v="2"/>
    <d v="2024-06-05T00:00:00"/>
    <x v="0"/>
    <n v="10"/>
    <x v="0"/>
    <s v="No"/>
    <x v="1"/>
    <s v="Yes"/>
    <n v="20"/>
    <n v="5"/>
    <n v="25"/>
  </r>
  <r>
    <n v="3332"/>
    <s v="Oscar Nogueira"/>
    <x v="1"/>
    <d v="2024-06-06T00:00:00"/>
    <x v="1"/>
    <n v="5"/>
    <x v="1"/>
    <s v="No"/>
    <x v="1"/>
    <s v="No"/>
    <n v="0"/>
    <n v="0"/>
    <n v="5"/>
  </r>
  <r>
    <n v="3333"/>
    <s v="Patrícia Alves"/>
    <x v="0"/>
    <d v="2024-06-07T00:00:00"/>
    <x v="0"/>
    <n v="15"/>
    <x v="2"/>
    <s v="Yes"/>
    <x v="0"/>
    <s v="Yes"/>
    <n v="20"/>
    <n v="20"/>
    <n v="45"/>
  </r>
  <r>
    <n v="3334"/>
    <s v="Rafaela Silva"/>
    <x v="2"/>
    <d v="2024-06-08T00:00:00"/>
    <x v="1"/>
    <n v="10"/>
    <x v="2"/>
    <s v="No"/>
    <x v="1"/>
    <s v="Yes"/>
    <n v="20"/>
    <n v="12"/>
    <n v="18"/>
  </r>
  <r>
    <n v="3335"/>
    <s v="Samantha Moraes"/>
    <x v="1"/>
    <d v="2024-06-09T00:00:00"/>
    <x v="0"/>
    <n v="5"/>
    <x v="0"/>
    <s v="No"/>
    <x v="1"/>
    <s v="No"/>
    <n v="0"/>
    <n v="2"/>
    <n v="3"/>
  </r>
  <r>
    <n v="3336"/>
    <s v="Tatiana Rocha"/>
    <x v="1"/>
    <d v="2024-06-10T00:00:00"/>
    <x v="0"/>
    <n v="5"/>
    <x v="0"/>
    <s v="No"/>
    <x v="1"/>
    <s v="No"/>
    <n v="0"/>
    <n v="0"/>
    <n v="5"/>
  </r>
  <r>
    <n v="3337"/>
    <s v="Ulisses Tavares"/>
    <x v="0"/>
    <d v="2024-06-11T00:00:00"/>
    <x v="1"/>
    <n v="15"/>
    <x v="2"/>
    <s v="Yes"/>
    <x v="0"/>
    <s v="Yes"/>
    <n v="20"/>
    <n v="7"/>
    <n v="58"/>
  </r>
  <r>
    <n v="3338"/>
    <s v="Víctor Lemos"/>
    <x v="2"/>
    <d v="2024-06-12T00:00:00"/>
    <x v="0"/>
    <n v="10"/>
    <x v="1"/>
    <s v="No"/>
    <x v="1"/>
    <s v="Yes"/>
    <n v="20"/>
    <n v="10"/>
    <n v="20"/>
  </r>
  <r>
    <n v="3339"/>
    <s v="Wilma Barros"/>
    <x v="1"/>
    <d v="2024-06-13T00:00:00"/>
    <x v="1"/>
    <n v="5"/>
    <x v="2"/>
    <s v="No"/>
    <x v="1"/>
    <s v="No"/>
    <n v="0"/>
    <n v="1"/>
    <n v="4"/>
  </r>
  <r>
    <n v="3340"/>
    <s v="Xavier Nascimento"/>
    <x v="0"/>
    <d v="2024-06-14T00:00:00"/>
    <x v="0"/>
    <n v="15"/>
    <x v="0"/>
    <s v="Yes"/>
    <x v="0"/>
    <s v="Yes"/>
    <n v="20"/>
    <n v="15"/>
    <n v="50"/>
  </r>
  <r>
    <n v="3341"/>
    <s v="Yago Pereira"/>
    <x v="2"/>
    <d v="2024-06-15T00:00:00"/>
    <x v="1"/>
    <n v="10"/>
    <x v="0"/>
    <s v="No"/>
    <x v="1"/>
    <s v="Yes"/>
    <n v="20"/>
    <n v="5"/>
    <n v="25"/>
  </r>
  <r>
    <n v="3342"/>
    <s v="Zilda Ferreira"/>
    <x v="1"/>
    <d v="2024-06-16T00:00:00"/>
    <x v="0"/>
    <n v="5"/>
    <x v="1"/>
    <s v="No"/>
    <x v="1"/>
    <s v="No"/>
    <n v="0"/>
    <n v="0"/>
    <n v="5"/>
  </r>
  <r>
    <n v="3343"/>
    <s v="Amanda Lopes"/>
    <x v="0"/>
    <d v="2024-06-17T00:00:00"/>
    <x v="1"/>
    <n v="15"/>
    <x v="2"/>
    <s v="Yes"/>
    <x v="0"/>
    <s v="Yes"/>
    <n v="20"/>
    <n v="20"/>
    <n v="45"/>
  </r>
  <r>
    <n v="3344"/>
    <s v="Bruno Miranda"/>
    <x v="2"/>
    <d v="2024-06-18T00:00:00"/>
    <x v="0"/>
    <n v="10"/>
    <x v="2"/>
    <s v="No"/>
    <x v="1"/>
    <s v="Yes"/>
    <n v="20"/>
    <n v="12"/>
    <n v="18"/>
  </r>
  <r>
    <n v="3345"/>
    <s v="Célia Torres"/>
    <x v="1"/>
    <d v="2024-06-19T00:00:00"/>
    <x v="1"/>
    <n v="5"/>
    <x v="0"/>
    <s v="No"/>
    <x v="1"/>
    <s v="No"/>
    <n v="0"/>
    <n v="2"/>
    <n v="3"/>
  </r>
  <r>
    <n v="3346"/>
    <s v="Diogo Souza"/>
    <x v="0"/>
    <d v="2024-06-20T00:00:00"/>
    <x v="0"/>
    <n v="15"/>
    <x v="1"/>
    <s v="Yes"/>
    <x v="0"/>
    <s v="Yes"/>
    <n v="20"/>
    <n v="5"/>
    <n v="60"/>
  </r>
  <r>
    <n v="3347"/>
    <s v="Elisa Castro"/>
    <x v="2"/>
    <d v="2024-06-21T00:00:00"/>
    <x v="1"/>
    <n v="10"/>
    <x v="0"/>
    <s v="No"/>
    <x v="1"/>
    <s v="Yes"/>
    <n v="20"/>
    <n v="10"/>
    <n v="20"/>
  </r>
  <r>
    <n v="3348"/>
    <s v="Fátima Lima"/>
    <x v="1"/>
    <d v="2024-06-22T00:00:00"/>
    <x v="0"/>
    <n v="5"/>
    <x v="2"/>
    <s v="No"/>
    <x v="1"/>
    <s v="No"/>
    <n v="0"/>
    <n v="0"/>
    <n v="5"/>
  </r>
  <r>
    <n v="3349"/>
    <s v="Geraldo Ribeiro"/>
    <x v="0"/>
    <d v="2024-06-23T00:00:00"/>
    <x v="1"/>
    <n v="15"/>
    <x v="0"/>
    <s v="Yes"/>
    <x v="0"/>
    <s v="Yes"/>
    <n v="20"/>
    <n v="3"/>
    <n v="62"/>
  </r>
  <r>
    <n v="3350"/>
    <s v="Hélio Martins"/>
    <x v="2"/>
    <d v="2024-06-24T00:00:00"/>
    <x v="0"/>
    <n v="10"/>
    <x v="1"/>
    <s v="No"/>
    <x v="1"/>
    <s v="Yes"/>
    <n v="20"/>
    <n v="15"/>
    <n v="15"/>
  </r>
  <r>
    <n v="3351"/>
    <s v="Íris Santos"/>
    <x v="1"/>
    <d v="2024-06-25T00:00:00"/>
    <x v="1"/>
    <n v="5"/>
    <x v="0"/>
    <s v="No"/>
    <x v="1"/>
    <s v="No"/>
    <n v="0"/>
    <n v="1"/>
    <n v="4"/>
  </r>
  <r>
    <n v="3352"/>
    <s v="João Marcelo"/>
    <x v="0"/>
    <d v="2024-06-26T00:00:00"/>
    <x v="0"/>
    <n v="15"/>
    <x v="2"/>
    <s v="Yes"/>
    <x v="0"/>
    <s v="Yes"/>
    <n v="20"/>
    <n v="7"/>
    <n v="58"/>
  </r>
  <r>
    <n v="3353"/>
    <s v="Larissa Gomes"/>
    <x v="2"/>
    <d v="2024-06-27T00:00:00"/>
    <x v="1"/>
    <n v="10"/>
    <x v="0"/>
    <s v="No"/>
    <x v="1"/>
    <s v="Yes"/>
    <n v="20"/>
    <n v="10"/>
    <n v="20"/>
  </r>
  <r>
    <n v="3354"/>
    <s v="Márcio Silva"/>
    <x v="1"/>
    <d v="2024-06-28T00:00:00"/>
    <x v="0"/>
    <n v="5"/>
    <x v="1"/>
    <s v="No"/>
    <x v="1"/>
    <s v="No"/>
    <n v="0"/>
    <n v="0"/>
    <n v="5"/>
  </r>
  <r>
    <n v="3355"/>
    <s v="Nadia Costa"/>
    <x v="0"/>
    <d v="2024-06-29T00:00:00"/>
    <x v="1"/>
    <n v="15"/>
    <x v="0"/>
    <s v="Yes"/>
    <x v="0"/>
    <s v="Yes"/>
    <n v="20"/>
    <n v="20"/>
    <n v="45"/>
  </r>
  <r>
    <n v="3356"/>
    <s v="Oscar Almeida"/>
    <x v="2"/>
    <d v="2024-06-30T00:00:00"/>
    <x v="0"/>
    <n v="10"/>
    <x v="2"/>
    <s v="No"/>
    <x v="1"/>
    <s v="Yes"/>
    <n v="20"/>
    <n v="15"/>
    <n v="15"/>
  </r>
  <r>
    <n v="3357"/>
    <s v="Patricia Soares"/>
    <x v="1"/>
    <d v="2024-07-01T00:00:00"/>
    <x v="1"/>
    <n v="5"/>
    <x v="0"/>
    <s v="No"/>
    <x v="1"/>
    <s v="No"/>
    <n v="0"/>
    <n v="1"/>
    <n v="4"/>
  </r>
  <r>
    <n v="3358"/>
    <s v="Quênia Barros"/>
    <x v="0"/>
    <d v="2024-07-02T00:00:00"/>
    <x v="0"/>
    <n v="15"/>
    <x v="1"/>
    <s v="Yes"/>
    <x v="0"/>
    <s v="Yes"/>
    <n v="20"/>
    <n v="3"/>
    <n v="62"/>
  </r>
  <r>
    <n v="3359"/>
    <s v="Rafael Torres"/>
    <x v="2"/>
    <d v="2024-07-03T00:00:00"/>
    <x v="1"/>
    <n v="10"/>
    <x v="0"/>
    <s v="No"/>
    <x v="1"/>
    <s v="Yes"/>
    <n v="20"/>
    <n v="10"/>
    <n v="20"/>
  </r>
  <r>
    <n v="3360"/>
    <s v="Silvia Nascimento"/>
    <x v="1"/>
    <d v="2024-07-04T00:00:00"/>
    <x v="0"/>
    <n v="5"/>
    <x v="2"/>
    <s v="No"/>
    <x v="1"/>
    <s v="No"/>
    <n v="0"/>
    <n v="0"/>
    <n v="5"/>
  </r>
  <r>
    <n v="3361"/>
    <s v="Tiago Mendes"/>
    <x v="0"/>
    <d v="2024-07-05T00:00:00"/>
    <x v="1"/>
    <n v="15"/>
    <x v="0"/>
    <s v="Yes"/>
    <x v="0"/>
    <s v="Yes"/>
    <n v="20"/>
    <n v="15"/>
    <n v="50"/>
  </r>
  <r>
    <n v="3362"/>
    <s v="Ursula Silva"/>
    <x v="2"/>
    <d v="2024-07-06T00:00:00"/>
    <x v="0"/>
    <n v="10"/>
    <x v="1"/>
    <s v="No"/>
    <x v="1"/>
    <s v="Yes"/>
    <n v="20"/>
    <n v="15"/>
    <n v="15"/>
  </r>
  <r>
    <n v="3363"/>
    <s v="Vanessa Moraes"/>
    <x v="1"/>
    <d v="2024-07-07T00:00:00"/>
    <x v="1"/>
    <n v="5"/>
    <x v="0"/>
    <s v="No"/>
    <x v="1"/>
    <s v="No"/>
    <n v="0"/>
    <n v="1"/>
    <n v="4"/>
  </r>
  <r>
    <n v="3364"/>
    <s v="Waldir Junior"/>
    <x v="0"/>
    <d v="2024-07-08T00:00:00"/>
    <x v="0"/>
    <n v="15"/>
    <x v="2"/>
    <s v="Yes"/>
    <x v="0"/>
    <s v="Yes"/>
    <n v="20"/>
    <n v="7"/>
    <n v="58"/>
  </r>
  <r>
    <n v="3365"/>
    <s v="Xavier Lopes"/>
    <x v="2"/>
    <d v="2024-07-09T00:00:00"/>
    <x v="1"/>
    <n v="10"/>
    <x v="0"/>
    <s v="No"/>
    <x v="1"/>
    <s v="Yes"/>
    <n v="20"/>
    <n v="10"/>
    <n v="20"/>
  </r>
  <r>
    <n v="3366"/>
    <s v="Yolanda Freitas"/>
    <x v="1"/>
    <d v="2024-07-10T00:00:00"/>
    <x v="0"/>
    <n v="5"/>
    <x v="0"/>
    <s v="No"/>
    <x v="1"/>
    <s v="No"/>
    <n v="0"/>
    <n v="0"/>
    <n v="5"/>
  </r>
  <r>
    <n v="3367"/>
    <s v="Zacarias Nunes"/>
    <x v="0"/>
    <d v="2024-07-11T00:00:00"/>
    <x v="1"/>
    <n v="15"/>
    <x v="2"/>
    <s v="Yes"/>
    <x v="0"/>
    <s v="Yes"/>
    <n v="20"/>
    <n v="7"/>
    <n v="58"/>
  </r>
  <r>
    <n v="3368"/>
    <s v="Ana Clara Barreto"/>
    <x v="2"/>
    <d v="2024-07-12T00:00:00"/>
    <x v="0"/>
    <n v="10"/>
    <x v="1"/>
    <s v="No"/>
    <x v="1"/>
    <s v="Yes"/>
    <n v="20"/>
    <n v="10"/>
    <n v="20"/>
  </r>
  <r>
    <n v="3369"/>
    <s v="Bruno Henrique"/>
    <x v="1"/>
    <d v="2024-07-13T00:00:00"/>
    <x v="1"/>
    <n v="5"/>
    <x v="2"/>
    <s v="No"/>
    <x v="1"/>
    <s v="No"/>
    <n v="0"/>
    <n v="1"/>
    <n v="4"/>
  </r>
  <r>
    <n v="3370"/>
    <s v="Carlos Eduardo"/>
    <x v="0"/>
    <d v="2024-07-14T00:00:00"/>
    <x v="0"/>
    <n v="15"/>
    <x v="0"/>
    <s v="Yes"/>
    <x v="0"/>
    <s v="Yes"/>
    <n v="20"/>
    <n v="15"/>
    <n v="50"/>
  </r>
  <r>
    <n v="3371"/>
    <s v="Débora Lima"/>
    <x v="2"/>
    <d v="2024-07-15T00:00:00"/>
    <x v="1"/>
    <n v="10"/>
    <x v="0"/>
    <s v="No"/>
    <x v="1"/>
    <s v="Yes"/>
    <n v="20"/>
    <n v="5"/>
    <n v="25"/>
  </r>
  <r>
    <n v="3372"/>
    <s v="Elisa Neves"/>
    <x v="1"/>
    <d v="2024-07-16T00:00:00"/>
    <x v="0"/>
    <n v="5"/>
    <x v="1"/>
    <s v="No"/>
    <x v="1"/>
    <s v="No"/>
    <n v="0"/>
    <n v="0"/>
    <n v="5"/>
  </r>
  <r>
    <n v="3373"/>
    <s v="Fabiano Gomes"/>
    <x v="0"/>
    <d v="2024-07-17T00:00:00"/>
    <x v="1"/>
    <n v="15"/>
    <x v="2"/>
    <s v="Yes"/>
    <x v="0"/>
    <s v="Yes"/>
    <n v="20"/>
    <n v="20"/>
    <n v="45"/>
  </r>
  <r>
    <n v="3374"/>
    <s v="Gisele Oliveira"/>
    <x v="2"/>
    <d v="2024-07-18T00:00:00"/>
    <x v="0"/>
    <n v="10"/>
    <x v="2"/>
    <s v="No"/>
    <x v="1"/>
    <s v="Yes"/>
    <n v="20"/>
    <n v="12"/>
    <n v="18"/>
  </r>
  <r>
    <n v="3375"/>
    <s v="Héctor Silva"/>
    <x v="1"/>
    <d v="2024-07-19T00:00:00"/>
    <x v="1"/>
    <n v="5"/>
    <x v="0"/>
    <s v="No"/>
    <x v="1"/>
    <s v="No"/>
    <n v="0"/>
    <n v="2"/>
    <n v="3"/>
  </r>
  <r>
    <n v="3376"/>
    <s v="Igor Martins"/>
    <x v="0"/>
    <d v="2024-07-20T00:00:00"/>
    <x v="0"/>
    <n v="15"/>
    <x v="1"/>
    <s v="Yes"/>
    <x v="0"/>
    <s v="Yes"/>
    <n v="20"/>
    <n v="5"/>
    <n v="60"/>
  </r>
  <r>
    <n v="3377"/>
    <s v="Joana Figueiredo"/>
    <x v="2"/>
    <d v="2024-07-21T00:00:00"/>
    <x v="1"/>
    <n v="10"/>
    <x v="0"/>
    <s v="No"/>
    <x v="1"/>
    <s v="Yes"/>
    <n v="20"/>
    <n v="10"/>
    <n v="20"/>
  </r>
  <r>
    <n v="3378"/>
    <s v="Kleber Machado"/>
    <x v="1"/>
    <d v="2024-07-22T00:00:00"/>
    <x v="0"/>
    <n v="5"/>
    <x v="2"/>
    <s v="No"/>
    <x v="1"/>
    <s v="No"/>
    <n v="0"/>
    <n v="0"/>
    <n v="5"/>
  </r>
  <r>
    <n v="3379"/>
    <s v="Luciana Santos"/>
    <x v="0"/>
    <d v="2024-07-23T00:00:00"/>
    <x v="1"/>
    <n v="15"/>
    <x v="0"/>
    <s v="Yes"/>
    <x v="0"/>
    <s v="Yes"/>
    <n v="20"/>
    <n v="3"/>
    <n v="62"/>
  </r>
  <r>
    <n v="3380"/>
    <s v="Marcos Teixeira"/>
    <x v="2"/>
    <d v="2024-07-24T00:00:00"/>
    <x v="0"/>
    <n v="10"/>
    <x v="1"/>
    <s v="No"/>
    <x v="1"/>
    <s v="Yes"/>
    <n v="20"/>
    <n v="15"/>
    <n v="15"/>
  </r>
  <r>
    <n v="3381"/>
    <s v="Natalia Costa"/>
    <x v="1"/>
    <d v="2024-07-25T00:00:00"/>
    <x v="1"/>
    <n v="5"/>
    <x v="0"/>
    <s v="No"/>
    <x v="1"/>
    <s v="No"/>
    <n v="0"/>
    <n v="1"/>
    <n v="4"/>
  </r>
  <r>
    <n v="3382"/>
    <s v="Oscar Ribeiro"/>
    <x v="0"/>
    <d v="2024-07-26T00:00:00"/>
    <x v="0"/>
    <n v="15"/>
    <x v="2"/>
    <s v="Yes"/>
    <x v="0"/>
    <s v="Yes"/>
    <n v="20"/>
    <n v="7"/>
    <n v="58"/>
  </r>
  <r>
    <n v="3383"/>
    <s v="Patricia Almeida"/>
    <x v="2"/>
    <d v="2024-07-27T00:00:00"/>
    <x v="1"/>
    <n v="10"/>
    <x v="0"/>
    <s v="No"/>
    <x v="1"/>
    <s v="Yes"/>
    <n v="20"/>
    <n v="10"/>
    <n v="20"/>
  </r>
  <r>
    <n v="3384"/>
    <s v="Quirino Junior"/>
    <x v="1"/>
    <d v="2024-07-28T00:00:00"/>
    <x v="0"/>
    <n v="5"/>
    <x v="1"/>
    <s v="No"/>
    <x v="1"/>
    <s v="No"/>
    <n v="0"/>
    <n v="0"/>
    <n v="5"/>
  </r>
  <r>
    <n v="3385"/>
    <s v="Renata Machado"/>
    <x v="0"/>
    <d v="2024-07-29T00:00:00"/>
    <x v="1"/>
    <n v="15"/>
    <x v="0"/>
    <s v="Yes"/>
    <x v="0"/>
    <s v="Yes"/>
    <n v="20"/>
    <n v="20"/>
    <n v="45"/>
  </r>
  <r>
    <n v="3386"/>
    <s v="Sônia Alves"/>
    <x v="2"/>
    <d v="2024-07-30T00:00:00"/>
    <x v="0"/>
    <n v="10"/>
    <x v="2"/>
    <s v="No"/>
    <x v="1"/>
    <s v="Yes"/>
    <n v="20"/>
    <n v="15"/>
    <n v="15"/>
  </r>
  <r>
    <n v="3387"/>
    <s v="Tiago Nunes"/>
    <x v="1"/>
    <d v="2024-07-31T00:00:00"/>
    <x v="1"/>
    <n v="5"/>
    <x v="0"/>
    <s v="No"/>
    <x v="1"/>
    <s v="No"/>
    <n v="0"/>
    <n v="1"/>
    <n v="4"/>
  </r>
  <r>
    <n v="3388"/>
    <s v="Ulysses Pereira"/>
    <x v="0"/>
    <d v="2024-08-01T00:00:00"/>
    <x v="0"/>
    <n v="15"/>
    <x v="1"/>
    <s v="Yes"/>
    <x v="0"/>
    <s v="Yes"/>
    <n v="20"/>
    <n v="3"/>
    <n v="62"/>
  </r>
  <r>
    <n v="3389"/>
    <s v="Vanessa Lima"/>
    <x v="2"/>
    <d v="2024-08-02T00:00:00"/>
    <x v="1"/>
    <n v="10"/>
    <x v="0"/>
    <s v="No"/>
    <x v="1"/>
    <s v="Yes"/>
    <n v="20"/>
    <n v="10"/>
    <n v="20"/>
  </r>
  <r>
    <n v="3390"/>
    <s v="Wagner Santos"/>
    <x v="1"/>
    <d v="2024-08-03T00:00:00"/>
    <x v="0"/>
    <n v="5"/>
    <x v="2"/>
    <s v="No"/>
    <x v="1"/>
    <s v="No"/>
    <n v="0"/>
    <n v="0"/>
    <n v="5"/>
  </r>
  <r>
    <n v="3391"/>
    <s v="Xuxa Meneghel"/>
    <x v="0"/>
    <d v="2024-08-04T00:00:00"/>
    <x v="1"/>
    <n v="15"/>
    <x v="0"/>
    <s v="Yes"/>
    <x v="0"/>
    <s v="Yes"/>
    <n v="20"/>
    <n v="15"/>
    <n v="50"/>
  </r>
  <r>
    <n v="3392"/>
    <s v="Yasmin Silva"/>
    <x v="2"/>
    <d v="2024-08-05T00:00:00"/>
    <x v="0"/>
    <n v="10"/>
    <x v="1"/>
    <s v="No"/>
    <x v="1"/>
    <s v="Yes"/>
    <n v="20"/>
    <n v="15"/>
    <n v="15"/>
  </r>
  <r>
    <n v="3393"/>
    <s v="Zacarias de Souza"/>
    <x v="1"/>
    <d v="2024-08-06T00:00:00"/>
    <x v="1"/>
    <n v="5"/>
    <x v="0"/>
    <s v="No"/>
    <x v="1"/>
    <s v="No"/>
    <n v="0"/>
    <n v="1"/>
    <n v="4"/>
  </r>
  <r>
    <n v="3394"/>
    <s v="André Lima"/>
    <x v="0"/>
    <d v="2024-08-07T00:00:00"/>
    <x v="0"/>
    <n v="15"/>
    <x v="2"/>
    <s v="Yes"/>
    <x v="0"/>
    <s v="Yes"/>
    <n v="20"/>
    <n v="7"/>
    <n v="58"/>
  </r>
  <r>
    <n v="3395"/>
    <s v="Bianca Freitas"/>
    <x v="2"/>
    <d v="2024-08-08T00:00:00"/>
    <x v="1"/>
    <n v="10"/>
    <x v="0"/>
    <s v="No"/>
    <x v="1"/>
    <s v="Yes"/>
    <n v="20"/>
    <n v="10"/>
    <n v="20"/>
  </r>
  <r>
    <n v="3396"/>
    <s v="Caio Mendes"/>
    <x v="1"/>
    <d v="2024-08-09T00:00:00"/>
    <x v="0"/>
    <n v="5"/>
    <x v="1"/>
    <s v="No"/>
    <x v="1"/>
    <s v="No"/>
    <n v="0"/>
    <n v="0"/>
    <n v="5"/>
  </r>
  <r>
    <n v="3397"/>
    <s v="Daniela Moura"/>
    <x v="0"/>
    <d v="2024-08-10T00:00:00"/>
    <x v="1"/>
    <n v="15"/>
    <x v="0"/>
    <s v="Yes"/>
    <x v="0"/>
    <s v="Yes"/>
    <n v="20"/>
    <n v="20"/>
    <n v="45"/>
  </r>
  <r>
    <n v="3398"/>
    <s v="Eduardo Costa"/>
    <x v="2"/>
    <d v="2024-08-11T00:00:00"/>
    <x v="0"/>
    <n v="10"/>
    <x v="2"/>
    <s v="No"/>
    <x v="1"/>
    <s v="Yes"/>
    <n v="20"/>
    <n v="15"/>
    <n v="15"/>
  </r>
  <r>
    <n v="3399"/>
    <s v="Fernanda Gomes"/>
    <x v="1"/>
    <d v="2024-08-12T00:00:00"/>
    <x v="1"/>
    <n v="5"/>
    <x v="0"/>
    <s v="No"/>
    <x v="1"/>
    <s v="No"/>
    <n v="0"/>
    <n v="1"/>
    <n v="4"/>
  </r>
  <r>
    <n v="3400"/>
    <s v="Guilherme Souza"/>
    <x v="0"/>
    <d v="2024-08-13T00:00:00"/>
    <x v="0"/>
    <n v="15"/>
    <x v="1"/>
    <s v="Yes"/>
    <x v="0"/>
    <s v="Yes"/>
    <n v="20"/>
    <n v="5"/>
    <n v="60"/>
  </r>
  <r>
    <n v="3401"/>
    <s v="Helena Ribeiro"/>
    <x v="2"/>
    <d v="2024-08-14T00:00:00"/>
    <x v="1"/>
    <n v="10"/>
    <x v="0"/>
    <s v="No"/>
    <x v="1"/>
    <s v="Yes"/>
    <n v="20"/>
    <n v="10"/>
    <n v="20"/>
  </r>
  <r>
    <n v="3402"/>
    <s v="Igor Santos"/>
    <x v="1"/>
    <d v="2024-08-15T00:00:00"/>
    <x v="0"/>
    <n v="5"/>
    <x v="2"/>
    <s v="No"/>
    <x v="1"/>
    <s v="No"/>
    <n v="0"/>
    <n v="0"/>
    <n v="5"/>
  </r>
  <r>
    <n v="3403"/>
    <s v="João Carvalho"/>
    <x v="0"/>
    <d v="2024-08-16T00:00:00"/>
    <x v="1"/>
    <n v="15"/>
    <x v="0"/>
    <s v="Yes"/>
    <x v="0"/>
    <s v="Yes"/>
    <n v="20"/>
    <n v="3"/>
    <n v="62"/>
  </r>
  <r>
    <n v="3404"/>
    <s v="Klara Fagundes"/>
    <x v="2"/>
    <d v="2024-08-17T00:00:00"/>
    <x v="0"/>
    <n v="10"/>
    <x v="1"/>
    <s v="No"/>
    <x v="1"/>
    <s v="Yes"/>
    <n v="20"/>
    <n v="15"/>
    <n v="15"/>
  </r>
  <r>
    <n v="3405"/>
    <s v="Lúcia Mendonça"/>
    <x v="1"/>
    <d v="2024-08-18T00:00:00"/>
    <x v="1"/>
    <n v="5"/>
    <x v="0"/>
    <s v="No"/>
    <x v="1"/>
    <s v="No"/>
    <n v="0"/>
    <n v="1"/>
    <n v="4"/>
  </r>
  <r>
    <n v="3406"/>
    <s v="Marcelo Novaes"/>
    <x v="1"/>
    <d v="2024-08-19T00:00:00"/>
    <x v="0"/>
    <n v="5"/>
    <x v="0"/>
    <s v="No"/>
    <x v="1"/>
    <s v="No"/>
    <n v="0"/>
    <n v="0"/>
    <n v="5"/>
  </r>
  <r>
    <n v="3407"/>
    <s v="Nina Pacheco"/>
    <x v="0"/>
    <d v="2024-08-20T00:00:00"/>
    <x v="1"/>
    <n v="15"/>
    <x v="2"/>
    <s v="Yes"/>
    <x v="0"/>
    <s v="Yes"/>
    <n v="20"/>
    <n v="7"/>
    <n v="58"/>
  </r>
  <r>
    <n v="3408"/>
    <s v="Olívia Rios"/>
    <x v="2"/>
    <d v="2024-08-21T00:00:00"/>
    <x v="0"/>
    <n v="10"/>
    <x v="1"/>
    <s v="No"/>
    <x v="1"/>
    <s v="Yes"/>
    <n v="20"/>
    <n v="10"/>
    <n v="20"/>
  </r>
  <r>
    <n v="3409"/>
    <s v="Paulo Quintana"/>
    <x v="1"/>
    <d v="2024-08-22T00:00:00"/>
    <x v="1"/>
    <n v="5"/>
    <x v="2"/>
    <s v="No"/>
    <x v="1"/>
    <s v="No"/>
    <n v="0"/>
    <n v="1"/>
    <n v="4"/>
  </r>
  <r>
    <n v="3410"/>
    <s v="Raquel Domingos"/>
    <x v="0"/>
    <d v="2024-08-23T00:00:00"/>
    <x v="0"/>
    <n v="15"/>
    <x v="0"/>
    <s v="Yes"/>
    <x v="0"/>
    <s v="Yes"/>
    <n v="20"/>
    <n v="15"/>
    <n v="50"/>
  </r>
  <r>
    <n v="3411"/>
    <s v="Samuel Viana"/>
    <x v="2"/>
    <d v="2024-08-24T00:00:00"/>
    <x v="1"/>
    <n v="10"/>
    <x v="0"/>
    <s v="No"/>
    <x v="1"/>
    <s v="Yes"/>
    <n v="20"/>
    <n v="5"/>
    <n v="25"/>
  </r>
  <r>
    <n v="3412"/>
    <s v="Tatiane Rocha"/>
    <x v="1"/>
    <d v="2024-08-25T00:00:00"/>
    <x v="0"/>
    <n v="5"/>
    <x v="1"/>
    <s v="No"/>
    <x v="1"/>
    <s v="No"/>
    <n v="0"/>
    <n v="0"/>
    <n v="5"/>
  </r>
  <r>
    <n v="3413"/>
    <s v="Ulysses Farias"/>
    <x v="0"/>
    <d v="2024-08-26T00:00:00"/>
    <x v="1"/>
    <n v="15"/>
    <x v="2"/>
    <s v="Yes"/>
    <x v="0"/>
    <s v="Yes"/>
    <n v="20"/>
    <n v="20"/>
    <n v="45"/>
  </r>
  <r>
    <n v="3414"/>
    <s v="Vanessa Moreira"/>
    <x v="2"/>
    <d v="2024-08-27T00:00:00"/>
    <x v="0"/>
    <n v="10"/>
    <x v="2"/>
    <s v="No"/>
    <x v="1"/>
    <s v="Yes"/>
    <n v="20"/>
    <n v="12"/>
    <n v="18"/>
  </r>
  <r>
    <n v="3415"/>
    <s v="William Carvalho"/>
    <x v="1"/>
    <d v="2024-08-28T00:00:00"/>
    <x v="1"/>
    <n v="5"/>
    <x v="0"/>
    <s v="No"/>
    <x v="1"/>
    <s v="No"/>
    <n v="0"/>
    <n v="2"/>
    <n v="3"/>
  </r>
  <r>
    <n v="3416"/>
    <s v="Ximena Barros"/>
    <x v="0"/>
    <d v="2024-08-29T00:00:00"/>
    <x v="0"/>
    <n v="15"/>
    <x v="1"/>
    <s v="Yes"/>
    <x v="0"/>
    <s v="Yes"/>
    <n v="20"/>
    <n v="5"/>
    <n v="60"/>
  </r>
  <r>
    <n v="3417"/>
    <s v="Yara Machado"/>
    <x v="2"/>
    <d v="2024-08-30T00:00:00"/>
    <x v="1"/>
    <n v="10"/>
    <x v="0"/>
    <s v="No"/>
    <x v="1"/>
    <s v="Yes"/>
    <n v="20"/>
    <n v="10"/>
    <n v="20"/>
  </r>
  <r>
    <n v="3418"/>
    <s v="Zacarias Costa"/>
    <x v="1"/>
    <d v="2024-08-31T00:00:00"/>
    <x v="0"/>
    <n v="5"/>
    <x v="2"/>
    <s v="No"/>
    <x v="1"/>
    <s v="No"/>
    <n v="0"/>
    <n v="0"/>
    <n v="5"/>
  </r>
  <r>
    <n v="3419"/>
    <s v="André Lopes"/>
    <x v="0"/>
    <d v="2024-09-01T00:00:00"/>
    <x v="1"/>
    <n v="15"/>
    <x v="0"/>
    <s v="Yes"/>
    <x v="0"/>
    <s v="Yes"/>
    <n v="20"/>
    <n v="3"/>
    <n v="62"/>
  </r>
  <r>
    <n v="3420"/>
    <s v="Beatriz Souza"/>
    <x v="2"/>
    <d v="2024-09-02T00:00:00"/>
    <x v="0"/>
    <n v="10"/>
    <x v="1"/>
    <s v="No"/>
    <x v="1"/>
    <s v="Yes"/>
    <n v="20"/>
    <n v="15"/>
    <n v="15"/>
  </r>
  <r>
    <n v="3421"/>
    <s v="Caio Pereira"/>
    <x v="1"/>
    <d v="2024-09-03T00:00:00"/>
    <x v="1"/>
    <n v="5"/>
    <x v="0"/>
    <s v="No"/>
    <x v="1"/>
    <s v="No"/>
    <n v="0"/>
    <n v="1"/>
    <n v="4"/>
  </r>
  <r>
    <n v="3422"/>
    <s v="Daniela Araújo"/>
    <x v="0"/>
    <d v="2024-09-04T00:00:00"/>
    <x v="0"/>
    <n v="15"/>
    <x v="2"/>
    <s v="Yes"/>
    <x v="0"/>
    <s v="Yes"/>
    <n v="20"/>
    <n v="7"/>
    <n v="58"/>
  </r>
  <r>
    <n v="3423"/>
    <s v="Eduardo Santos"/>
    <x v="2"/>
    <d v="2024-09-05T00:00:00"/>
    <x v="1"/>
    <n v="10"/>
    <x v="0"/>
    <s v="No"/>
    <x v="1"/>
    <s v="Yes"/>
    <n v="20"/>
    <n v="10"/>
    <n v="20"/>
  </r>
  <r>
    <n v="3424"/>
    <s v="Fernanda Lima"/>
    <x v="1"/>
    <d v="2024-09-06T00:00:00"/>
    <x v="0"/>
    <n v="5"/>
    <x v="1"/>
    <s v="No"/>
    <x v="1"/>
    <s v="No"/>
    <n v="0"/>
    <n v="0"/>
    <n v="5"/>
  </r>
  <r>
    <n v="3425"/>
    <s v="Gabriel Teixeira"/>
    <x v="0"/>
    <d v="2024-09-07T00:00:00"/>
    <x v="1"/>
    <n v="15"/>
    <x v="0"/>
    <s v="Yes"/>
    <x v="0"/>
    <s v="Yes"/>
    <n v="20"/>
    <n v="20"/>
    <n v="45"/>
  </r>
  <r>
    <n v="3426"/>
    <s v="Helena Ribeiro"/>
    <x v="2"/>
    <d v="2024-09-08T00:00:00"/>
    <x v="0"/>
    <n v="10"/>
    <x v="2"/>
    <s v="No"/>
    <x v="1"/>
    <s v="Yes"/>
    <n v="20"/>
    <n v="15"/>
    <n v="15"/>
  </r>
  <r>
    <n v="3427"/>
    <s v="Igor Mendes"/>
    <x v="1"/>
    <d v="2024-09-09T00:00:00"/>
    <x v="1"/>
    <n v="5"/>
    <x v="0"/>
    <s v="No"/>
    <x v="1"/>
    <s v="No"/>
    <n v="0"/>
    <n v="1"/>
    <n v="4"/>
  </r>
  <r>
    <n v="3428"/>
    <s v="Joana Silveira"/>
    <x v="0"/>
    <d v="2024-09-10T00:00:00"/>
    <x v="0"/>
    <n v="15"/>
    <x v="1"/>
    <s v="Yes"/>
    <x v="0"/>
    <s v="Yes"/>
    <n v="20"/>
    <n v="3"/>
    <n v="62"/>
  </r>
  <r>
    <n v="3429"/>
    <s v="Lucas Martins"/>
    <x v="2"/>
    <d v="2024-09-11T00:00:00"/>
    <x v="1"/>
    <n v="10"/>
    <x v="0"/>
    <s v="No"/>
    <x v="1"/>
    <s v="Yes"/>
    <n v="20"/>
    <n v="10"/>
    <n v="20"/>
  </r>
  <r>
    <n v="3430"/>
    <s v="Marcela Gouveia"/>
    <x v="1"/>
    <d v="2024-09-12T00:00:00"/>
    <x v="0"/>
    <n v="5"/>
    <x v="2"/>
    <s v="No"/>
    <x v="1"/>
    <s v="No"/>
    <n v="0"/>
    <n v="0"/>
    <n v="5"/>
  </r>
  <r>
    <n v="3431"/>
    <s v="Nicolas Borges"/>
    <x v="0"/>
    <d v="2024-09-13T00:00:00"/>
    <x v="1"/>
    <n v="15"/>
    <x v="0"/>
    <s v="Yes"/>
    <x v="0"/>
    <s v="Yes"/>
    <n v="20"/>
    <n v="15"/>
    <n v="50"/>
  </r>
  <r>
    <n v="3432"/>
    <s v="Olivia Freitas"/>
    <x v="2"/>
    <d v="2024-09-14T00:00:00"/>
    <x v="0"/>
    <n v="10"/>
    <x v="1"/>
    <s v="No"/>
    <x v="1"/>
    <s v="Yes"/>
    <n v="20"/>
    <n v="15"/>
    <n v="15"/>
  </r>
  <r>
    <n v="3433"/>
    <s v="Paulo Nogueira"/>
    <x v="1"/>
    <d v="2024-09-15T00:00:00"/>
    <x v="1"/>
    <n v="5"/>
    <x v="0"/>
    <s v="No"/>
    <x v="1"/>
    <s v="No"/>
    <n v="0"/>
    <n v="1"/>
    <n v="4"/>
  </r>
  <r>
    <n v="3434"/>
    <s v="Raquel Andrade"/>
    <x v="0"/>
    <d v="2024-09-16T00:00:00"/>
    <x v="0"/>
    <n v="15"/>
    <x v="2"/>
    <s v="Yes"/>
    <x v="0"/>
    <s v="Yes"/>
    <n v="20"/>
    <n v="7"/>
    <n v="58"/>
  </r>
  <r>
    <n v="3435"/>
    <s v="Sônia Carvalho"/>
    <x v="2"/>
    <d v="2024-09-17T00:00:00"/>
    <x v="1"/>
    <n v="10"/>
    <x v="0"/>
    <s v="No"/>
    <x v="1"/>
    <s v="Yes"/>
    <n v="20"/>
    <n v="10"/>
    <n v="20"/>
  </r>
  <r>
    <n v="3436"/>
    <s v="Tiago Rodrigues"/>
    <x v="1"/>
    <d v="2024-09-18T00:00:00"/>
    <x v="0"/>
    <n v="5"/>
    <x v="0"/>
    <s v="No"/>
    <x v="1"/>
    <s v="No"/>
    <n v="0"/>
    <n v="0"/>
    <n v="5"/>
  </r>
  <r>
    <n v="3437"/>
    <s v="Ursula Monteiro"/>
    <x v="0"/>
    <d v="2024-09-19T00:00:00"/>
    <x v="1"/>
    <n v="15"/>
    <x v="2"/>
    <s v="Yes"/>
    <x v="0"/>
    <s v="Yes"/>
    <n v="20"/>
    <n v="7"/>
    <n v="58"/>
  </r>
  <r>
    <n v="3438"/>
    <s v="Vanessa Pereira"/>
    <x v="2"/>
    <d v="2024-09-20T00:00:00"/>
    <x v="0"/>
    <n v="10"/>
    <x v="1"/>
    <s v="No"/>
    <x v="1"/>
    <s v="Yes"/>
    <n v="20"/>
    <n v="10"/>
    <n v="20"/>
  </r>
  <r>
    <n v="3439"/>
    <s v="Walter Silva"/>
    <x v="1"/>
    <d v="2024-09-21T00:00:00"/>
    <x v="1"/>
    <n v="5"/>
    <x v="2"/>
    <s v="No"/>
    <x v="1"/>
    <s v="No"/>
    <n v="0"/>
    <n v="1"/>
    <n v="4"/>
  </r>
  <r>
    <n v="3440"/>
    <s v="Xavier Almeida"/>
    <x v="0"/>
    <d v="2024-09-22T00:00:00"/>
    <x v="0"/>
    <n v="15"/>
    <x v="0"/>
    <s v="Yes"/>
    <x v="0"/>
    <s v="Yes"/>
    <n v="20"/>
    <n v="15"/>
    <n v="50"/>
  </r>
  <r>
    <n v="3441"/>
    <s v="Yasmine Correia"/>
    <x v="2"/>
    <d v="2024-09-23T00:00:00"/>
    <x v="1"/>
    <n v="10"/>
    <x v="0"/>
    <s v="No"/>
    <x v="1"/>
    <s v="Yes"/>
    <n v="20"/>
    <n v="5"/>
    <n v="25"/>
  </r>
  <r>
    <n v="3442"/>
    <s v="Zacarias Almeida"/>
    <x v="1"/>
    <d v="2024-09-24T00:00:00"/>
    <x v="0"/>
    <n v="5"/>
    <x v="1"/>
    <s v="No"/>
    <x v="1"/>
    <s v="No"/>
    <n v="0"/>
    <n v="0"/>
    <n v="5"/>
  </r>
  <r>
    <n v="3443"/>
    <s v="Amanda Costa"/>
    <x v="0"/>
    <d v="2024-09-25T00:00:00"/>
    <x v="1"/>
    <n v="15"/>
    <x v="2"/>
    <s v="Yes"/>
    <x v="0"/>
    <s v="Yes"/>
    <n v="20"/>
    <n v="20"/>
    <n v="45"/>
  </r>
  <r>
    <n v="3444"/>
    <s v="Bruno Ferreira"/>
    <x v="2"/>
    <d v="2024-09-26T00:00:00"/>
    <x v="0"/>
    <n v="10"/>
    <x v="2"/>
    <s v="No"/>
    <x v="1"/>
    <s v="Yes"/>
    <n v="20"/>
    <n v="12"/>
    <n v="18"/>
  </r>
  <r>
    <n v="3445"/>
    <s v="Carla Dias"/>
    <x v="1"/>
    <d v="2024-09-27T00:00:00"/>
    <x v="1"/>
    <n v="5"/>
    <x v="0"/>
    <s v="No"/>
    <x v="1"/>
    <s v="No"/>
    <n v="0"/>
    <n v="2"/>
    <n v="3"/>
  </r>
  <r>
    <n v="3446"/>
    <s v="Diogo Martins"/>
    <x v="0"/>
    <d v="2024-09-28T00:00:00"/>
    <x v="0"/>
    <n v="15"/>
    <x v="1"/>
    <s v="Yes"/>
    <x v="0"/>
    <s v="Yes"/>
    <n v="20"/>
    <n v="5"/>
    <n v="60"/>
  </r>
  <r>
    <n v="3447"/>
    <s v="Elisa Campos"/>
    <x v="2"/>
    <d v="2024-09-29T00:00:00"/>
    <x v="1"/>
    <n v="10"/>
    <x v="0"/>
    <s v="No"/>
    <x v="1"/>
    <s v="Yes"/>
    <n v="20"/>
    <n v="10"/>
    <n v="20"/>
  </r>
  <r>
    <n v="3448"/>
    <s v="Fabiana Lima"/>
    <x v="1"/>
    <d v="2024-09-30T00:00:00"/>
    <x v="0"/>
    <n v="5"/>
    <x v="2"/>
    <s v="No"/>
    <x v="1"/>
    <s v="No"/>
    <n v="0"/>
    <n v="0"/>
    <n v="5"/>
  </r>
  <r>
    <n v="3449"/>
    <s v="Gabriel Santos"/>
    <x v="0"/>
    <d v="2024-10-01T00:00:00"/>
    <x v="1"/>
    <n v="15"/>
    <x v="0"/>
    <s v="Yes"/>
    <x v="0"/>
    <s v="Yes"/>
    <n v="20"/>
    <n v="3"/>
    <n v="62"/>
  </r>
  <r>
    <n v="3450"/>
    <s v="Helena Ferreira"/>
    <x v="2"/>
    <d v="2024-10-02T00:00:00"/>
    <x v="0"/>
    <n v="10"/>
    <x v="1"/>
    <s v="No"/>
    <x v="1"/>
    <s v="Yes"/>
    <n v="20"/>
    <n v="15"/>
    <n v="15"/>
  </r>
  <r>
    <n v="3451"/>
    <s v="Ígor Nunes"/>
    <x v="1"/>
    <d v="2024-10-03T00:00:00"/>
    <x v="1"/>
    <n v="5"/>
    <x v="0"/>
    <s v="No"/>
    <x v="1"/>
    <s v="No"/>
    <n v="0"/>
    <n v="1"/>
    <n v="4"/>
  </r>
  <r>
    <n v="3452"/>
    <s v="Joana Silveira"/>
    <x v="0"/>
    <d v="2024-10-04T00:00:00"/>
    <x v="0"/>
    <n v="15"/>
    <x v="2"/>
    <s v="Yes"/>
    <x v="0"/>
    <s v="Yes"/>
    <n v="20"/>
    <n v="7"/>
    <n v="58"/>
  </r>
  <r>
    <n v="3453"/>
    <s v="Kléber Oliveira"/>
    <x v="2"/>
    <d v="2024-10-05T00:00:00"/>
    <x v="1"/>
    <n v="10"/>
    <x v="0"/>
    <s v="No"/>
    <x v="1"/>
    <s v="Yes"/>
    <n v="20"/>
    <n v="10"/>
    <n v="20"/>
  </r>
  <r>
    <n v="3454"/>
    <s v="Luciana Morais"/>
    <x v="1"/>
    <d v="2024-10-06T00:00:00"/>
    <x v="0"/>
    <n v="5"/>
    <x v="1"/>
    <s v="No"/>
    <x v="1"/>
    <s v="No"/>
    <n v="0"/>
    <n v="0"/>
    <n v="5"/>
  </r>
  <r>
    <n v="3455"/>
    <s v="Marcos Vinícius"/>
    <x v="0"/>
    <d v="2024-10-07T00:00:00"/>
    <x v="1"/>
    <n v="15"/>
    <x v="0"/>
    <s v="Yes"/>
    <x v="0"/>
    <s v="Yes"/>
    <n v="20"/>
    <n v="20"/>
    <n v="45"/>
  </r>
  <r>
    <n v="3456"/>
    <s v="Natália Barros"/>
    <x v="2"/>
    <d v="2024-10-08T00:00:00"/>
    <x v="0"/>
    <n v="10"/>
    <x v="2"/>
    <s v="No"/>
    <x v="1"/>
    <s v="Yes"/>
    <n v="20"/>
    <n v="15"/>
    <n v="15"/>
  </r>
  <r>
    <n v="3457"/>
    <s v="Oscar Sampaio"/>
    <x v="1"/>
    <d v="2024-10-09T00:00:00"/>
    <x v="1"/>
    <n v="5"/>
    <x v="0"/>
    <s v="No"/>
    <x v="1"/>
    <s v="No"/>
    <n v="0"/>
    <n v="1"/>
    <n v="4"/>
  </r>
  <r>
    <n v="3458"/>
    <s v="Patrícia Leite"/>
    <x v="0"/>
    <d v="2024-10-10T00:00:00"/>
    <x v="0"/>
    <n v="15"/>
    <x v="1"/>
    <s v="Yes"/>
    <x v="0"/>
    <s v="Yes"/>
    <n v="20"/>
    <n v="3"/>
    <n v="62"/>
  </r>
  <r>
    <n v="3459"/>
    <s v="Quênia Rocha"/>
    <x v="2"/>
    <d v="2024-10-11T00:00:00"/>
    <x v="1"/>
    <n v="10"/>
    <x v="0"/>
    <s v="No"/>
    <x v="1"/>
    <s v="Yes"/>
    <n v="20"/>
    <n v="10"/>
    <n v="20"/>
  </r>
  <r>
    <n v="3460"/>
    <s v="Rafael Torres"/>
    <x v="1"/>
    <d v="2024-10-12T00:00:00"/>
    <x v="0"/>
    <n v="5"/>
    <x v="2"/>
    <s v="No"/>
    <x v="1"/>
    <s v="No"/>
    <n v="0"/>
    <n v="0"/>
    <n v="5"/>
  </r>
  <r>
    <n v="3461"/>
    <s v="Sandra Gouveia"/>
    <x v="0"/>
    <d v="2024-10-13T00:00:00"/>
    <x v="1"/>
    <n v="15"/>
    <x v="0"/>
    <s v="Yes"/>
    <x v="0"/>
    <s v="Yes"/>
    <n v="20"/>
    <n v="15"/>
    <n v="50"/>
  </r>
  <r>
    <n v="3462"/>
    <s v="Tiago Lacerda"/>
    <x v="2"/>
    <d v="2024-10-14T00:00:00"/>
    <x v="0"/>
    <n v="10"/>
    <x v="1"/>
    <s v="No"/>
    <x v="1"/>
    <s v="Yes"/>
    <n v="20"/>
    <n v="15"/>
    <n v="15"/>
  </r>
  <r>
    <n v="3463"/>
    <s v="Ursula Fonseca"/>
    <x v="1"/>
    <d v="2024-10-15T00:00:00"/>
    <x v="1"/>
    <n v="5"/>
    <x v="0"/>
    <s v="No"/>
    <x v="1"/>
    <s v="No"/>
    <n v="0"/>
    <n v="1"/>
    <n v="4"/>
  </r>
  <r>
    <n v="3464"/>
    <s v="Vanessa Andrade"/>
    <x v="0"/>
    <d v="2024-10-16T00:00:00"/>
    <x v="0"/>
    <n v="15"/>
    <x v="2"/>
    <s v="Yes"/>
    <x v="0"/>
    <s v="Yes"/>
    <n v="20"/>
    <n v="7"/>
    <n v="58"/>
  </r>
  <r>
    <n v="3465"/>
    <s v="William Castro"/>
    <x v="2"/>
    <d v="2024-10-17T00:00:00"/>
    <x v="1"/>
    <n v="10"/>
    <x v="0"/>
    <s v="No"/>
    <x v="1"/>
    <s v="Yes"/>
    <n v="20"/>
    <n v="10"/>
    <n v="20"/>
  </r>
  <r>
    <n v="3466"/>
    <s v="Xavier Monteiro"/>
    <x v="1"/>
    <d v="2024-10-18T00:00:00"/>
    <x v="0"/>
    <n v="5"/>
    <x v="1"/>
    <s v="No"/>
    <x v="1"/>
    <s v="No"/>
    <n v="0"/>
    <n v="0"/>
    <n v="5"/>
  </r>
  <r>
    <n v="3467"/>
    <s v="Yasmin Figueira"/>
    <x v="0"/>
    <d v="2024-10-19T00:00:00"/>
    <x v="1"/>
    <n v="15"/>
    <x v="0"/>
    <s v="Yes"/>
    <x v="0"/>
    <s v="Yes"/>
    <n v="20"/>
    <n v="15"/>
    <n v="50"/>
  </r>
  <r>
    <n v="3468"/>
    <s v="Zacarias Mendonça"/>
    <x v="2"/>
    <d v="2024-10-20T00:00:00"/>
    <x v="0"/>
    <n v="10"/>
    <x v="2"/>
    <s v="No"/>
    <x v="1"/>
    <s v="Yes"/>
    <n v="20"/>
    <n v="12"/>
    <n v="18"/>
  </r>
  <r>
    <n v="3469"/>
    <s v="Amanda Menezes"/>
    <x v="1"/>
    <d v="2024-10-21T00:00:00"/>
    <x v="1"/>
    <n v="5"/>
    <x v="0"/>
    <s v="No"/>
    <x v="1"/>
    <s v="No"/>
    <n v="0"/>
    <n v="2"/>
    <n v="3"/>
  </r>
  <r>
    <n v="3470"/>
    <s v="Bruno Santos"/>
    <x v="0"/>
    <d v="2024-10-22T00:00:00"/>
    <x v="0"/>
    <n v="15"/>
    <x v="1"/>
    <s v="Yes"/>
    <x v="0"/>
    <s v="Yes"/>
    <n v="20"/>
    <n v="5"/>
    <n v="60"/>
  </r>
  <r>
    <n v="3471"/>
    <s v="Carla Ferreira"/>
    <x v="2"/>
    <d v="2024-10-23T00:00:00"/>
    <x v="1"/>
    <n v="10"/>
    <x v="0"/>
    <s v="No"/>
    <x v="1"/>
    <s v="Yes"/>
    <n v="20"/>
    <n v="10"/>
    <n v="20"/>
  </r>
  <r>
    <n v="3472"/>
    <s v="Diogo Alves"/>
    <x v="1"/>
    <d v="2024-10-24T00:00:00"/>
    <x v="0"/>
    <n v="5"/>
    <x v="2"/>
    <s v="No"/>
    <x v="1"/>
    <s v="No"/>
    <n v="0"/>
    <n v="0"/>
    <n v="5"/>
  </r>
  <r>
    <n v="3473"/>
    <s v="Elisa Neves"/>
    <x v="0"/>
    <d v="2024-10-25T00:00:00"/>
    <x v="1"/>
    <n v="15"/>
    <x v="0"/>
    <s v="Yes"/>
    <x v="0"/>
    <s v="Yes"/>
    <n v="20"/>
    <n v="3"/>
    <n v="62"/>
  </r>
  <r>
    <n v="3474"/>
    <s v="Fabiano Pires"/>
    <x v="2"/>
    <d v="2024-10-26T00:00:00"/>
    <x v="0"/>
    <n v="10"/>
    <x v="1"/>
    <s v="No"/>
    <x v="1"/>
    <s v="Yes"/>
    <n v="20"/>
    <n v="15"/>
    <n v="15"/>
  </r>
  <r>
    <n v="3475"/>
    <s v="Giovana Ribeiro"/>
    <x v="1"/>
    <d v="2024-10-27T00:00:00"/>
    <x v="1"/>
    <n v="5"/>
    <x v="0"/>
    <s v="No"/>
    <x v="1"/>
    <s v="No"/>
    <n v="0"/>
    <n v="1"/>
    <n v="4"/>
  </r>
  <r>
    <n v="3476"/>
    <s v="Hélio Costa"/>
    <x v="0"/>
    <d v="2024-10-28T00:00:00"/>
    <x v="0"/>
    <n v="15"/>
    <x v="2"/>
    <s v="Yes"/>
    <x v="0"/>
    <s v="Yes"/>
    <n v="20"/>
    <n v="7"/>
    <n v="58"/>
  </r>
  <r>
    <n v="3477"/>
    <s v="Íris Loureiro"/>
    <x v="2"/>
    <d v="2024-10-29T00:00:00"/>
    <x v="1"/>
    <n v="10"/>
    <x v="0"/>
    <s v="No"/>
    <x v="1"/>
    <s v="Yes"/>
    <n v="20"/>
    <n v="10"/>
    <n v="20"/>
  </r>
  <r>
    <n v="3478"/>
    <s v="João Pereira"/>
    <x v="1"/>
    <d v="2024-10-30T00:00:00"/>
    <x v="0"/>
    <n v="5"/>
    <x v="1"/>
    <s v="No"/>
    <x v="1"/>
    <s v="No"/>
    <n v="0"/>
    <n v="0"/>
    <n v="5"/>
  </r>
  <r>
    <n v="3479"/>
    <s v="Klara Silva"/>
    <x v="0"/>
    <d v="2024-10-31T00:00:00"/>
    <x v="1"/>
    <n v="15"/>
    <x v="0"/>
    <s v="Yes"/>
    <x v="0"/>
    <s v="Yes"/>
    <n v="20"/>
    <n v="20"/>
    <n v="45"/>
  </r>
  <r>
    <n v="3480"/>
    <s v="Luciana Barros"/>
    <x v="2"/>
    <d v="2024-11-01T00:00:00"/>
    <x v="0"/>
    <n v="10"/>
    <x v="2"/>
    <s v="No"/>
    <x v="1"/>
    <s v="Yes"/>
    <n v="20"/>
    <n v="15"/>
    <n v="15"/>
  </r>
  <r>
    <n v="3481"/>
    <s v="Marcos Gomes"/>
    <x v="1"/>
    <d v="2024-11-02T00:00:00"/>
    <x v="1"/>
    <n v="5"/>
    <x v="0"/>
    <s v="No"/>
    <x v="1"/>
    <s v="No"/>
    <n v="0"/>
    <n v="1"/>
    <n v="4"/>
  </r>
  <r>
    <n v="3482"/>
    <s v="Natália Soares"/>
    <x v="0"/>
    <d v="2024-11-03T00:00:00"/>
    <x v="0"/>
    <n v="15"/>
    <x v="1"/>
    <s v="Yes"/>
    <x v="0"/>
    <s v="Yes"/>
    <n v="20"/>
    <n v="3"/>
    <n v="62"/>
  </r>
  <r>
    <n v="3483"/>
    <s v="Oscar Machado"/>
    <x v="2"/>
    <d v="2024-11-04T00:00:00"/>
    <x v="1"/>
    <n v="10"/>
    <x v="0"/>
    <s v="No"/>
    <x v="1"/>
    <s v="Yes"/>
    <n v="20"/>
    <n v="10"/>
    <n v="20"/>
  </r>
  <r>
    <n v="3484"/>
    <s v="Patrícia Lima"/>
    <x v="1"/>
    <d v="2024-11-05T00:00:00"/>
    <x v="0"/>
    <n v="5"/>
    <x v="2"/>
    <s v="No"/>
    <x v="1"/>
    <s v="No"/>
    <n v="0"/>
    <n v="0"/>
    <n v="5"/>
  </r>
  <r>
    <n v="3485"/>
    <s v="Quirino Neto"/>
    <x v="0"/>
    <d v="2024-11-06T00:00:00"/>
    <x v="1"/>
    <n v="15"/>
    <x v="0"/>
    <s v="Yes"/>
    <x v="0"/>
    <s v="Yes"/>
    <n v="20"/>
    <n v="15"/>
    <n v="50"/>
  </r>
  <r>
    <n v="3486"/>
    <s v="Rafaela Souza"/>
    <x v="1"/>
    <d v="2024-11-07T00:00:00"/>
    <x v="0"/>
    <n v="5"/>
    <x v="0"/>
    <s v="No"/>
    <x v="1"/>
    <s v="No"/>
    <n v="0"/>
    <n v="0"/>
    <n v="5"/>
  </r>
  <r>
    <n v="3487"/>
    <s v="Sandro Almeida"/>
    <x v="0"/>
    <d v="2024-11-08T00:00:00"/>
    <x v="1"/>
    <n v="15"/>
    <x v="2"/>
    <s v="Yes"/>
    <x v="0"/>
    <s v="Yes"/>
    <n v="20"/>
    <n v="7"/>
    <n v="58"/>
  </r>
  <r>
    <n v="3488"/>
    <s v="Tânia Ribeiro"/>
    <x v="2"/>
    <d v="2024-11-09T00:00:00"/>
    <x v="0"/>
    <n v="10"/>
    <x v="1"/>
    <s v="No"/>
    <x v="1"/>
    <s v="Yes"/>
    <n v="20"/>
    <n v="10"/>
    <n v="20"/>
  </r>
  <r>
    <n v="3489"/>
    <s v="Ugo Dias"/>
    <x v="1"/>
    <d v="2024-11-10T00:00:00"/>
    <x v="1"/>
    <n v="5"/>
    <x v="2"/>
    <s v="No"/>
    <x v="1"/>
    <s v="No"/>
    <n v="0"/>
    <n v="1"/>
    <n v="4"/>
  </r>
  <r>
    <n v="3490"/>
    <s v="Valéria Lima"/>
    <x v="0"/>
    <d v="2024-11-11T00:00:00"/>
    <x v="0"/>
    <n v="15"/>
    <x v="0"/>
    <s v="Yes"/>
    <x v="0"/>
    <s v="Yes"/>
    <n v="20"/>
    <n v="15"/>
    <n v="50"/>
  </r>
  <r>
    <n v="3491"/>
    <s v="William Fernandes"/>
    <x v="2"/>
    <d v="2024-11-12T00:00:00"/>
    <x v="1"/>
    <n v="10"/>
    <x v="0"/>
    <s v="No"/>
    <x v="1"/>
    <s v="Yes"/>
    <n v="20"/>
    <n v="5"/>
    <n v="25"/>
  </r>
  <r>
    <n v="3492"/>
    <s v="Xuxa Mendes"/>
    <x v="1"/>
    <d v="2024-11-13T00:00:00"/>
    <x v="0"/>
    <n v="5"/>
    <x v="1"/>
    <s v="No"/>
    <x v="1"/>
    <s v="No"/>
    <n v="0"/>
    <n v="0"/>
    <n v="5"/>
  </r>
  <r>
    <n v="3493"/>
    <s v="Ygor Farias"/>
    <x v="0"/>
    <d v="2024-11-14T00:00:00"/>
    <x v="1"/>
    <n v="15"/>
    <x v="2"/>
    <s v="Yes"/>
    <x v="0"/>
    <s v="Yes"/>
    <n v="20"/>
    <n v="20"/>
    <n v="45"/>
  </r>
  <r>
    <n v="3494"/>
    <s v="Zilda Barros"/>
    <x v="2"/>
    <d v="2024-11-15T00:00:00"/>
    <x v="0"/>
    <n v="10"/>
    <x v="2"/>
    <s v="No"/>
    <x v="1"/>
    <s v="Yes"/>
    <n v="20"/>
    <n v="12"/>
    <n v="18"/>
  </r>
  <r>
    <n v="3495"/>
    <s v="Amanda Santos"/>
    <x v="1"/>
    <d v="2024-11-16T00:00:00"/>
    <x v="1"/>
    <n v="5"/>
    <x v="0"/>
    <s v="No"/>
    <x v="1"/>
    <s v="No"/>
    <n v="0"/>
    <n v="2"/>
    <n v="3"/>
  </r>
  <r>
    <n v="3496"/>
    <s v="Bruno Costa"/>
    <x v="0"/>
    <d v="2024-11-17T00:00:00"/>
    <x v="0"/>
    <n v="15"/>
    <x v="1"/>
    <s v="Yes"/>
    <x v="0"/>
    <s v="Yes"/>
    <n v="20"/>
    <n v="5"/>
    <n v="60"/>
  </r>
  <r>
    <n v="3497"/>
    <s v="Carla Rodrigues"/>
    <x v="2"/>
    <d v="2024-11-18T00:00:00"/>
    <x v="1"/>
    <n v="10"/>
    <x v="0"/>
    <s v="No"/>
    <x v="1"/>
    <s v="Yes"/>
    <n v="20"/>
    <n v="10"/>
    <n v="20"/>
  </r>
  <r>
    <n v="3498"/>
    <s v="Diogo Pereira"/>
    <x v="1"/>
    <d v="2024-11-19T00:00:00"/>
    <x v="0"/>
    <n v="5"/>
    <x v="2"/>
    <s v="No"/>
    <x v="1"/>
    <s v="No"/>
    <n v="0"/>
    <n v="0"/>
    <n v="5"/>
  </r>
  <r>
    <n v="3499"/>
    <s v="Elisa Correia"/>
    <x v="0"/>
    <d v="2024-11-20T00:00:00"/>
    <x v="1"/>
    <n v="15"/>
    <x v="0"/>
    <s v="Yes"/>
    <x v="0"/>
    <s v="Yes"/>
    <n v="20"/>
    <n v="3"/>
    <n v="62"/>
  </r>
  <r>
    <n v="3500"/>
    <s v="Fábio Lourenço"/>
    <x v="2"/>
    <d v="2024-11-21T00:00:00"/>
    <x v="0"/>
    <n v="10"/>
    <x v="1"/>
    <s v="No"/>
    <x v="1"/>
    <s v="Yes"/>
    <n v="20"/>
    <n v="15"/>
    <n v="15"/>
  </r>
  <r>
    <n v="3501"/>
    <s v="Gabriela Neves"/>
    <x v="1"/>
    <d v="2024-11-22T00:00:00"/>
    <x v="1"/>
    <n v="5"/>
    <x v="0"/>
    <s v="No"/>
    <x v="1"/>
    <s v="No"/>
    <n v="0"/>
    <n v="1"/>
    <n v="4"/>
  </r>
  <r>
    <n v="3502"/>
    <s v="Henrique Gonçalves"/>
    <x v="0"/>
    <d v="2024-11-23T00:00:00"/>
    <x v="0"/>
    <n v="15"/>
    <x v="2"/>
    <s v="Yes"/>
    <x v="0"/>
    <s v="Yes"/>
    <n v="20"/>
    <n v="7"/>
    <n v="58"/>
  </r>
  <r>
    <n v="3503"/>
    <s v="Íris Santos"/>
    <x v="2"/>
    <d v="2024-11-24T00:00:00"/>
    <x v="1"/>
    <n v="10"/>
    <x v="0"/>
    <s v="No"/>
    <x v="1"/>
    <s v="Yes"/>
    <n v="20"/>
    <n v="10"/>
    <n v="20"/>
  </r>
  <r>
    <n v="3504"/>
    <s v="João Marcelo Alves"/>
    <x v="1"/>
    <d v="2024-11-25T00:00:00"/>
    <x v="0"/>
    <n v="5"/>
    <x v="1"/>
    <s v="No"/>
    <x v="1"/>
    <s v="No"/>
    <n v="0"/>
    <n v="0"/>
    <n v="5"/>
  </r>
  <r>
    <n v="3505"/>
    <s v="Klara Fonseca"/>
    <x v="0"/>
    <d v="2024-11-26T00:00:00"/>
    <x v="1"/>
    <n v="15"/>
    <x v="0"/>
    <s v="Yes"/>
    <x v="0"/>
    <s v="Yes"/>
    <n v="20"/>
    <n v="20"/>
    <n v="45"/>
  </r>
  <r>
    <n v="3506"/>
    <s v="Lucas Mendonça"/>
    <x v="2"/>
    <d v="2024-11-27T00:00:00"/>
    <x v="0"/>
    <n v="10"/>
    <x v="2"/>
    <s v="No"/>
    <x v="1"/>
    <s v="Yes"/>
    <n v="20"/>
    <n v="15"/>
    <n v="15"/>
  </r>
  <r>
    <n v="3507"/>
    <s v="Marcela Torres"/>
    <x v="1"/>
    <d v="2024-11-28T00:00:00"/>
    <x v="1"/>
    <n v="5"/>
    <x v="0"/>
    <s v="No"/>
    <x v="1"/>
    <s v="No"/>
    <n v="0"/>
    <n v="1"/>
    <n v="4"/>
  </r>
  <r>
    <n v="3508"/>
    <s v="Natália Castro"/>
    <x v="0"/>
    <d v="2024-11-29T00:00:00"/>
    <x v="0"/>
    <n v="15"/>
    <x v="1"/>
    <s v="Yes"/>
    <x v="0"/>
    <s v="Yes"/>
    <n v="20"/>
    <n v="3"/>
    <n v="62"/>
  </r>
  <r>
    <n v="3509"/>
    <s v="Oscar Martins"/>
    <x v="2"/>
    <d v="2024-11-30T00:00:00"/>
    <x v="1"/>
    <n v="10"/>
    <x v="0"/>
    <s v="No"/>
    <x v="1"/>
    <s v="Yes"/>
    <n v="20"/>
    <n v="10"/>
    <n v="20"/>
  </r>
  <r>
    <n v="3510"/>
    <s v="Patrícia Oliveira"/>
    <x v="1"/>
    <d v="2024-12-01T00:00:00"/>
    <x v="0"/>
    <n v="5"/>
    <x v="2"/>
    <s v="No"/>
    <x v="1"/>
    <s v="No"/>
    <n v="0"/>
    <n v="0"/>
    <n v="5"/>
  </r>
  <r>
    <n v="3511"/>
    <s v="Quentin Nogueira"/>
    <x v="0"/>
    <d v="2024-12-02T00:00:00"/>
    <x v="1"/>
    <n v="15"/>
    <x v="0"/>
    <s v="Yes"/>
    <x v="0"/>
    <s v="Yes"/>
    <n v="20"/>
    <n v="15"/>
    <n v="50"/>
  </r>
  <r>
    <n v="3512"/>
    <s v="Raquel Silva"/>
    <x v="2"/>
    <d v="2024-12-03T00:00:00"/>
    <x v="0"/>
    <n v="10"/>
    <x v="1"/>
    <s v="No"/>
    <x v="1"/>
    <s v="Yes"/>
    <n v="20"/>
    <n v="15"/>
    <n v="15"/>
  </r>
  <r>
    <n v="3513"/>
    <s v="Sandro Gomes"/>
    <x v="1"/>
    <d v="2024-12-04T00:00:00"/>
    <x v="1"/>
    <n v="5"/>
    <x v="0"/>
    <s v="No"/>
    <x v="1"/>
    <s v="No"/>
    <n v="0"/>
    <n v="1"/>
    <n v="4"/>
  </r>
  <r>
    <n v="3514"/>
    <s v="Tânia Machado"/>
    <x v="0"/>
    <d v="2024-12-05T00:00:00"/>
    <x v="0"/>
    <n v="15"/>
    <x v="2"/>
    <s v="Yes"/>
    <x v="0"/>
    <s v="Yes"/>
    <n v="20"/>
    <n v="7"/>
    <n v="58"/>
  </r>
  <r>
    <n v="3515"/>
    <s v="Ursula Silva"/>
    <x v="2"/>
    <d v="2024-12-06T00:00:00"/>
    <x v="1"/>
    <n v="10"/>
    <x v="0"/>
    <s v="No"/>
    <x v="1"/>
    <s v="Yes"/>
    <n v="20"/>
    <n v="10"/>
    <n v="20"/>
  </r>
  <r>
    <n v="3516"/>
    <s v="Vanessa Moraes"/>
    <x v="1"/>
    <d v="2024-12-07T00:00:00"/>
    <x v="0"/>
    <n v="5"/>
    <x v="1"/>
    <s v="No"/>
    <x v="1"/>
    <s v="No"/>
    <n v="0"/>
    <n v="0"/>
    <n v="5"/>
  </r>
  <r>
    <n v="3517"/>
    <s v="William Carvalho"/>
    <x v="0"/>
    <d v="2024-12-08T00:00:00"/>
    <x v="1"/>
    <n v="15"/>
    <x v="0"/>
    <s v="Yes"/>
    <x v="0"/>
    <s v="Yes"/>
    <n v="20"/>
    <n v="20"/>
    <n v="45"/>
  </r>
  <r>
    <n v="3518"/>
    <s v="Xavier Reis"/>
    <x v="2"/>
    <d v="2024-12-09T00:00:00"/>
    <x v="0"/>
    <n v="10"/>
    <x v="2"/>
    <s v="No"/>
    <x v="1"/>
    <s v="Yes"/>
    <n v="20"/>
    <n v="12"/>
    <n v="18"/>
  </r>
  <r>
    <n v="3519"/>
    <s v="Yasmin Rocha"/>
    <x v="1"/>
    <d v="2024-12-10T00:00:00"/>
    <x v="1"/>
    <n v="5"/>
    <x v="0"/>
    <s v="No"/>
    <x v="1"/>
    <s v="No"/>
    <n v="0"/>
    <n v="2"/>
    <n v="3"/>
  </r>
  <r>
    <n v="3520"/>
    <s v="Zacarias Duarte"/>
    <x v="0"/>
    <d v="2024-12-11T00:00:00"/>
    <x v="0"/>
    <n v="15"/>
    <x v="1"/>
    <s v="Yes"/>
    <x v="0"/>
    <s v="Yes"/>
    <n v="20"/>
    <n v="5"/>
    <n v="60"/>
  </r>
  <r>
    <n v="3521"/>
    <s v="Amanda Freitas"/>
    <x v="2"/>
    <d v="2024-12-12T00:00:00"/>
    <x v="1"/>
    <n v="10"/>
    <x v="0"/>
    <s v="No"/>
    <x v="1"/>
    <s v="Yes"/>
    <n v="20"/>
    <n v="10"/>
    <n v="20"/>
  </r>
  <r>
    <n v="3522"/>
    <s v="Bruno Almeida"/>
    <x v="1"/>
    <d v="2024-12-13T00:00:00"/>
    <x v="0"/>
    <n v="5"/>
    <x v="2"/>
    <s v="No"/>
    <x v="1"/>
    <s v="No"/>
    <n v="0"/>
    <n v="0"/>
    <n v="5"/>
  </r>
  <r>
    <n v="3523"/>
    <s v="Carla Siqueira"/>
    <x v="0"/>
    <d v="2024-12-14T00:00:00"/>
    <x v="1"/>
    <n v="15"/>
    <x v="0"/>
    <s v="Yes"/>
    <x v="0"/>
    <s v="Yes"/>
    <n v="20"/>
    <n v="3"/>
    <n v="62"/>
  </r>
  <r>
    <n v="3524"/>
    <s v="Diogo Ramos"/>
    <x v="2"/>
    <d v="2024-12-15T00:00:00"/>
    <x v="0"/>
    <n v="10"/>
    <x v="1"/>
    <s v="No"/>
    <x v="1"/>
    <s v="Yes"/>
    <n v="20"/>
    <n v="15"/>
    <n v="15"/>
  </r>
  <r>
    <n v="3525"/>
    <s v="Elisa Magalhães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B28DFF-9F02-424B-BA62-B7738096E845}" name="Tabela dinâmica3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6:C30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BC12B3-2A40-416D-9747-0AB27238EE4D}" name="tbl_EA_total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5:C19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413719-CAD6-47F8-A7B3-DF05E521F8CA}" name="tbl_annual_total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8:C10" firstHeaderRow="1" firstDataRow="1" firstDataCol="1" rowPageCount="1" colPageCount="1"/>
  <pivotFields count="13">
    <pivotField showAll="0"/>
    <pivotField showAll="0"/>
    <pivotField showAll="0"/>
    <pivotField numFmtId="14" showAll="0"/>
    <pivotField axis="axisPage" showAll="0">
      <items count="3">
        <item x="1"/>
        <item x="0"/>
        <item t="default"/>
      </items>
    </pivotField>
    <pivotField numFmtId="44" showAll="0"/>
    <pivotField axis="axisRow" showAll="0">
      <items count="4">
        <item h="1" x="1"/>
        <item h="1"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6"/>
  </rowFields>
  <rowItems count="2">
    <i>
      <x v="2"/>
    </i>
    <i t="grand">
      <x/>
    </i>
  </rowItems>
  <colItems count="1">
    <i/>
  </colItems>
  <pageFields count="1">
    <pageField fld="4" item="1" hier="-1"/>
  </pageFields>
  <dataFields count="1">
    <dataField name="Soma de Total Value" fld="12" baseField="0" baseItem="0" numFmtId="44"/>
  </dataFields>
  <chartFormats count="1"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252A8BF8-C754-4AF4-90FE-1F89255405A0}" sourceName="Subscription Type">
  <pivotTables>
    <pivotTable tabId="3" name="tbl_annual_total"/>
    <pivotTable tabId="3" name="tbl_EA_total"/>
    <pivotTable tabId="3" name="Tabela dinâmica3"/>
  </pivotTables>
  <data>
    <tabular pivotCacheId="943186891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A1853605-537A-447B-8F82-721CDA578DD0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6" sqref="B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A5" sqref="A2:M29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6:F30"/>
  <sheetViews>
    <sheetView showGridLines="0" workbookViewId="0">
      <selection activeCell="F30" sqref="F30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9.28515625" customWidth="1"/>
    <col min="5" max="5" width="9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6" spans="2:3" x14ac:dyDescent="0.25">
      <c r="B6" s="12" t="s">
        <v>15</v>
      </c>
      <c r="C6" t="s">
        <v>19</v>
      </c>
    </row>
    <row r="8" spans="2:3" x14ac:dyDescent="0.25">
      <c r="B8" s="12" t="s">
        <v>313</v>
      </c>
      <c r="C8" t="s">
        <v>315</v>
      </c>
    </row>
    <row r="9" spans="2:3" x14ac:dyDescent="0.25">
      <c r="B9" s="13" t="s">
        <v>27</v>
      </c>
      <c r="C9" s="14">
        <v>1502</v>
      </c>
    </row>
    <row r="10" spans="2:3" x14ac:dyDescent="0.25">
      <c r="B10" s="13" t="s">
        <v>314</v>
      </c>
      <c r="C10" s="14">
        <v>1502</v>
      </c>
    </row>
    <row r="13" spans="2:3" x14ac:dyDescent="0.25">
      <c r="B13" s="12" t="s">
        <v>16</v>
      </c>
      <c r="C13" t="s">
        <v>27</v>
      </c>
    </row>
    <row r="15" spans="2:3" x14ac:dyDescent="0.25">
      <c r="B15" s="12" t="s">
        <v>313</v>
      </c>
      <c r="C15" t="s">
        <v>317</v>
      </c>
    </row>
    <row r="16" spans="2:3" x14ac:dyDescent="0.25">
      <c r="B16" s="13" t="s">
        <v>22</v>
      </c>
      <c r="C16" s="19">
        <v>0</v>
      </c>
    </row>
    <row r="17" spans="2:6" x14ac:dyDescent="0.25">
      <c r="B17" s="13" t="s">
        <v>26</v>
      </c>
      <c r="C17" s="19">
        <v>0</v>
      </c>
    </row>
    <row r="18" spans="2:6" x14ac:dyDescent="0.25">
      <c r="B18" s="13" t="s">
        <v>18</v>
      </c>
      <c r="C18" s="19">
        <v>990</v>
      </c>
    </row>
    <row r="19" spans="2:6" x14ac:dyDescent="0.25">
      <c r="B19" s="13" t="s">
        <v>314</v>
      </c>
      <c r="C19" s="19">
        <v>990</v>
      </c>
      <c r="E19" s="20">
        <f>GETPIVOTDATA("EA Play Season Pass
Price",$B$15)</f>
        <v>990</v>
      </c>
    </row>
    <row r="24" spans="2:6" x14ac:dyDescent="0.25">
      <c r="B24" s="12" t="s">
        <v>16</v>
      </c>
      <c r="C24" t="s">
        <v>27</v>
      </c>
    </row>
    <row r="26" spans="2:6" x14ac:dyDescent="0.25">
      <c r="B26" s="12" t="s">
        <v>313</v>
      </c>
      <c r="C26" t="s">
        <v>318</v>
      </c>
    </row>
    <row r="27" spans="2:6" x14ac:dyDescent="0.25">
      <c r="B27" s="13" t="s">
        <v>22</v>
      </c>
      <c r="C27" s="14">
        <v>0</v>
      </c>
    </row>
    <row r="28" spans="2:6" x14ac:dyDescent="0.25">
      <c r="B28" s="13" t="s">
        <v>26</v>
      </c>
      <c r="C28" s="14">
        <v>480</v>
      </c>
    </row>
    <row r="29" spans="2:6" x14ac:dyDescent="0.25">
      <c r="B29" s="13" t="s">
        <v>18</v>
      </c>
      <c r="C29" s="14">
        <v>660</v>
      </c>
    </row>
    <row r="30" spans="2:6" x14ac:dyDescent="0.25">
      <c r="B30" s="13" t="s">
        <v>314</v>
      </c>
      <c r="C30" s="14">
        <v>1140</v>
      </c>
      <c r="F30" s="20">
        <f>GETPIVOTDATA("Minecraft Season Pass Price",$B$26)</f>
        <v>1140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W120"/>
  <sheetViews>
    <sheetView showGridLines="0" tabSelected="1" zoomScale="70" zoomScaleNormal="70" workbookViewId="0">
      <selection activeCell="AC26" sqref="AC26"/>
    </sheetView>
  </sheetViews>
  <sheetFormatPr defaultRowHeight="15" x14ac:dyDescent="0.25"/>
  <cols>
    <col min="1" max="1" width="31.5703125" style="17" customWidth="1"/>
    <col min="2" max="2" width="6.42578125" style="15" customWidth="1"/>
    <col min="3" max="11" width="9.140625" style="15"/>
    <col min="12" max="12" width="6.5703125" style="15" customWidth="1"/>
    <col min="13" max="23" width="9.140625" style="15"/>
    <col min="24" max="16384" width="9.140625" style="24"/>
  </cols>
  <sheetData>
    <row r="1" spans="1:23" s="24" customFormat="1" ht="3" customHeight="1" x14ac:dyDescent="0.25">
      <c r="A1" s="17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spans="1:23" s="24" customFormat="1" ht="46.5" customHeight="1" thickBot="1" x14ac:dyDescent="0.5">
      <c r="A2" s="17"/>
      <c r="B2" s="15"/>
      <c r="C2" s="21" t="s">
        <v>316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</row>
    <row r="3" spans="1:23" s="24" customFormat="1" ht="19.5" customHeight="1" x14ac:dyDescent="0.25">
      <c r="A3" s="17"/>
      <c r="B3" s="15"/>
      <c r="C3"/>
      <c r="D3"/>
      <c r="E3"/>
      <c r="F3"/>
      <c r="G3"/>
      <c r="H3"/>
      <c r="I3"/>
      <c r="J3"/>
      <c r="K3"/>
      <c r="L3"/>
      <c r="M3"/>
      <c r="N3"/>
      <c r="O3"/>
      <c r="P3"/>
      <c r="Q3" s="15"/>
      <c r="R3" s="15"/>
      <c r="S3" s="15"/>
      <c r="T3" s="15"/>
      <c r="U3" s="15"/>
      <c r="V3" s="15"/>
      <c r="W3" s="15"/>
    </row>
    <row r="4" spans="1:23" s="24" customFormat="1" x14ac:dyDescent="0.25">
      <c r="A4" s="17"/>
      <c r="B4" s="18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18"/>
      <c r="R4" s="18"/>
      <c r="S4" s="18"/>
      <c r="T4" s="18"/>
      <c r="U4" s="18"/>
      <c r="V4" s="18"/>
      <c r="W4" s="18"/>
    </row>
    <row r="5" spans="1:23" s="24" customFormat="1" ht="17.25" x14ac:dyDescent="0.25">
      <c r="A5" s="17"/>
      <c r="B5" s="18"/>
      <c r="C5" s="22" t="s">
        <v>319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</row>
    <row r="6" spans="1:23" s="24" customFormat="1" ht="18" customHeight="1" x14ac:dyDescent="0.25">
      <c r="A6" s="23" t="s">
        <v>320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spans="1:23" s="24" customFormat="1" x14ac:dyDescent="0.25">
      <c r="A7" s="17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</row>
    <row r="8" spans="1:23" s="24" customFormat="1" x14ac:dyDescent="0.25">
      <c r="A8" s="17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</row>
    <row r="9" spans="1:23" s="24" customFormat="1" x14ac:dyDescent="0.25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</row>
    <row r="10" spans="1:23" s="24" customFormat="1" x14ac:dyDescent="0.25">
      <c r="A10" s="17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</row>
    <row r="11" spans="1:23" s="24" customFormat="1" x14ac:dyDescent="0.25">
      <c r="A11" s="17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</row>
    <row r="12" spans="1:23" s="24" customFormat="1" x14ac:dyDescent="0.25">
      <c r="A12" s="17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</row>
    <row r="13" spans="1:23" s="24" customFormat="1" x14ac:dyDescent="0.25">
      <c r="A13" s="17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</row>
    <row r="14" spans="1:23" s="24" customFormat="1" x14ac:dyDescent="0.25">
      <c r="A14" s="17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</row>
    <row r="15" spans="1:23" s="24" customFormat="1" x14ac:dyDescent="0.25">
      <c r="A15" s="17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</row>
    <row r="16" spans="1:23" s="24" customFormat="1" x14ac:dyDescent="0.25">
      <c r="A16" s="17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</row>
    <row r="17" spans="1:23" s="24" customFormat="1" x14ac:dyDescent="0.25">
      <c r="A17" s="17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</row>
    <row r="18" spans="1:23" s="24" customFormat="1" x14ac:dyDescent="0.25">
      <c r="A18" s="17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</row>
    <row r="19" spans="1:23" s="24" customFormat="1" x14ac:dyDescent="0.25">
      <c r="A19" s="17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</row>
    <row r="20" spans="1:23" s="24" customFormat="1" x14ac:dyDescent="0.25">
      <c r="A20" s="17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</row>
    <row r="21" spans="1:23" s="24" customFormat="1" x14ac:dyDescent="0.25">
      <c r="A21" s="17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</row>
    <row r="22" spans="1:23" s="24" customFormat="1" x14ac:dyDescent="0.25">
      <c r="A22" s="17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</row>
    <row r="23" spans="1:23" s="24" customFormat="1" x14ac:dyDescent="0.25">
      <c r="A23" s="17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</row>
    <row r="24" spans="1:23" s="24" customFormat="1" x14ac:dyDescent="0.25">
      <c r="A24" s="17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</row>
    <row r="25" spans="1:23" s="24" customFormat="1" x14ac:dyDescent="0.25">
      <c r="A25" s="17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</row>
    <row r="26" spans="1:23" s="24" customFormat="1" x14ac:dyDescent="0.25">
      <c r="A26" s="17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</row>
    <row r="27" spans="1:23" s="24" customFormat="1" x14ac:dyDescent="0.25">
      <c r="A27" s="17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</row>
    <row r="28" spans="1:23" s="24" customFormat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</row>
    <row r="29" spans="1:23" s="24" customFormat="1" x14ac:dyDescent="0.25">
      <c r="A29" s="17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</row>
    <row r="30" spans="1:23" s="24" customFormat="1" x14ac:dyDescent="0.25">
      <c r="A30" s="17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</row>
    <row r="31" spans="1:23" s="24" customFormat="1" x14ac:dyDescent="0.25">
      <c r="A31" s="17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</row>
    <row r="32" spans="1:23" s="24" customFormat="1" x14ac:dyDescent="0.25">
      <c r="A32" s="17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</row>
    <row r="33" spans="1:23" s="24" customFormat="1" x14ac:dyDescent="0.25">
      <c r="A33" s="17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</row>
    <row r="34" spans="1:23" s="24" customFormat="1" x14ac:dyDescent="0.25">
      <c r="A34" s="17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</row>
    <row r="35" spans="1:23" s="24" customFormat="1" x14ac:dyDescent="0.25">
      <c r="A35" s="17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</row>
    <row r="36" spans="1:23" s="24" customFormat="1" x14ac:dyDescent="0.25">
      <c r="A36" s="17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</row>
    <row r="37" spans="1:23" s="24" customFormat="1" x14ac:dyDescent="0.25">
      <c r="A37" s="17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</row>
    <row r="38" spans="1:23" s="24" customFormat="1" x14ac:dyDescent="0.25">
      <c r="A38" s="17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</row>
    <row r="39" spans="1:23" s="24" customFormat="1" x14ac:dyDescent="0.25">
      <c r="A39" s="17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</row>
    <row r="40" spans="1:23" s="24" customFormat="1" x14ac:dyDescent="0.25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</row>
    <row r="41" spans="1:23" s="24" customFormat="1" x14ac:dyDescent="0.25">
      <c r="A41" s="17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</row>
    <row r="42" spans="1:23" s="24" customFormat="1" x14ac:dyDescent="0.25">
      <c r="A42" s="17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</row>
    <row r="43" spans="1:23" s="24" customFormat="1" x14ac:dyDescent="0.25">
      <c r="A43" s="17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</row>
    <row r="44" spans="1:23" s="24" customFormat="1" x14ac:dyDescent="0.25">
      <c r="A44" s="17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</row>
    <row r="45" spans="1:23" s="24" customFormat="1" x14ac:dyDescent="0.25">
      <c r="A45" s="17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</row>
    <row r="46" spans="1:23" s="24" customFormat="1" x14ac:dyDescent="0.25">
      <c r="A46" s="17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</row>
    <row r="47" spans="1:23" s="24" customFormat="1" x14ac:dyDescent="0.25">
      <c r="A47" s="17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</row>
    <row r="48" spans="1:23" s="24" customFormat="1" x14ac:dyDescent="0.25">
      <c r="A48" s="17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</row>
    <row r="49" spans="1:23" s="24" customFormat="1" x14ac:dyDescent="0.25">
      <c r="A49" s="17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</row>
    <row r="50" spans="1:23" s="24" customFormat="1" x14ac:dyDescent="0.25">
      <c r="A50" s="17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</row>
    <row r="51" spans="1:23" s="24" customFormat="1" x14ac:dyDescent="0.25">
      <c r="A51" s="17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</row>
    <row r="52" spans="1:23" s="24" customFormat="1" x14ac:dyDescent="0.25">
      <c r="A52" s="17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</row>
    <row r="53" spans="1:23" s="24" customFormat="1" x14ac:dyDescent="0.25">
      <c r="A53" s="17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</row>
    <row r="54" spans="1:23" s="24" customFormat="1" x14ac:dyDescent="0.25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</row>
    <row r="55" spans="1:23" s="24" customFormat="1" x14ac:dyDescent="0.25">
      <c r="A55" s="17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</row>
    <row r="56" spans="1:23" s="24" customFormat="1" x14ac:dyDescent="0.25">
      <c r="A56" s="17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</row>
    <row r="57" spans="1:23" s="24" customFormat="1" x14ac:dyDescent="0.25">
      <c r="A57" s="17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</row>
    <row r="58" spans="1:23" s="24" customFormat="1" x14ac:dyDescent="0.25">
      <c r="A58" s="17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</row>
    <row r="59" spans="1:23" s="24" customFormat="1" x14ac:dyDescent="0.25">
      <c r="A59" s="17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</row>
    <row r="60" spans="1:23" s="24" customFormat="1" x14ac:dyDescent="0.25">
      <c r="A60" s="17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</row>
    <row r="61" spans="1:23" s="24" customFormat="1" x14ac:dyDescent="0.25">
      <c r="A61" s="17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</row>
    <row r="62" spans="1:23" s="24" customFormat="1" x14ac:dyDescent="0.25">
      <c r="A62" s="17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</row>
    <row r="63" spans="1:23" s="24" customFormat="1" x14ac:dyDescent="0.25">
      <c r="A63" s="17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</row>
    <row r="64" spans="1:23" s="24" customFormat="1" x14ac:dyDescent="0.25">
      <c r="A64" s="17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</row>
    <row r="65" spans="1:23" s="24" customFormat="1" x14ac:dyDescent="0.25">
      <c r="A65" s="17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</row>
    <row r="66" spans="1:23" s="24" customFormat="1" x14ac:dyDescent="0.25">
      <c r="A66" s="17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</row>
    <row r="67" spans="1:23" s="24" customFormat="1" x14ac:dyDescent="0.25">
      <c r="A67" s="17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</row>
    <row r="68" spans="1:23" s="24" customFormat="1" x14ac:dyDescent="0.25">
      <c r="A68" s="17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</row>
    <row r="69" spans="1:23" s="24" customFormat="1" x14ac:dyDescent="0.25">
      <c r="A69" s="17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</row>
    <row r="70" spans="1:23" s="24" customFormat="1" x14ac:dyDescent="0.25">
      <c r="A70" s="17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</row>
    <row r="71" spans="1:23" s="24" customFormat="1" x14ac:dyDescent="0.25">
      <c r="A71" s="17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</row>
    <row r="72" spans="1:23" s="24" customFormat="1" x14ac:dyDescent="0.25">
      <c r="A72" s="17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</row>
    <row r="73" spans="1:23" s="24" customFormat="1" x14ac:dyDescent="0.25">
      <c r="A73" s="17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</row>
    <row r="74" spans="1:23" s="24" customFormat="1" x14ac:dyDescent="0.25">
      <c r="A74" s="17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</row>
    <row r="75" spans="1:23" s="24" customFormat="1" x14ac:dyDescent="0.25">
      <c r="A75" s="17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</row>
    <row r="76" spans="1:23" s="24" customFormat="1" x14ac:dyDescent="0.25">
      <c r="A76" s="17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</row>
    <row r="77" spans="1:23" s="24" customFormat="1" x14ac:dyDescent="0.25">
      <c r="A77" s="17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</row>
    <row r="78" spans="1:23" s="24" customFormat="1" x14ac:dyDescent="0.25">
      <c r="A78" s="17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</row>
    <row r="79" spans="1:23" s="24" customFormat="1" x14ac:dyDescent="0.25">
      <c r="A79" s="17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</row>
    <row r="80" spans="1:23" s="24" customFormat="1" x14ac:dyDescent="0.25">
      <c r="A80" s="17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</row>
    <row r="81" spans="1:23" s="24" customFormat="1" x14ac:dyDescent="0.25">
      <c r="A81" s="17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</row>
    <row r="82" spans="1:23" s="24" customFormat="1" x14ac:dyDescent="0.25">
      <c r="A82" s="17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</row>
    <row r="83" spans="1:23" s="24" customFormat="1" x14ac:dyDescent="0.25">
      <c r="A83" s="17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</row>
    <row r="84" spans="1:23" s="24" customFormat="1" x14ac:dyDescent="0.25">
      <c r="A84" s="17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</row>
    <row r="85" spans="1:23" s="24" customFormat="1" x14ac:dyDescent="0.25">
      <c r="A85" s="17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</row>
    <row r="86" spans="1:23" s="24" customFormat="1" x14ac:dyDescent="0.25">
      <c r="A86" s="17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</row>
    <row r="87" spans="1:23" s="24" customFormat="1" x14ac:dyDescent="0.25">
      <c r="A87" s="17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</row>
    <row r="88" spans="1:23" s="24" customFormat="1" x14ac:dyDescent="0.25">
      <c r="A88" s="17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</row>
    <row r="89" spans="1:23" s="24" customFormat="1" x14ac:dyDescent="0.25">
      <c r="A89" s="17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</row>
    <row r="90" spans="1:23" s="24" customFormat="1" x14ac:dyDescent="0.25">
      <c r="A90" s="17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</row>
    <row r="91" spans="1:23" s="24" customFormat="1" x14ac:dyDescent="0.25">
      <c r="A91" s="17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</row>
    <row r="92" spans="1:23" s="24" customFormat="1" x14ac:dyDescent="0.25">
      <c r="A92" s="17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</row>
    <row r="93" spans="1:23" s="24" customFormat="1" x14ac:dyDescent="0.25">
      <c r="A93" s="17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</row>
    <row r="94" spans="1:23" s="24" customFormat="1" x14ac:dyDescent="0.25">
      <c r="A94" s="17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</row>
    <row r="95" spans="1:23" s="24" customFormat="1" x14ac:dyDescent="0.25">
      <c r="A95" s="17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</row>
    <row r="96" spans="1:23" s="24" customFormat="1" x14ac:dyDescent="0.25">
      <c r="A96" s="17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</row>
    <row r="97" spans="1:23" s="24" customFormat="1" x14ac:dyDescent="0.25">
      <c r="A97" s="17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</row>
    <row r="98" spans="1:23" s="24" customFormat="1" x14ac:dyDescent="0.25">
      <c r="A98" s="17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</row>
    <row r="99" spans="1:23" s="24" customFormat="1" x14ac:dyDescent="0.25">
      <c r="A99" s="17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</row>
    <row r="100" spans="1:23" s="24" customFormat="1" x14ac:dyDescent="0.25">
      <c r="A100" s="17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</row>
    <row r="101" spans="1:23" s="24" customFormat="1" x14ac:dyDescent="0.25">
      <c r="A101" s="17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</row>
    <row r="102" spans="1:23" s="24" customFormat="1" x14ac:dyDescent="0.25">
      <c r="A102" s="17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</row>
    <row r="103" spans="1:23" s="24" customFormat="1" x14ac:dyDescent="0.25">
      <c r="A103" s="17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</row>
    <row r="104" spans="1:23" s="24" customFormat="1" x14ac:dyDescent="0.25">
      <c r="A104" s="17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</row>
    <row r="105" spans="1:23" s="24" customFormat="1" x14ac:dyDescent="0.25">
      <c r="A105" s="17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</row>
    <row r="106" spans="1:23" s="24" customFormat="1" x14ac:dyDescent="0.25">
      <c r="A106" s="17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</row>
    <row r="107" spans="1:23" s="24" customFormat="1" x14ac:dyDescent="0.25">
      <c r="A107" s="17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</row>
    <row r="108" spans="1:23" s="24" customFormat="1" x14ac:dyDescent="0.25">
      <c r="A108" s="17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</row>
    <row r="109" spans="1:23" s="24" customFormat="1" x14ac:dyDescent="0.25">
      <c r="A109" s="17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</row>
    <row r="110" spans="1:23" s="24" customFormat="1" x14ac:dyDescent="0.25">
      <c r="A110" s="17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</row>
    <row r="111" spans="1:23" s="24" customFormat="1" x14ac:dyDescent="0.25">
      <c r="A111" s="17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</row>
    <row r="112" spans="1:23" s="24" customFormat="1" x14ac:dyDescent="0.25">
      <c r="A112" s="17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</row>
    <row r="113" spans="1:23" s="24" customFormat="1" x14ac:dyDescent="0.25">
      <c r="A113" s="17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</row>
    <row r="114" spans="1:23" s="24" customFormat="1" x14ac:dyDescent="0.25">
      <c r="A114" s="17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</row>
    <row r="115" spans="1:23" s="24" customFormat="1" x14ac:dyDescent="0.25">
      <c r="A115" s="17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</row>
    <row r="116" spans="1:23" s="24" customFormat="1" x14ac:dyDescent="0.25">
      <c r="A116" s="17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</row>
    <row r="117" spans="1:23" s="24" customFormat="1" x14ac:dyDescent="0.25">
      <c r="A117" s="17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</row>
    <row r="118" spans="1:23" s="24" customFormat="1" x14ac:dyDescent="0.25">
      <c r="A118" s="17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</row>
    <row r="119" spans="1:23" s="24" customFormat="1" x14ac:dyDescent="0.25">
      <c r="A119" s="17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</row>
    <row r="120" spans="1:23" s="24" customFormat="1" x14ac:dyDescent="0.25">
      <c r="A120" s="17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Victória Freyre</cp:lastModifiedBy>
  <dcterms:created xsi:type="dcterms:W3CDTF">2024-12-19T13:13:10Z</dcterms:created>
  <dcterms:modified xsi:type="dcterms:W3CDTF">2025-07-23T23:46:02Z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