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79" i="1" l="1"/>
  <c r="G80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G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57" i="1" s="1"/>
  <c r="G37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7" i="1" l="1"/>
  <c r="I80" i="1"/>
</calcChain>
</file>

<file path=xl/sharedStrings.xml><?xml version="1.0" encoding="utf-8"?>
<sst xmlns="http://schemas.openxmlformats.org/spreadsheetml/2006/main" count="322" uniqueCount="71">
  <si>
    <t>ELSHCON NIG LTD</t>
  </si>
  <si>
    <t>FGN-FIRS NOV 2018 VENDORS VALUE ADDED TAX</t>
  </si>
  <si>
    <t>S/NO.</t>
  </si>
  <si>
    <t>TRANSACTION DATE</t>
  </si>
  <si>
    <t>BENEFICIARY TIN</t>
  </si>
  <si>
    <t xml:space="preserve">BENEFICIARY NAME </t>
  </si>
  <si>
    <t>BENEFICIARY ADDRESS</t>
  </si>
  <si>
    <t>TRANSACTION DESCRIPTION</t>
  </si>
  <si>
    <t>TAXABLE</t>
  </si>
  <si>
    <t>VAT RATE</t>
  </si>
  <si>
    <t>VAT AMOUNT (N)</t>
  </si>
  <si>
    <t>01152951-0001</t>
  </si>
  <si>
    <t>TECHNOCRIME NIG LTD</t>
  </si>
  <si>
    <t>10 TONY AZUYA STREET, LEKKI, LAGOS</t>
  </si>
  <si>
    <t>SERVICE DELIVERY</t>
  </si>
  <si>
    <t>21/11/2018</t>
  </si>
  <si>
    <t>17792697-0001</t>
  </si>
  <si>
    <t>INDUSTRIAL ROPES &amp; RIGGING LTD</t>
  </si>
  <si>
    <t>PORT HARCOURT</t>
  </si>
  <si>
    <t>SUPPLY OF MATERIALS</t>
  </si>
  <si>
    <t>17759843-0001</t>
  </si>
  <si>
    <t>IC ALPHABRAVO NIG LTD</t>
  </si>
  <si>
    <t>00417261-0001</t>
  </si>
  <si>
    <t>DACHIAFOR IND. NIG LTD</t>
  </si>
  <si>
    <t>12578157-0001</t>
  </si>
  <si>
    <t>EMODOFF VENTURES NIG</t>
  </si>
  <si>
    <t>69 ABUJA LINE, MILE 3, PORT HARCOURT</t>
  </si>
  <si>
    <t>17187620-0001</t>
  </si>
  <si>
    <t>DABEL RESOURCES LTD</t>
  </si>
  <si>
    <t>SUPPLY OF AGO</t>
  </si>
  <si>
    <t>21860876-0001</t>
  </si>
  <si>
    <t>JUDE-BESTMAN ELECTRICAL TRADING STORE</t>
  </si>
  <si>
    <t>SUPPLY OF ELECTRICAL MATERIALS</t>
  </si>
  <si>
    <t>26/9/2018</t>
  </si>
  <si>
    <t>16949259-0001</t>
  </si>
  <si>
    <t>GASSEL TECH COY LTD</t>
  </si>
  <si>
    <t>11189279-0001</t>
  </si>
  <si>
    <t>ELYTEX STEEL ERNTERPRISES NIG</t>
  </si>
  <si>
    <t>10389897-0001</t>
  </si>
  <si>
    <t>CEDEK GLOBAL SERVICES CO.</t>
  </si>
  <si>
    <t>17 IGBOKWE STREET, DLINE PORT HARCOURT</t>
  </si>
  <si>
    <t>19772227-0001</t>
  </si>
  <si>
    <t>BIUC INDUSTRIAL SERVICES LTD</t>
  </si>
  <si>
    <t>31/10/2018</t>
  </si>
  <si>
    <t>21691242-0001</t>
  </si>
  <si>
    <t>JIMSTICA ENTERPRISES</t>
  </si>
  <si>
    <t>KM 17, PH/ABA EXPRESS RD, PORT HARCOURT</t>
  </si>
  <si>
    <t>11569917-0001</t>
  </si>
  <si>
    <t>SI-ACO STEEL &amp; LOGISTICS COMPANY</t>
  </si>
  <si>
    <t>03344969-0001</t>
  </si>
  <si>
    <t>CHIDI-MORE TECH SERVICES</t>
  </si>
  <si>
    <t>OPP SAND DUMP, MILE 3, PORT HARCOURT</t>
  </si>
  <si>
    <t>13/11/2018</t>
  </si>
  <si>
    <t>11365984-0001</t>
  </si>
  <si>
    <t>MACHOBS GLOBAL LINKS LTD</t>
  </si>
  <si>
    <t>30/10/2018</t>
  </si>
  <si>
    <t>00502860-0001</t>
  </si>
  <si>
    <t>WIRE-TEKS INTERNATIONAL COMPANY LTD</t>
  </si>
  <si>
    <t>28/11/2018</t>
  </si>
  <si>
    <t>14386807-0001</t>
  </si>
  <si>
    <t>MAJACH SEAMARINE INTERNATIONAL</t>
  </si>
  <si>
    <t>11271009-0001</t>
  </si>
  <si>
    <t>KAJERIA SERVICES AND INVESTMENT LTD</t>
  </si>
  <si>
    <t>PLOT 5 PETER ODILI RD, PORT HARCOURT</t>
  </si>
  <si>
    <t>PROVISION OF MARINE VESSEL</t>
  </si>
  <si>
    <t>TOTAL VAT PAYABLE</t>
  </si>
  <si>
    <t>FGN-FIRS NOV 2018 VENDORS WITHOLDING TAX</t>
  </si>
  <si>
    <t>WHT RATE</t>
  </si>
  <si>
    <t>WHT AMOUNT (N)</t>
  </si>
  <si>
    <t>17187620-0002</t>
  </si>
  <si>
    <t>RIRS NOV 2018 VENDORS WITHOLDING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</si>
</sst>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Maiandra GD"/>
      <family val="2"/>
    </font>
    <font>
      <b/>
      <sz val="16"/>
      <name val="Maiandra GD"/>
      <family val="2"/>
    </font>
    <font>
      <b/>
      <sz val="14"/>
      <name val="Maiandra GD"/>
      <family val="2"/>
    </font>
    <font>
      <b/>
      <sz val="11"/>
      <name val="Maiandra GD"/>
      <family val="2"/>
    </font>
    <font>
      <sz val="11"/>
      <color theme="1"/>
      <name val="Maiandra GD"/>
      <family val="2"/>
    </font>
    <font>
      <b/>
      <sz val="15"/>
      <name val="Maiandra GD"/>
      <family val="2"/>
    </font>
    <font>
      <b/>
      <u val="singleAccounting"/>
      <sz val="11"/>
      <name val="Maiandra GD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Fill="1" applyBorder="1"/>
    <xf numFmtId="43" fontId="5" fillId="0" borderId="1" xfId="1" applyFont="1" applyBorder="1"/>
    <xf numFmtId="43" fontId="5" fillId="0" borderId="1" xfId="1" applyFont="1" applyBorder="1" applyAlignment="1">
      <alignment wrapText="1"/>
    </xf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43" fontId="2" fillId="0" borderId="1" xfId="1" applyFont="1" applyBorder="1" applyAlignment="1">
      <alignment horizontal="left"/>
    </xf>
    <xf numFmtId="0" fontId="2" fillId="0" borderId="1" xfId="1" applyNumberFormat="1" applyFont="1" applyBorder="1" applyAlignment="1">
      <alignment wrapText="1"/>
    </xf>
    <xf numFmtId="43" fontId="2" fillId="0" borderId="1" xfId="0" applyNumberFormat="1" applyFont="1" applyBorder="1" applyAlignment="1">
      <alignment horizontal="left" wrapText="1"/>
    </xf>
    <xf numFmtId="0" fontId="6" fillId="0" borderId="1" xfId="0" applyFont="1" applyBorder="1"/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43" fontId="6" fillId="0" borderId="1" xfId="1" applyFont="1" applyBorder="1"/>
    <xf numFmtId="0" fontId="6" fillId="0" borderId="1" xfId="1" applyNumberFormat="1" applyFont="1" applyBorder="1"/>
    <xf numFmtId="43" fontId="6" fillId="0" borderId="1" xfId="1" applyFont="1" applyBorder="1" applyAlignment="1">
      <alignment wrapText="1"/>
    </xf>
    <xf numFmtId="43" fontId="6" fillId="0" borderId="1" xfId="1" applyFont="1" applyBorder="1" applyAlignment="1">
      <alignment horizontal="left"/>
    </xf>
    <xf numFmtId="0" fontId="6" fillId="0" borderId="1" xfId="1" applyNumberFormat="1" applyFont="1" applyBorder="1" applyAlignment="1"/>
    <xf numFmtId="43" fontId="6" fillId="0" borderId="1" xfId="1" applyFont="1" applyBorder="1" applyAlignment="1">
      <alignment horizontal="left" wrapText="1"/>
    </xf>
    <xf numFmtId="43" fontId="0" fillId="0" borderId="0" xfId="0" applyNumberFormat="1"/>
    <xf numFmtId="0" fontId="6" fillId="0" borderId="0" xfId="0" applyFont="1"/>
    <xf numFmtId="0" fontId="6" fillId="0" borderId="1" xfId="0" applyNumberFormat="1" applyFont="1" applyBorder="1" applyAlignment="1"/>
    <xf numFmtId="43" fontId="2" fillId="0" borderId="1" xfId="0" applyNumberFormat="1" applyFont="1" applyBorder="1" applyAlignment="1">
      <alignment wrapText="1"/>
    </xf>
    <xf numFmtId="43" fontId="2" fillId="0" borderId="1" xfId="1" applyFont="1" applyBorder="1"/>
    <xf numFmtId="14" fontId="6" fillId="0" borderId="1" xfId="0" applyNumberFormat="1" applyFont="1" applyBorder="1"/>
    <xf numFmtId="43" fontId="2" fillId="0" borderId="1" xfId="1" applyFont="1" applyBorder="1" applyAlignment="1">
      <alignment wrapText="1"/>
    </xf>
    <xf numFmtId="43" fontId="0" fillId="0" borderId="0" xfId="1" applyFont="1"/>
    <xf numFmtId="43" fontId="6" fillId="0" borderId="0" xfId="0" applyNumberFormat="1" applyFont="1"/>
    <xf numFmtId="43" fontId="6" fillId="0" borderId="1" xfId="0" applyNumberFormat="1" applyFont="1" applyBorder="1" applyAlignment="1">
      <alignment wrapText="1"/>
    </xf>
    <xf numFmtId="0" fontId="6" fillId="0" borderId="1" xfId="0" applyFont="1" applyBorder="1" applyAlignment="1"/>
    <xf numFmtId="0" fontId="2" fillId="0" borderId="2" xfId="0" applyFont="1" applyBorder="1"/>
    <xf numFmtId="0" fontId="7" fillId="0" borderId="1" xfId="0" applyFont="1" applyBorder="1"/>
    <xf numFmtId="43" fontId="8" fillId="0" borderId="1" xfId="1" applyFont="1" applyBorder="1"/>
    <xf numFmtId="43" fontId="8" fillId="0" borderId="1" xfId="1" applyFont="1" applyBorder="1" applyAlignment="1">
      <alignment wrapText="1"/>
    </xf>
    <xf numFmtId="0" fontId="2" fillId="0" borderId="0" xfId="0" applyFont="1" applyBorder="1"/>
    <xf numFmtId="14" fontId="2" fillId="0" borderId="0" xfId="0" applyNumberFormat="1" applyFont="1" applyBorder="1" applyAlignment="1">
      <alignment horizontal="left"/>
    </xf>
    <xf numFmtId="0" fontId="7" fillId="0" borderId="0" xfId="0" applyFont="1" applyBorder="1"/>
    <xf numFmtId="43" fontId="8" fillId="0" borderId="0" xfId="1" applyFont="1" applyBorder="1"/>
    <xf numFmtId="0" fontId="2" fillId="0" borderId="0" xfId="0" applyFont="1" applyBorder="1" applyAlignment="1">
      <alignment wrapText="1"/>
    </xf>
    <xf numFmtId="43" fontId="8" fillId="0" borderId="0" xfId="1" applyFont="1" applyBorder="1" applyAlignment="1">
      <alignment wrapText="1"/>
    </xf>
    <xf numFmtId="43" fontId="2" fillId="0" borderId="0" xfId="0" applyNumberFormat="1" applyFont="1"/>
    <xf numFmtId="14" fontId="2" fillId="0" borderId="0" xfId="0" applyNumberFormat="1" applyFont="1" applyBorder="1" applyAlignment="1">
      <alignment wrapText="1"/>
    </xf>
    <xf numFmtId="43" fontId="2" fillId="0" borderId="0" xfId="1" applyFont="1" applyBorder="1"/>
    <xf numFmtId="43" fontId="8" fillId="0" borderId="1" xfId="0" applyNumberFormat="1" applyFont="1" applyBorder="1"/>
    <xf numFmtId="43" fontId="8" fillId="0" borderId="0" xfId="0" applyNumberFormat="1" applyFont="1" applyBorder="1"/>
    <xf numFmtId="43" fontId="8" fillId="0" borderId="0" xfId="0" applyNumberFormat="1" applyFont="1" applyBorder="1" applyAlignment="1">
      <alignment wrapText="1"/>
    </xf>
    <xf numFmtId="14" fontId="2" fillId="0" borderId="1" xfId="0" applyNumberFormat="1" applyFont="1" applyBorder="1"/>
    <xf numFmtId="14" fontId="6" fillId="0" borderId="1" xfId="0" applyNumberFormat="1" applyFont="1" applyBorder="1" applyAlignme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B70" workbookViewId="0">
      <selection activeCell="E78" sqref="E78"/>
    </sheetView>
  </sheetViews>
  <sheetFormatPr defaultRowHeight="15" x14ac:dyDescent="0.25"/>
  <cols>
    <col min="2" max="2" width="13.5703125" customWidth="1"/>
    <col min="3" max="3" width="23" customWidth="1"/>
    <col min="4" max="4" width="25.42578125" customWidth="1"/>
    <col min="5" max="5" width="29.5703125" customWidth="1"/>
    <col min="6" max="6" width="34.140625" customWidth="1"/>
    <col min="7" max="7" width="17.7109375" customWidth="1"/>
    <col min="8" max="8" width="14.42578125" customWidth="1"/>
    <col min="9" max="10" width="18.42578125" customWidth="1"/>
  </cols>
  <sheetData>
    <row r="1" spans="1:11" s="1" customFormat="1" ht="20.25" x14ac:dyDescent="0.3">
      <c r="D1" s="2" t="s">
        <v>0</v>
      </c>
      <c r="E1" s="2"/>
      <c r="H1" s="3"/>
      <c r="I1" s="3"/>
    </row>
    <row r="2" spans="1:11" s="1" customFormat="1" ht="18" x14ac:dyDescent="0.25">
      <c r="D2" s="4" t="s">
        <v>1</v>
      </c>
      <c r="E2" s="4"/>
      <c r="H2" s="3"/>
      <c r="I2" s="3"/>
    </row>
    <row r="3" spans="1:11" s="1" customFormat="1" ht="60" x14ac:dyDescent="0.25">
      <c r="A3" s="5" t="s">
        <v>2</v>
      </c>
      <c r="B3" s="6" t="s">
        <v>3</v>
      </c>
      <c r="C3" s="7" t="s">
        <v>4</v>
      </c>
      <c r="D3" s="6" t="s">
        <v>5</v>
      </c>
      <c r="E3" s="6" t="s">
        <v>6</v>
      </c>
      <c r="F3" s="5" t="s">
        <v>7</v>
      </c>
      <c r="G3" s="8" t="s">
        <v>8</v>
      </c>
      <c r="H3" s="9" t="s">
        <v>9</v>
      </c>
      <c r="I3" s="9" t="s">
        <v>10</v>
      </c>
    </row>
    <row r="4" spans="1:11" s="1" customFormat="1" ht="43.5" customHeight="1" x14ac:dyDescent="0.25">
      <c r="A4" s="10">
        <v>1</v>
      </c>
      <c r="B4" s="11">
        <v>43445</v>
      </c>
      <c r="C4" s="10" t="s">
        <v>11</v>
      </c>
      <c r="D4" s="12" t="s">
        <v>12</v>
      </c>
      <c r="E4" s="13" t="s">
        <v>13</v>
      </c>
      <c r="F4" s="12" t="s">
        <v>14</v>
      </c>
      <c r="G4" s="14">
        <v>218500</v>
      </c>
      <c r="H4" s="15">
        <v>0.05</v>
      </c>
      <c r="I4" s="16">
        <f>G4*5%</f>
        <v>10925</v>
      </c>
    </row>
    <row r="5" spans="1:11" ht="31.5" customHeight="1" x14ac:dyDescent="0.25">
      <c r="A5" s="17">
        <v>2</v>
      </c>
      <c r="B5" s="18" t="s">
        <v>15</v>
      </c>
      <c r="C5" s="17" t="s">
        <v>16</v>
      </c>
      <c r="D5" s="19" t="s">
        <v>17</v>
      </c>
      <c r="E5" s="20" t="s">
        <v>18</v>
      </c>
      <c r="F5" s="19" t="s">
        <v>19</v>
      </c>
      <c r="G5" s="21">
        <v>34000</v>
      </c>
      <c r="H5" s="22">
        <v>0.05</v>
      </c>
      <c r="I5" s="23">
        <f>G5*5%</f>
        <v>1700</v>
      </c>
    </row>
    <row r="6" spans="1:11" ht="25.5" customHeight="1" x14ac:dyDescent="0.25">
      <c r="A6" s="10">
        <v>3</v>
      </c>
      <c r="B6" s="18">
        <v>43262</v>
      </c>
      <c r="C6" s="17" t="s">
        <v>20</v>
      </c>
      <c r="D6" s="19" t="s">
        <v>21</v>
      </c>
      <c r="E6" s="20" t="s">
        <v>18</v>
      </c>
      <c r="F6" s="17" t="s">
        <v>19</v>
      </c>
      <c r="G6" s="24">
        <v>2010000</v>
      </c>
      <c r="H6" s="25">
        <v>0.05</v>
      </c>
      <c r="I6" s="26">
        <f>G6*5%</f>
        <v>100500</v>
      </c>
      <c r="K6" s="27"/>
    </row>
    <row r="7" spans="1:11" s="28" customFormat="1" x14ac:dyDescent="0.25">
      <c r="A7" s="17">
        <v>4</v>
      </c>
      <c r="B7" s="18">
        <v>43322</v>
      </c>
      <c r="C7" s="17" t="s">
        <v>22</v>
      </c>
      <c r="D7" s="17" t="s">
        <v>23</v>
      </c>
      <c r="E7" s="17" t="s">
        <v>18</v>
      </c>
      <c r="F7" s="17" t="s">
        <v>19</v>
      </c>
      <c r="G7" s="21">
        <v>162750</v>
      </c>
      <c r="H7" s="19">
        <v>0.05</v>
      </c>
      <c r="I7" s="23">
        <f>G7*5%</f>
        <v>8137.5</v>
      </c>
    </row>
    <row r="8" spans="1:11" ht="36.75" customHeight="1" x14ac:dyDescent="0.25">
      <c r="A8" s="10">
        <v>5</v>
      </c>
      <c r="B8" s="18">
        <v>43322</v>
      </c>
      <c r="C8" s="17" t="s">
        <v>24</v>
      </c>
      <c r="D8" s="19" t="s">
        <v>25</v>
      </c>
      <c r="E8" s="20" t="s">
        <v>26</v>
      </c>
      <c r="F8" s="19" t="s">
        <v>19</v>
      </c>
      <c r="G8" s="21">
        <v>754600</v>
      </c>
      <c r="H8" s="29">
        <v>0.05</v>
      </c>
      <c r="I8" s="30">
        <f>G8*5%</f>
        <v>37730</v>
      </c>
    </row>
    <row r="9" spans="1:11" ht="36.75" customHeight="1" x14ac:dyDescent="0.25">
      <c r="A9" s="17">
        <v>6</v>
      </c>
      <c r="B9" s="18">
        <v>43322</v>
      </c>
      <c r="C9" s="17" t="s">
        <v>24</v>
      </c>
      <c r="D9" s="19" t="s">
        <v>25</v>
      </c>
      <c r="E9" s="20" t="s">
        <v>26</v>
      </c>
      <c r="F9" s="19" t="s">
        <v>19</v>
      </c>
      <c r="G9" s="21">
        <v>32400</v>
      </c>
      <c r="H9" s="29">
        <v>0.05</v>
      </c>
      <c r="I9" s="30">
        <f>G9*5%</f>
        <v>1620</v>
      </c>
    </row>
    <row r="10" spans="1:11" ht="36.75" customHeight="1" x14ac:dyDescent="0.25">
      <c r="A10" s="10">
        <v>7</v>
      </c>
      <c r="B10" s="18">
        <v>43322</v>
      </c>
      <c r="C10" s="17" t="s">
        <v>24</v>
      </c>
      <c r="D10" s="19" t="s">
        <v>25</v>
      </c>
      <c r="E10" s="20" t="s">
        <v>26</v>
      </c>
      <c r="F10" s="19" t="s">
        <v>19</v>
      </c>
      <c r="G10" s="21">
        <v>31400</v>
      </c>
      <c r="H10" s="29">
        <v>0.05</v>
      </c>
      <c r="I10" s="30">
        <f>G10*5%</f>
        <v>1570</v>
      </c>
    </row>
    <row r="11" spans="1:11" ht="31.5" customHeight="1" x14ac:dyDescent="0.25">
      <c r="A11" s="17">
        <v>8</v>
      </c>
      <c r="B11" s="18" t="s">
        <v>15</v>
      </c>
      <c r="C11" s="17" t="s">
        <v>27</v>
      </c>
      <c r="D11" s="19" t="s">
        <v>28</v>
      </c>
      <c r="E11" s="20" t="s">
        <v>18</v>
      </c>
      <c r="F11" s="17" t="s">
        <v>29</v>
      </c>
      <c r="G11" s="21">
        <v>72000</v>
      </c>
      <c r="H11" s="21">
        <v>0.05</v>
      </c>
      <c r="I11" s="21">
        <f>G11*5%</f>
        <v>3600</v>
      </c>
      <c r="J11" s="27"/>
    </row>
    <row r="12" spans="1:11" s="1" customFormat="1" ht="45.75" customHeight="1" x14ac:dyDescent="0.25">
      <c r="A12" s="10">
        <v>9</v>
      </c>
      <c r="B12" s="11">
        <v>43322</v>
      </c>
      <c r="C12" s="10" t="s">
        <v>30</v>
      </c>
      <c r="D12" s="12" t="s">
        <v>31</v>
      </c>
      <c r="E12" s="10" t="s">
        <v>18</v>
      </c>
      <c r="F12" s="31" t="s">
        <v>32</v>
      </c>
      <c r="G12" s="31">
        <v>86200</v>
      </c>
      <c r="H12" s="10">
        <v>0.05</v>
      </c>
      <c r="I12" s="30">
        <f>G12*5%</f>
        <v>4310</v>
      </c>
    </row>
    <row r="13" spans="1:11" s="1" customFormat="1" ht="40.5" customHeight="1" x14ac:dyDescent="0.25">
      <c r="A13" s="17">
        <v>10</v>
      </c>
      <c r="B13" s="11">
        <v>43322</v>
      </c>
      <c r="C13" s="10" t="s">
        <v>30</v>
      </c>
      <c r="D13" s="12" t="s">
        <v>31</v>
      </c>
      <c r="E13" s="10" t="s">
        <v>18</v>
      </c>
      <c r="F13" s="31" t="s">
        <v>32</v>
      </c>
      <c r="G13" s="31">
        <v>144250</v>
      </c>
      <c r="H13" s="10">
        <v>0.05</v>
      </c>
      <c r="I13" s="30">
        <f>G13*5%</f>
        <v>7212.5</v>
      </c>
    </row>
    <row r="14" spans="1:11" s="1" customFormat="1" ht="48.75" customHeight="1" x14ac:dyDescent="0.25">
      <c r="A14" s="10">
        <v>11</v>
      </c>
      <c r="B14" s="11">
        <v>43322</v>
      </c>
      <c r="C14" s="10" t="s">
        <v>30</v>
      </c>
      <c r="D14" s="12" t="s">
        <v>31</v>
      </c>
      <c r="E14" s="10" t="s">
        <v>18</v>
      </c>
      <c r="F14" s="31" t="s">
        <v>32</v>
      </c>
      <c r="G14" s="31">
        <v>124700</v>
      </c>
      <c r="H14" s="10">
        <v>0.05</v>
      </c>
      <c r="I14" s="30">
        <f>G14*5%</f>
        <v>6235</v>
      </c>
    </row>
    <row r="15" spans="1:11" ht="39" customHeight="1" x14ac:dyDescent="0.25">
      <c r="A15" s="17">
        <v>12</v>
      </c>
      <c r="B15" s="18" t="s">
        <v>33</v>
      </c>
      <c r="C15" s="17" t="s">
        <v>34</v>
      </c>
      <c r="D15" s="20" t="s">
        <v>35</v>
      </c>
      <c r="E15" s="20" t="s">
        <v>18</v>
      </c>
      <c r="F15" s="32" t="s">
        <v>19</v>
      </c>
      <c r="G15" s="21">
        <v>24000</v>
      </c>
      <c r="H15" s="21">
        <v>0.05</v>
      </c>
      <c r="I15" s="21">
        <f>G15*5%</f>
        <v>1200</v>
      </c>
    </row>
    <row r="16" spans="1:11" s="28" customFormat="1" ht="36" customHeight="1" x14ac:dyDescent="0.25">
      <c r="A16" s="10">
        <v>13</v>
      </c>
      <c r="B16" s="18" t="s">
        <v>15</v>
      </c>
      <c r="C16" s="17" t="s">
        <v>36</v>
      </c>
      <c r="D16" s="19" t="s">
        <v>37</v>
      </c>
      <c r="E16" s="20" t="s">
        <v>18</v>
      </c>
      <c r="F16" s="17" t="s">
        <v>19</v>
      </c>
      <c r="G16" s="21">
        <v>11100</v>
      </c>
      <c r="H16" s="21">
        <v>0.05</v>
      </c>
      <c r="I16" s="21">
        <f>G16*5%</f>
        <v>555</v>
      </c>
    </row>
    <row r="17" spans="1:11" s="28" customFormat="1" ht="40.5" customHeight="1" x14ac:dyDescent="0.25">
      <c r="A17" s="17">
        <v>14</v>
      </c>
      <c r="B17" s="18" t="s">
        <v>15</v>
      </c>
      <c r="C17" s="17" t="s">
        <v>36</v>
      </c>
      <c r="D17" s="19" t="s">
        <v>37</v>
      </c>
      <c r="E17" s="20" t="s">
        <v>18</v>
      </c>
      <c r="F17" s="17" t="s">
        <v>19</v>
      </c>
      <c r="G17" s="21">
        <v>5000</v>
      </c>
      <c r="H17" s="21">
        <v>0.05</v>
      </c>
      <c r="I17" s="21">
        <f>G17*5%</f>
        <v>250</v>
      </c>
    </row>
    <row r="18" spans="1:11" s="28" customFormat="1" ht="37.5" customHeight="1" x14ac:dyDescent="0.25">
      <c r="A18" s="10">
        <v>15</v>
      </c>
      <c r="B18" s="18" t="s">
        <v>15</v>
      </c>
      <c r="C18" s="17" t="s">
        <v>36</v>
      </c>
      <c r="D18" s="19" t="s">
        <v>37</v>
      </c>
      <c r="E18" s="20" t="s">
        <v>18</v>
      </c>
      <c r="F18" s="17" t="s">
        <v>19</v>
      </c>
      <c r="G18" s="21">
        <v>4500</v>
      </c>
      <c r="H18" s="21">
        <v>0.05</v>
      </c>
      <c r="I18" s="21">
        <f>G18*5%</f>
        <v>225</v>
      </c>
    </row>
    <row r="19" spans="1:11" ht="36.75" customHeight="1" x14ac:dyDescent="0.25">
      <c r="A19" s="17">
        <v>16</v>
      </c>
      <c r="B19" s="18" t="s">
        <v>15</v>
      </c>
      <c r="C19" s="17" t="s">
        <v>38</v>
      </c>
      <c r="D19" s="19" t="s">
        <v>39</v>
      </c>
      <c r="E19" s="20" t="s">
        <v>40</v>
      </c>
      <c r="F19" s="19" t="s">
        <v>19</v>
      </c>
      <c r="G19" s="21">
        <v>18000</v>
      </c>
      <c r="H19" s="29">
        <v>0.05</v>
      </c>
      <c r="I19" s="30">
        <f>G19*5%</f>
        <v>900</v>
      </c>
    </row>
    <row r="20" spans="1:11" ht="36.75" customHeight="1" x14ac:dyDescent="0.25">
      <c r="A20" s="10">
        <v>17</v>
      </c>
      <c r="B20" s="18" t="s">
        <v>15</v>
      </c>
      <c r="C20" s="17" t="s">
        <v>38</v>
      </c>
      <c r="D20" s="19" t="s">
        <v>39</v>
      </c>
      <c r="E20" s="20" t="s">
        <v>40</v>
      </c>
      <c r="F20" s="19" t="s">
        <v>19</v>
      </c>
      <c r="G20" s="21">
        <v>14030</v>
      </c>
      <c r="H20" s="29">
        <v>0.05</v>
      </c>
      <c r="I20" s="30">
        <f>G20*5%</f>
        <v>701.5</v>
      </c>
    </row>
    <row r="21" spans="1:11" ht="40.5" customHeight="1" x14ac:dyDescent="0.25">
      <c r="A21" s="17">
        <v>18</v>
      </c>
      <c r="B21" s="18" t="s">
        <v>15</v>
      </c>
      <c r="C21" s="17" t="s">
        <v>16</v>
      </c>
      <c r="D21" s="19" t="s">
        <v>17</v>
      </c>
      <c r="E21" s="20" t="s">
        <v>18</v>
      </c>
      <c r="F21" s="19" t="s">
        <v>19</v>
      </c>
      <c r="G21" s="21">
        <v>34000</v>
      </c>
      <c r="H21" s="22">
        <v>0.05</v>
      </c>
      <c r="I21" s="23">
        <f>G21*5%</f>
        <v>1700</v>
      </c>
    </row>
    <row r="22" spans="1:11" ht="26.25" customHeight="1" x14ac:dyDescent="0.25">
      <c r="A22" s="10">
        <v>19</v>
      </c>
      <c r="B22" s="18" t="s">
        <v>15</v>
      </c>
      <c r="C22" s="17" t="s">
        <v>41</v>
      </c>
      <c r="D22" s="19" t="s">
        <v>42</v>
      </c>
      <c r="E22" s="20" t="s">
        <v>18</v>
      </c>
      <c r="F22" s="19" t="s">
        <v>19</v>
      </c>
      <c r="G22" s="21">
        <v>90000</v>
      </c>
      <c r="H22" s="22">
        <v>0.05</v>
      </c>
      <c r="I22" s="33">
        <f>G22*5%</f>
        <v>4500</v>
      </c>
      <c r="J22" s="34"/>
    </row>
    <row r="23" spans="1:11" ht="26.25" customHeight="1" x14ac:dyDescent="0.25">
      <c r="A23" s="17">
        <v>20</v>
      </c>
      <c r="B23" s="18" t="s">
        <v>43</v>
      </c>
      <c r="C23" s="17" t="s">
        <v>41</v>
      </c>
      <c r="D23" s="19" t="s">
        <v>42</v>
      </c>
      <c r="E23" s="20" t="s">
        <v>18</v>
      </c>
      <c r="F23" s="19" t="s">
        <v>19</v>
      </c>
      <c r="G23" s="21">
        <v>140000</v>
      </c>
      <c r="H23" s="22">
        <v>0.05</v>
      </c>
      <c r="I23" s="33">
        <f>G23*5%</f>
        <v>7000</v>
      </c>
      <c r="J23" s="34"/>
    </row>
    <row r="24" spans="1:11" ht="37.5" customHeight="1" x14ac:dyDescent="0.25">
      <c r="A24" s="10">
        <v>21</v>
      </c>
      <c r="B24" s="18" t="s">
        <v>15</v>
      </c>
      <c r="C24" s="17" t="s">
        <v>44</v>
      </c>
      <c r="D24" s="19" t="s">
        <v>45</v>
      </c>
      <c r="E24" s="20" t="s">
        <v>46</v>
      </c>
      <c r="F24" s="17" t="s">
        <v>19</v>
      </c>
      <c r="G24" s="21">
        <v>38000</v>
      </c>
      <c r="H24" s="21">
        <v>0.05</v>
      </c>
      <c r="I24" s="23">
        <f>G24*5%</f>
        <v>1900</v>
      </c>
      <c r="J24" s="28"/>
      <c r="K24" s="35"/>
    </row>
    <row r="25" spans="1:11" ht="42.75" customHeight="1" x14ac:dyDescent="0.25">
      <c r="A25" s="17">
        <v>22</v>
      </c>
      <c r="B25" s="18" t="s">
        <v>15</v>
      </c>
      <c r="C25" s="17" t="s">
        <v>44</v>
      </c>
      <c r="D25" s="19" t="s">
        <v>45</v>
      </c>
      <c r="E25" s="20" t="s">
        <v>46</v>
      </c>
      <c r="F25" s="17" t="s">
        <v>19</v>
      </c>
      <c r="G25" s="21">
        <v>3500</v>
      </c>
      <c r="H25" s="21">
        <v>0.05</v>
      </c>
      <c r="I25" s="23">
        <f>G25*5%</f>
        <v>175</v>
      </c>
      <c r="J25" s="28"/>
      <c r="K25" s="35"/>
    </row>
    <row r="26" spans="1:11" ht="32.25" customHeight="1" x14ac:dyDescent="0.25">
      <c r="A26" s="10">
        <v>23</v>
      </c>
      <c r="B26" s="18">
        <v>43231</v>
      </c>
      <c r="C26" s="17" t="s">
        <v>44</v>
      </c>
      <c r="D26" s="19" t="s">
        <v>45</v>
      </c>
      <c r="E26" s="20" t="s">
        <v>46</v>
      </c>
      <c r="F26" s="17" t="s">
        <v>19</v>
      </c>
      <c r="G26" s="21">
        <v>57000</v>
      </c>
      <c r="H26" s="21">
        <v>0.05</v>
      </c>
      <c r="I26" s="23">
        <f>G26*5%</f>
        <v>2850</v>
      </c>
      <c r="J26" s="28"/>
      <c r="K26" s="35"/>
    </row>
    <row r="27" spans="1:11" ht="29.25" customHeight="1" x14ac:dyDescent="0.25">
      <c r="A27" s="17">
        <v>24</v>
      </c>
      <c r="B27" s="18" t="s">
        <v>15</v>
      </c>
      <c r="C27" s="17" t="s">
        <v>47</v>
      </c>
      <c r="D27" s="19" t="s">
        <v>48</v>
      </c>
      <c r="E27" s="20" t="s">
        <v>46</v>
      </c>
      <c r="F27" s="17" t="s">
        <v>19</v>
      </c>
      <c r="G27" s="21">
        <v>20000</v>
      </c>
      <c r="H27" s="21">
        <v>0.05</v>
      </c>
      <c r="I27" s="36">
        <f>G27*5%</f>
        <v>1000</v>
      </c>
    </row>
    <row r="28" spans="1:11" ht="41.25" customHeight="1" x14ac:dyDescent="0.25">
      <c r="A28" s="10">
        <v>25</v>
      </c>
      <c r="B28" s="18" t="s">
        <v>15</v>
      </c>
      <c r="C28" s="17" t="s">
        <v>49</v>
      </c>
      <c r="D28" s="19" t="s">
        <v>50</v>
      </c>
      <c r="E28" s="19" t="s">
        <v>51</v>
      </c>
      <c r="F28" s="17" t="s">
        <v>19</v>
      </c>
      <c r="G28" s="21">
        <v>42000</v>
      </c>
      <c r="H28" s="21">
        <v>0.05</v>
      </c>
      <c r="I28" s="23">
        <f>G28*5%</f>
        <v>2100</v>
      </c>
      <c r="J28" s="28"/>
      <c r="K28" s="28"/>
    </row>
    <row r="29" spans="1:11" ht="30.75" customHeight="1" x14ac:dyDescent="0.25">
      <c r="A29" s="17">
        <v>26</v>
      </c>
      <c r="B29" s="17" t="s">
        <v>52</v>
      </c>
      <c r="C29" s="17" t="s">
        <v>53</v>
      </c>
      <c r="D29" s="19" t="s">
        <v>54</v>
      </c>
      <c r="E29" s="19" t="s">
        <v>18</v>
      </c>
      <c r="F29" s="17" t="s">
        <v>19</v>
      </c>
      <c r="G29" s="21">
        <v>102483.87</v>
      </c>
      <c r="H29" s="21"/>
      <c r="I29" s="23">
        <f>G29*5%</f>
        <v>5124.1935000000003</v>
      </c>
      <c r="J29" s="28"/>
      <c r="K29" s="28"/>
    </row>
    <row r="30" spans="1:11" s="28" customFormat="1" ht="40.5" customHeight="1" x14ac:dyDescent="0.25">
      <c r="A30" s="10">
        <v>27</v>
      </c>
      <c r="B30" s="18" t="s">
        <v>55</v>
      </c>
      <c r="C30" s="17" t="s">
        <v>56</v>
      </c>
      <c r="D30" s="19" t="s">
        <v>57</v>
      </c>
      <c r="E30" s="20" t="s">
        <v>18</v>
      </c>
      <c r="F30" s="17" t="s">
        <v>19</v>
      </c>
      <c r="G30" s="21">
        <v>1150000</v>
      </c>
      <c r="H30" s="21">
        <v>0.05</v>
      </c>
      <c r="I30" s="21">
        <f>G30*5%</f>
        <v>57500</v>
      </c>
    </row>
    <row r="31" spans="1:11" ht="30.75" customHeight="1" x14ac:dyDescent="0.25">
      <c r="A31" s="17">
        <v>28</v>
      </c>
      <c r="B31" s="18" t="s">
        <v>58</v>
      </c>
      <c r="C31" s="17" t="s">
        <v>59</v>
      </c>
      <c r="D31" s="19" t="s">
        <v>60</v>
      </c>
      <c r="E31" s="19" t="s">
        <v>18</v>
      </c>
      <c r="F31" s="17" t="s">
        <v>19</v>
      </c>
      <c r="G31" s="21">
        <v>393000</v>
      </c>
      <c r="H31" s="21">
        <v>0.05</v>
      </c>
      <c r="I31" s="23">
        <f>G31*5%</f>
        <v>19650</v>
      </c>
      <c r="J31" s="28"/>
      <c r="K31" s="28"/>
    </row>
    <row r="32" spans="1:11" ht="33.75" customHeight="1" x14ac:dyDescent="0.25">
      <c r="A32" s="10">
        <v>29</v>
      </c>
      <c r="B32" s="18" t="s">
        <v>58</v>
      </c>
      <c r="C32" s="17" t="s">
        <v>59</v>
      </c>
      <c r="D32" s="19" t="s">
        <v>60</v>
      </c>
      <c r="E32" s="19" t="s">
        <v>18</v>
      </c>
      <c r="F32" s="17" t="s">
        <v>19</v>
      </c>
      <c r="G32" s="21">
        <v>169500</v>
      </c>
      <c r="H32" s="21">
        <v>0.05</v>
      </c>
      <c r="I32" s="23">
        <f>G32*5%</f>
        <v>8475</v>
      </c>
      <c r="J32" s="28"/>
      <c r="K32" s="28"/>
    </row>
    <row r="33" spans="1:11" ht="36" customHeight="1" x14ac:dyDescent="0.25">
      <c r="A33" s="17">
        <v>30</v>
      </c>
      <c r="B33" s="18" t="s">
        <v>58</v>
      </c>
      <c r="C33" s="17" t="s">
        <v>59</v>
      </c>
      <c r="D33" s="19" t="s">
        <v>60</v>
      </c>
      <c r="E33" s="19" t="s">
        <v>18</v>
      </c>
      <c r="F33" s="17" t="s">
        <v>19</v>
      </c>
      <c r="G33" s="21">
        <v>3400</v>
      </c>
      <c r="H33" s="21">
        <v>0.05</v>
      </c>
      <c r="I33" s="23">
        <f>G33*5%</f>
        <v>170</v>
      </c>
      <c r="J33" s="28"/>
      <c r="K33" s="28"/>
    </row>
    <row r="34" spans="1:11" ht="31.5" customHeight="1" x14ac:dyDescent="0.25">
      <c r="A34" s="10">
        <v>31</v>
      </c>
      <c r="B34" s="18">
        <v>43111</v>
      </c>
      <c r="C34" s="17" t="s">
        <v>61</v>
      </c>
      <c r="D34" s="19" t="s">
        <v>62</v>
      </c>
      <c r="E34" s="19" t="s">
        <v>63</v>
      </c>
      <c r="F34" s="19" t="s">
        <v>64</v>
      </c>
      <c r="G34" s="21">
        <v>360000</v>
      </c>
      <c r="H34" s="37">
        <v>0.05</v>
      </c>
      <c r="I34" s="23">
        <f>G34*5%</f>
        <v>18000</v>
      </c>
      <c r="K34" s="27"/>
    </row>
    <row r="35" spans="1:11" s="1" customFormat="1" x14ac:dyDescent="0.25">
      <c r="A35" s="10"/>
      <c r="B35" s="54"/>
      <c r="C35" s="38"/>
      <c r="D35" s="12"/>
      <c r="E35" s="10"/>
      <c r="F35" s="31"/>
      <c r="G35" s="31"/>
      <c r="H35" s="10"/>
      <c r="I35" s="30"/>
    </row>
    <row r="36" spans="1:11" s="1" customFormat="1" x14ac:dyDescent="0.25">
      <c r="A36" s="10"/>
      <c r="B36" s="54"/>
      <c r="C36" s="10"/>
      <c r="D36" s="12"/>
      <c r="E36" s="10"/>
      <c r="F36" s="31"/>
      <c r="G36" s="31"/>
      <c r="H36" s="10"/>
      <c r="I36" s="30"/>
    </row>
    <row r="37" spans="1:11" s="1" customFormat="1" ht="21" x14ac:dyDescent="0.4">
      <c r="A37" s="10"/>
      <c r="B37" s="11"/>
      <c r="C37" s="10"/>
      <c r="D37" s="39" t="s">
        <v>65</v>
      </c>
      <c r="E37" s="10"/>
      <c r="F37" s="10"/>
      <c r="G37" s="40">
        <f>SUM(G4:G36)</f>
        <v>6350313.8700000001</v>
      </c>
      <c r="H37" s="12"/>
      <c r="I37" s="41">
        <f>SUM(I4:I36)</f>
        <v>317515.69349999999</v>
      </c>
    </row>
    <row r="38" spans="1:11" s="1" customFormat="1" ht="21" x14ac:dyDescent="0.4">
      <c r="A38" s="42"/>
      <c r="B38" s="43"/>
      <c r="C38" s="42"/>
      <c r="D38" s="44"/>
      <c r="E38" s="42"/>
      <c r="F38" s="42"/>
      <c r="G38" s="45"/>
      <c r="H38" s="46"/>
      <c r="I38" s="47"/>
      <c r="J38" s="48"/>
    </row>
    <row r="39" spans="1:11" s="1" customFormat="1" x14ac:dyDescent="0.25">
      <c r="A39" s="42"/>
      <c r="B39" s="43"/>
      <c r="C39" s="42"/>
      <c r="D39" s="46"/>
      <c r="E39" s="49"/>
      <c r="F39" s="42"/>
      <c r="G39" s="50"/>
      <c r="H39" s="50"/>
      <c r="I39" s="50"/>
      <c r="J39" s="48"/>
    </row>
    <row r="40" spans="1:11" s="1" customFormat="1" ht="20.25" x14ac:dyDescent="0.3">
      <c r="D40" s="2" t="s">
        <v>0</v>
      </c>
      <c r="E40" s="2"/>
      <c r="G40" s="48"/>
      <c r="H40" s="3"/>
      <c r="I40" s="3"/>
    </row>
    <row r="41" spans="1:11" s="1" customFormat="1" ht="18" x14ac:dyDescent="0.25">
      <c r="D41" s="4" t="s">
        <v>66</v>
      </c>
      <c r="E41" s="4"/>
      <c r="H41" s="3"/>
      <c r="I41" s="3"/>
    </row>
    <row r="42" spans="1:11" s="1" customFormat="1" ht="60" x14ac:dyDescent="0.25">
      <c r="A42" s="5" t="s">
        <v>2</v>
      </c>
      <c r="B42" s="6" t="s">
        <v>3</v>
      </c>
      <c r="C42" s="7" t="s">
        <v>4</v>
      </c>
      <c r="D42" s="6" t="s">
        <v>5</v>
      </c>
      <c r="E42" s="6" t="s">
        <v>6</v>
      </c>
      <c r="F42" s="5" t="s">
        <v>7</v>
      </c>
      <c r="G42" s="8" t="s">
        <v>8</v>
      </c>
      <c r="H42" s="9" t="s">
        <v>67</v>
      </c>
      <c r="I42" s="9" t="s">
        <v>68</v>
      </c>
      <c r="J42" s="48"/>
    </row>
    <row r="43" spans="1:11" s="1" customFormat="1" ht="39" customHeight="1" x14ac:dyDescent="0.25">
      <c r="A43" s="10">
        <v>1</v>
      </c>
      <c r="B43" s="11">
        <v>43445</v>
      </c>
      <c r="C43" s="10" t="s">
        <v>11</v>
      </c>
      <c r="D43" s="12" t="s">
        <v>12</v>
      </c>
      <c r="E43" s="13" t="s">
        <v>13</v>
      </c>
      <c r="F43" s="12" t="s">
        <v>14</v>
      </c>
      <c r="G43" s="14">
        <v>218500</v>
      </c>
      <c r="H43" s="15">
        <v>0.05</v>
      </c>
      <c r="I43" s="16">
        <f>G43*5%</f>
        <v>10925</v>
      </c>
    </row>
    <row r="44" spans="1:11" ht="40.5" customHeight="1" x14ac:dyDescent="0.25">
      <c r="A44" s="17">
        <v>2</v>
      </c>
      <c r="B44" s="18" t="s">
        <v>15</v>
      </c>
      <c r="C44" s="17" t="s">
        <v>16</v>
      </c>
      <c r="D44" s="19" t="s">
        <v>17</v>
      </c>
      <c r="E44" s="20" t="s">
        <v>18</v>
      </c>
      <c r="F44" s="19" t="s">
        <v>19</v>
      </c>
      <c r="G44" s="21">
        <v>34000</v>
      </c>
      <c r="H44" s="22">
        <v>0.05</v>
      </c>
      <c r="I44" s="23">
        <f>G44*5%</f>
        <v>1700</v>
      </c>
    </row>
    <row r="45" spans="1:11" ht="36" customHeight="1" x14ac:dyDescent="0.25">
      <c r="A45" s="10">
        <v>3</v>
      </c>
      <c r="B45" s="18">
        <v>43262</v>
      </c>
      <c r="C45" s="17" t="s">
        <v>20</v>
      </c>
      <c r="D45" s="19" t="s">
        <v>21</v>
      </c>
      <c r="E45" s="20" t="s">
        <v>18</v>
      </c>
      <c r="F45" s="17" t="s">
        <v>19</v>
      </c>
      <c r="G45" s="24">
        <v>2010000</v>
      </c>
      <c r="H45" s="25">
        <v>0.05</v>
      </c>
      <c r="I45" s="26">
        <f>G45*5%</f>
        <v>100500</v>
      </c>
      <c r="K45" s="27"/>
    </row>
    <row r="46" spans="1:11" s="28" customFormat="1" x14ac:dyDescent="0.25">
      <c r="A46" s="17">
        <v>4</v>
      </c>
      <c r="B46" s="18">
        <v>43322</v>
      </c>
      <c r="C46" s="17" t="s">
        <v>22</v>
      </c>
      <c r="D46" s="17" t="s">
        <v>23</v>
      </c>
      <c r="E46" s="17" t="s">
        <v>18</v>
      </c>
      <c r="F46" s="17" t="s">
        <v>19</v>
      </c>
      <c r="G46" s="21">
        <v>162750</v>
      </c>
      <c r="H46" s="19">
        <v>0.05</v>
      </c>
      <c r="I46" s="23">
        <f>G46*5%</f>
        <v>8137.5</v>
      </c>
    </row>
    <row r="47" spans="1:11" ht="30.75" customHeight="1" x14ac:dyDescent="0.25">
      <c r="A47" s="10">
        <v>5</v>
      </c>
      <c r="B47" s="18" t="s">
        <v>33</v>
      </c>
      <c r="C47" s="17" t="s">
        <v>34</v>
      </c>
      <c r="D47" s="20" t="s">
        <v>35</v>
      </c>
      <c r="E47" s="20" t="s">
        <v>18</v>
      </c>
      <c r="F47" s="32" t="s">
        <v>19</v>
      </c>
      <c r="G47" s="21">
        <v>24000</v>
      </c>
      <c r="H47" s="21">
        <v>0.05</v>
      </c>
      <c r="I47" s="21">
        <f>G47*5%</f>
        <v>1200</v>
      </c>
    </row>
    <row r="48" spans="1:11" ht="36" customHeight="1" x14ac:dyDescent="0.25">
      <c r="A48" s="17">
        <v>6</v>
      </c>
      <c r="B48" s="18" t="s">
        <v>15</v>
      </c>
      <c r="C48" s="17" t="s">
        <v>69</v>
      </c>
      <c r="D48" s="19" t="s">
        <v>28</v>
      </c>
      <c r="E48" s="20" t="s">
        <v>18</v>
      </c>
      <c r="F48" s="17" t="s">
        <v>29</v>
      </c>
      <c r="G48" s="21">
        <v>72000</v>
      </c>
      <c r="H48" s="21">
        <v>0.05</v>
      </c>
      <c r="I48" s="21">
        <f>G48*5%</f>
        <v>3600</v>
      </c>
      <c r="J48" s="27"/>
    </row>
    <row r="49" spans="1:11" ht="36" customHeight="1" x14ac:dyDescent="0.25">
      <c r="A49" s="10">
        <v>7</v>
      </c>
      <c r="B49" s="18" t="s">
        <v>15</v>
      </c>
      <c r="C49" s="17" t="s">
        <v>41</v>
      </c>
      <c r="D49" s="19" t="s">
        <v>42</v>
      </c>
      <c r="E49" s="20" t="s">
        <v>18</v>
      </c>
      <c r="F49" s="19" t="s">
        <v>19</v>
      </c>
      <c r="G49" s="21">
        <v>90000</v>
      </c>
      <c r="H49" s="22">
        <v>0.05</v>
      </c>
      <c r="I49" s="33">
        <f>G49*5%</f>
        <v>4500</v>
      </c>
      <c r="J49" s="34"/>
    </row>
    <row r="50" spans="1:11" ht="26.25" customHeight="1" x14ac:dyDescent="0.25">
      <c r="A50" s="17">
        <v>8</v>
      </c>
      <c r="B50" s="18" t="s">
        <v>43</v>
      </c>
      <c r="C50" s="17" t="s">
        <v>41</v>
      </c>
      <c r="D50" s="19" t="s">
        <v>42</v>
      </c>
      <c r="E50" s="20" t="s">
        <v>18</v>
      </c>
      <c r="F50" s="19" t="s">
        <v>19</v>
      </c>
      <c r="G50" s="21">
        <v>140000</v>
      </c>
      <c r="H50" s="22">
        <v>0.05</v>
      </c>
      <c r="I50" s="33">
        <f>G50*5%</f>
        <v>7000</v>
      </c>
      <c r="J50" s="34"/>
    </row>
    <row r="51" spans="1:11" ht="30" x14ac:dyDescent="0.25">
      <c r="A51" s="10">
        <v>9</v>
      </c>
      <c r="B51" s="17" t="s">
        <v>52</v>
      </c>
      <c r="C51" s="17" t="s">
        <v>53</v>
      </c>
      <c r="D51" s="19" t="s">
        <v>54</v>
      </c>
      <c r="E51" s="19" t="s">
        <v>18</v>
      </c>
      <c r="F51" s="17" t="s">
        <v>19</v>
      </c>
      <c r="G51" s="21">
        <v>102483.87</v>
      </c>
      <c r="H51" s="21"/>
      <c r="I51" s="23">
        <f>G51*5%</f>
        <v>5124.1935000000003</v>
      </c>
      <c r="J51" s="28"/>
      <c r="K51" s="28"/>
    </row>
    <row r="52" spans="1:11" s="28" customFormat="1" ht="29.25" customHeight="1" x14ac:dyDescent="0.25">
      <c r="A52" s="17">
        <v>10</v>
      </c>
      <c r="B52" s="18" t="s">
        <v>55</v>
      </c>
      <c r="C52" s="17" t="s">
        <v>56</v>
      </c>
      <c r="D52" s="19" t="s">
        <v>57</v>
      </c>
      <c r="E52" s="20" t="s">
        <v>18</v>
      </c>
      <c r="F52" s="17" t="s">
        <v>19</v>
      </c>
      <c r="G52" s="21">
        <v>1150000</v>
      </c>
      <c r="H52" s="21">
        <v>0.05</v>
      </c>
      <c r="I52" s="21">
        <f>G52*5%</f>
        <v>57500</v>
      </c>
    </row>
    <row r="53" spans="1:11" ht="27.75" customHeight="1" x14ac:dyDescent="0.25">
      <c r="A53" s="10">
        <v>11</v>
      </c>
      <c r="B53" s="18" t="s">
        <v>58</v>
      </c>
      <c r="C53" s="17" t="s">
        <v>59</v>
      </c>
      <c r="D53" s="19" t="s">
        <v>60</v>
      </c>
      <c r="E53" s="19" t="s">
        <v>18</v>
      </c>
      <c r="F53" s="17" t="s">
        <v>19</v>
      </c>
      <c r="G53" s="21">
        <v>393000</v>
      </c>
      <c r="H53" s="21">
        <v>0.05</v>
      </c>
      <c r="I53" s="23">
        <f>G53*5%</f>
        <v>19650</v>
      </c>
      <c r="J53" s="28"/>
      <c r="K53" s="28"/>
    </row>
    <row r="54" spans="1:11" ht="41.25" customHeight="1" x14ac:dyDescent="0.25">
      <c r="A54" s="17">
        <v>12</v>
      </c>
      <c r="B54" s="18" t="s">
        <v>58</v>
      </c>
      <c r="C54" s="17" t="s">
        <v>59</v>
      </c>
      <c r="D54" s="19" t="s">
        <v>60</v>
      </c>
      <c r="E54" s="19" t="s">
        <v>18</v>
      </c>
      <c r="F54" s="17" t="s">
        <v>19</v>
      </c>
      <c r="G54" s="21">
        <v>169500</v>
      </c>
      <c r="H54" s="21">
        <v>0.05</v>
      </c>
      <c r="I54" s="23">
        <f>G54*5%</f>
        <v>8475</v>
      </c>
      <c r="J54" s="28"/>
      <c r="K54" s="28"/>
    </row>
    <row r="55" spans="1:11" ht="40.5" customHeight="1" x14ac:dyDescent="0.25">
      <c r="A55" s="10">
        <v>13</v>
      </c>
      <c r="B55" s="18" t="s">
        <v>58</v>
      </c>
      <c r="C55" s="17" t="s">
        <v>59</v>
      </c>
      <c r="D55" s="19" t="s">
        <v>60</v>
      </c>
      <c r="E55" s="19" t="s">
        <v>18</v>
      </c>
      <c r="F55" s="17" t="s">
        <v>19</v>
      </c>
      <c r="G55" s="21">
        <v>3400</v>
      </c>
      <c r="H55" s="21">
        <v>0.05</v>
      </c>
      <c r="I55" s="23">
        <f>G55*5%</f>
        <v>170</v>
      </c>
      <c r="J55" s="28"/>
      <c r="K55" s="28"/>
    </row>
    <row r="56" spans="1:11" ht="34.5" customHeight="1" x14ac:dyDescent="0.25">
      <c r="A56" s="17">
        <v>14</v>
      </c>
      <c r="B56" s="18">
        <v>43111</v>
      </c>
      <c r="C56" s="17" t="s">
        <v>61</v>
      </c>
      <c r="D56" s="19" t="s">
        <v>62</v>
      </c>
      <c r="E56" s="19" t="s">
        <v>63</v>
      </c>
      <c r="F56" s="19" t="s">
        <v>64</v>
      </c>
      <c r="G56" s="21">
        <v>360000</v>
      </c>
      <c r="H56" s="37">
        <v>0.05</v>
      </c>
      <c r="I56" s="23">
        <f>G56*5%</f>
        <v>18000</v>
      </c>
      <c r="K56" s="27"/>
    </row>
    <row r="57" spans="1:11" s="1" customFormat="1" ht="17.25" x14ac:dyDescent="0.4">
      <c r="A57" s="10"/>
      <c r="B57" s="10"/>
      <c r="C57" s="10"/>
      <c r="D57" s="10"/>
      <c r="E57" s="10"/>
      <c r="F57" s="10"/>
      <c r="G57" s="51">
        <f>SUM(G43:G56)</f>
        <v>4929633.87</v>
      </c>
      <c r="H57" s="12"/>
      <c r="I57" s="51">
        <f>SUM(I43:I56)</f>
        <v>246481.69349999999</v>
      </c>
    </row>
    <row r="58" spans="1:11" s="1" customFormat="1" ht="17.25" x14ac:dyDescent="0.4">
      <c r="A58" s="42"/>
      <c r="B58" s="42"/>
      <c r="C58" s="42"/>
      <c r="D58" s="42"/>
      <c r="E58" s="42"/>
      <c r="F58" s="42"/>
      <c r="G58" s="52"/>
      <c r="H58" s="46"/>
      <c r="I58" s="53"/>
      <c r="J58" s="48"/>
    </row>
    <row r="60" spans="1:11" s="1" customFormat="1" ht="20.25" x14ac:dyDescent="0.3">
      <c r="D60" s="2" t="s">
        <v>0</v>
      </c>
      <c r="E60" s="2"/>
      <c r="H60" s="3"/>
    </row>
    <row r="61" spans="1:11" s="1" customFormat="1" ht="18" x14ac:dyDescent="0.25">
      <c r="D61" s="4" t="s">
        <v>70</v>
      </c>
      <c r="E61" s="4"/>
      <c r="H61" s="3"/>
    </row>
    <row r="62" spans="1:11" s="1" customFormat="1" ht="30" x14ac:dyDescent="0.25">
      <c r="A62" s="5" t="s">
        <v>2</v>
      </c>
      <c r="B62" s="6" t="s">
        <v>3</v>
      </c>
      <c r="C62" s="7" t="s">
        <v>4</v>
      </c>
      <c r="D62" s="6" t="s">
        <v>5</v>
      </c>
      <c r="E62" s="6" t="s">
        <v>6</v>
      </c>
      <c r="F62" s="5" t="s">
        <v>7</v>
      </c>
      <c r="G62" s="8" t="s">
        <v>8</v>
      </c>
      <c r="H62" s="9" t="s">
        <v>67</v>
      </c>
      <c r="I62" s="9" t="s">
        <v>68</v>
      </c>
    </row>
    <row r="63" spans="1:11" ht="36.75" customHeight="1" x14ac:dyDescent="0.25">
      <c r="A63" s="17">
        <v>1</v>
      </c>
      <c r="B63" s="18">
        <v>43322</v>
      </c>
      <c r="C63" s="17" t="s">
        <v>24</v>
      </c>
      <c r="D63" s="19" t="s">
        <v>25</v>
      </c>
      <c r="E63" s="20" t="s">
        <v>26</v>
      </c>
      <c r="F63" s="19" t="s">
        <v>19</v>
      </c>
      <c r="G63" s="21">
        <v>754600</v>
      </c>
      <c r="H63" s="29">
        <v>0.05</v>
      </c>
      <c r="I63" s="30">
        <f>G63*5%</f>
        <v>37730</v>
      </c>
    </row>
    <row r="64" spans="1:11" ht="36.75" customHeight="1" x14ac:dyDescent="0.25">
      <c r="A64" s="10">
        <v>2</v>
      </c>
      <c r="B64" s="18">
        <v>43322</v>
      </c>
      <c r="C64" s="17" t="s">
        <v>24</v>
      </c>
      <c r="D64" s="19" t="s">
        <v>25</v>
      </c>
      <c r="E64" s="20" t="s">
        <v>26</v>
      </c>
      <c r="F64" s="19" t="s">
        <v>19</v>
      </c>
      <c r="G64" s="21">
        <v>32400</v>
      </c>
      <c r="H64" s="29">
        <v>0.05</v>
      </c>
      <c r="I64" s="30">
        <f>G64*5%</f>
        <v>1620</v>
      </c>
    </row>
    <row r="65" spans="1:11" ht="36.75" customHeight="1" x14ac:dyDescent="0.25">
      <c r="A65" s="17">
        <v>3</v>
      </c>
      <c r="B65" s="18">
        <v>43322</v>
      </c>
      <c r="C65" s="17" t="s">
        <v>24</v>
      </c>
      <c r="D65" s="19" t="s">
        <v>25</v>
      </c>
      <c r="E65" s="20" t="s">
        <v>26</v>
      </c>
      <c r="F65" s="19" t="s">
        <v>19</v>
      </c>
      <c r="G65" s="21">
        <v>31400</v>
      </c>
      <c r="H65" s="29">
        <v>0.05</v>
      </c>
      <c r="I65" s="30">
        <f>G65*5%</f>
        <v>1570</v>
      </c>
    </row>
    <row r="66" spans="1:11" s="1" customFormat="1" ht="45" x14ac:dyDescent="0.25">
      <c r="A66" s="10">
        <v>4</v>
      </c>
      <c r="B66" s="11">
        <v>43322</v>
      </c>
      <c r="C66" s="10" t="s">
        <v>30</v>
      </c>
      <c r="D66" s="12" t="s">
        <v>31</v>
      </c>
      <c r="E66" s="10" t="s">
        <v>18</v>
      </c>
      <c r="F66" s="31" t="s">
        <v>32</v>
      </c>
      <c r="G66" s="31">
        <v>86200</v>
      </c>
      <c r="H66" s="10">
        <v>0.05</v>
      </c>
      <c r="I66" s="30">
        <f t="shared" ref="I66:I73" si="0">G66*5%</f>
        <v>4310</v>
      </c>
    </row>
    <row r="67" spans="1:11" s="1" customFormat="1" ht="45" x14ac:dyDescent="0.25">
      <c r="A67" s="17">
        <v>5</v>
      </c>
      <c r="B67" s="11">
        <v>43322</v>
      </c>
      <c r="C67" s="10" t="s">
        <v>30</v>
      </c>
      <c r="D67" s="12" t="s">
        <v>31</v>
      </c>
      <c r="E67" s="10" t="s">
        <v>18</v>
      </c>
      <c r="F67" s="31" t="s">
        <v>32</v>
      </c>
      <c r="G67" s="31">
        <v>144250</v>
      </c>
      <c r="H67" s="10">
        <v>0.05</v>
      </c>
      <c r="I67" s="30">
        <f t="shared" si="0"/>
        <v>7212.5</v>
      </c>
    </row>
    <row r="68" spans="1:11" ht="30" x14ac:dyDescent="0.25">
      <c r="A68" s="10">
        <v>6</v>
      </c>
      <c r="B68" s="18" t="s">
        <v>15</v>
      </c>
      <c r="C68" s="17" t="s">
        <v>44</v>
      </c>
      <c r="D68" s="19" t="s">
        <v>45</v>
      </c>
      <c r="E68" s="20" t="s">
        <v>46</v>
      </c>
      <c r="F68" s="17" t="s">
        <v>19</v>
      </c>
      <c r="G68" s="21">
        <v>38000</v>
      </c>
      <c r="H68" s="21">
        <v>0.05</v>
      </c>
      <c r="I68" s="23">
        <f>G68*5%</f>
        <v>1900</v>
      </c>
      <c r="J68" s="28"/>
      <c r="K68" s="35"/>
    </row>
    <row r="69" spans="1:11" ht="30" x14ac:dyDescent="0.25">
      <c r="A69" s="17">
        <v>7</v>
      </c>
      <c r="B69" s="18" t="s">
        <v>15</v>
      </c>
      <c r="C69" s="17" t="s">
        <v>44</v>
      </c>
      <c r="D69" s="19" t="s">
        <v>45</v>
      </c>
      <c r="E69" s="20" t="s">
        <v>46</v>
      </c>
      <c r="F69" s="17" t="s">
        <v>19</v>
      </c>
      <c r="G69" s="21">
        <v>3500</v>
      </c>
      <c r="H69" s="21">
        <v>0.05</v>
      </c>
      <c r="I69" s="23">
        <f>G69*5%</f>
        <v>175</v>
      </c>
      <c r="J69" s="28"/>
      <c r="K69" s="35"/>
    </row>
    <row r="70" spans="1:11" ht="30" x14ac:dyDescent="0.25">
      <c r="A70" s="10">
        <v>8</v>
      </c>
      <c r="B70" s="18">
        <v>43231</v>
      </c>
      <c r="C70" s="17" t="s">
        <v>44</v>
      </c>
      <c r="D70" s="19" t="s">
        <v>45</v>
      </c>
      <c r="E70" s="20" t="s">
        <v>46</v>
      </c>
      <c r="F70" s="17" t="s">
        <v>19</v>
      </c>
      <c r="G70" s="21">
        <v>57000</v>
      </c>
      <c r="H70" s="21">
        <v>0.05</v>
      </c>
      <c r="I70" s="23">
        <f>G70*5%</f>
        <v>2850</v>
      </c>
      <c r="J70" s="28"/>
      <c r="K70" s="35"/>
    </row>
    <row r="71" spans="1:11" ht="29.25" customHeight="1" x14ac:dyDescent="0.25">
      <c r="A71" s="17">
        <v>9</v>
      </c>
      <c r="B71" s="18" t="s">
        <v>15</v>
      </c>
      <c r="C71" s="17" t="s">
        <v>47</v>
      </c>
      <c r="D71" s="19" t="s">
        <v>48</v>
      </c>
      <c r="E71" s="20" t="s">
        <v>46</v>
      </c>
      <c r="F71" s="17" t="s">
        <v>19</v>
      </c>
      <c r="G71" s="21">
        <v>20000</v>
      </c>
      <c r="H71" s="21">
        <v>0.05</v>
      </c>
      <c r="I71" s="36">
        <f>G71*5%</f>
        <v>1000</v>
      </c>
    </row>
    <row r="72" spans="1:11" ht="29.25" customHeight="1" x14ac:dyDescent="0.25">
      <c r="A72" s="10">
        <v>10</v>
      </c>
      <c r="B72" s="55" t="s">
        <v>15</v>
      </c>
      <c r="C72" s="17" t="s">
        <v>47</v>
      </c>
      <c r="D72" s="19" t="s">
        <v>48</v>
      </c>
      <c r="E72" s="20" t="s">
        <v>46</v>
      </c>
      <c r="F72" s="17" t="s">
        <v>19</v>
      </c>
      <c r="G72" s="21">
        <v>120000</v>
      </c>
      <c r="H72" s="21">
        <v>0.05</v>
      </c>
      <c r="I72" s="36">
        <f>G72*5%</f>
        <v>6000</v>
      </c>
    </row>
    <row r="73" spans="1:11" s="1" customFormat="1" ht="45" x14ac:dyDescent="0.25">
      <c r="A73" s="17">
        <v>11</v>
      </c>
      <c r="B73" s="11">
        <v>43322</v>
      </c>
      <c r="C73" s="10" t="s">
        <v>30</v>
      </c>
      <c r="D73" s="12" t="s">
        <v>31</v>
      </c>
      <c r="E73" s="10" t="s">
        <v>18</v>
      </c>
      <c r="F73" s="31" t="s">
        <v>32</v>
      </c>
      <c r="G73" s="31">
        <v>124700</v>
      </c>
      <c r="H73" s="10">
        <v>0.05</v>
      </c>
      <c r="I73" s="30">
        <f t="shared" si="0"/>
        <v>6235</v>
      </c>
    </row>
    <row r="74" spans="1:11" s="28" customFormat="1" ht="30" x14ac:dyDescent="0.25">
      <c r="A74" s="10">
        <v>12</v>
      </c>
      <c r="B74" s="18" t="s">
        <v>15</v>
      </c>
      <c r="C74" s="17" t="s">
        <v>36</v>
      </c>
      <c r="D74" s="19" t="s">
        <v>37</v>
      </c>
      <c r="E74" s="20" t="s">
        <v>18</v>
      </c>
      <c r="F74" s="17" t="s">
        <v>19</v>
      </c>
      <c r="G74" s="21">
        <v>11100</v>
      </c>
      <c r="H74" s="21">
        <v>0.05</v>
      </c>
      <c r="I74" s="21">
        <f>G74*5%</f>
        <v>555</v>
      </c>
    </row>
    <row r="75" spans="1:11" s="28" customFormat="1" ht="30" x14ac:dyDescent="0.25">
      <c r="A75" s="17">
        <v>13</v>
      </c>
      <c r="B75" s="18" t="s">
        <v>15</v>
      </c>
      <c r="C75" s="17" t="s">
        <v>36</v>
      </c>
      <c r="D75" s="19" t="s">
        <v>37</v>
      </c>
      <c r="E75" s="20" t="s">
        <v>18</v>
      </c>
      <c r="F75" s="17" t="s">
        <v>19</v>
      </c>
      <c r="G75" s="21">
        <v>5000</v>
      </c>
      <c r="H75" s="21">
        <v>0.05</v>
      </c>
      <c r="I75" s="21">
        <f>G75*5%</f>
        <v>250</v>
      </c>
    </row>
    <row r="76" spans="1:11" s="28" customFormat="1" ht="30" x14ac:dyDescent="0.25">
      <c r="A76" s="10">
        <v>14</v>
      </c>
      <c r="B76" s="18" t="s">
        <v>15</v>
      </c>
      <c r="C76" s="17" t="s">
        <v>36</v>
      </c>
      <c r="D76" s="19" t="s">
        <v>37</v>
      </c>
      <c r="E76" s="20" t="s">
        <v>18</v>
      </c>
      <c r="F76" s="17" t="s">
        <v>19</v>
      </c>
      <c r="G76" s="21">
        <v>4500</v>
      </c>
      <c r="H76" s="21">
        <v>0.05</v>
      </c>
      <c r="I76" s="21">
        <f>G76*5%</f>
        <v>225</v>
      </c>
    </row>
    <row r="77" spans="1:11" ht="36.75" customHeight="1" x14ac:dyDescent="0.25">
      <c r="A77" s="17">
        <v>15</v>
      </c>
      <c r="B77" s="18" t="s">
        <v>15</v>
      </c>
      <c r="C77" s="17" t="s">
        <v>38</v>
      </c>
      <c r="D77" s="19" t="s">
        <v>39</v>
      </c>
      <c r="E77" s="20" t="s">
        <v>40</v>
      </c>
      <c r="F77" s="19" t="s">
        <v>19</v>
      </c>
      <c r="G77" s="21">
        <v>18000</v>
      </c>
      <c r="H77" s="29">
        <v>0.05</v>
      </c>
      <c r="I77" s="30">
        <f>G77*5%</f>
        <v>900</v>
      </c>
    </row>
    <row r="78" spans="1:11" ht="36.75" customHeight="1" x14ac:dyDescent="0.25">
      <c r="A78" s="10">
        <v>16</v>
      </c>
      <c r="B78" s="18" t="s">
        <v>15</v>
      </c>
      <c r="C78" s="17" t="s">
        <v>38</v>
      </c>
      <c r="D78" s="19" t="s">
        <v>39</v>
      </c>
      <c r="E78" s="20" t="s">
        <v>40</v>
      </c>
      <c r="F78" s="19" t="s">
        <v>19</v>
      </c>
      <c r="G78" s="21">
        <v>14030</v>
      </c>
      <c r="H78" s="29">
        <v>0.05</v>
      </c>
      <c r="I78" s="30">
        <f>G78*5%</f>
        <v>701.5</v>
      </c>
    </row>
    <row r="79" spans="1:11" ht="30" x14ac:dyDescent="0.25">
      <c r="A79" s="17">
        <v>17</v>
      </c>
      <c r="B79" s="18" t="s">
        <v>15</v>
      </c>
      <c r="C79" s="17" t="s">
        <v>49</v>
      </c>
      <c r="D79" s="19" t="s">
        <v>50</v>
      </c>
      <c r="E79" s="19" t="s">
        <v>51</v>
      </c>
      <c r="F79" s="17" t="s">
        <v>19</v>
      </c>
      <c r="G79" s="21">
        <v>42000</v>
      </c>
      <c r="H79" s="21">
        <v>0.05</v>
      </c>
      <c r="I79" s="23">
        <f t="shared" ref="I79" si="1">G79*5%</f>
        <v>2100</v>
      </c>
      <c r="J79" s="28"/>
      <c r="K79" s="28"/>
    </row>
    <row r="80" spans="1:11" s="1" customFormat="1" ht="17.25" x14ac:dyDescent="0.4">
      <c r="A80" s="10"/>
      <c r="B80" s="10"/>
      <c r="C80" s="10"/>
      <c r="D80" s="10"/>
      <c r="E80" s="10"/>
      <c r="F80" s="10"/>
      <c r="G80" s="40">
        <f>SUM(G63:G79)</f>
        <v>1506680</v>
      </c>
      <c r="H80" s="12"/>
      <c r="I80" s="51">
        <f>SUM(I63:I79)</f>
        <v>75334</v>
      </c>
    </row>
    <row r="81" spans="7:8" s="1" customFormat="1" x14ac:dyDescent="0.25">
      <c r="G81" s="56"/>
      <c r="H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AUDIT</cp:lastModifiedBy>
  <dcterms:created xsi:type="dcterms:W3CDTF">2018-12-13T09:25:44Z</dcterms:created>
  <dcterms:modified xsi:type="dcterms:W3CDTF">2018-12-13T09:36:11Z</dcterms:modified>
</cp:coreProperties>
</file>