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4" i="1" l="1"/>
  <c r="I33" i="1"/>
  <c r="I34" i="1" s="1"/>
  <c r="G25" i="1"/>
  <c r="I24" i="1"/>
  <c r="I23" i="1"/>
  <c r="I22" i="1"/>
  <c r="I21" i="1"/>
  <c r="I20" i="1"/>
  <c r="I19" i="1"/>
  <c r="I18" i="1"/>
  <c r="I25" i="1" s="1"/>
  <c r="G12" i="1"/>
  <c r="I11" i="1"/>
  <c r="I10" i="1"/>
  <c r="I9" i="1"/>
  <c r="I8" i="1"/>
  <c r="I7" i="1"/>
  <c r="I6" i="1"/>
  <c r="I5" i="1"/>
  <c r="I4" i="1"/>
  <c r="I12" i="1" s="1"/>
</calcChain>
</file>

<file path=xl/sharedStrings.xml><?xml version="1.0" encoding="utf-8"?>
<sst xmlns="http://schemas.openxmlformats.org/spreadsheetml/2006/main" count="100" uniqueCount="35">
  <si>
    <t>ELSHCON NIG LTD</t>
  </si>
  <si>
    <t>FGN-FIRS JULY 2019 VENDORS VALUE ADDED TAX</t>
  </si>
  <si>
    <t>S/NO.</t>
  </si>
  <si>
    <t>TRANSACTION DATE</t>
  </si>
  <si>
    <t>BENEFICIARY TIN</t>
  </si>
  <si>
    <t xml:space="preserve">BENEFICIARY NAME </t>
  </si>
  <si>
    <t>BENEFICIARY ADDRESS</t>
  </si>
  <si>
    <t>TRANSACTION DESCRIPTION</t>
  </si>
  <si>
    <t>TAXABLE</t>
  </si>
  <si>
    <t>VAT RATE</t>
  </si>
  <si>
    <t>VAT AMOUNT (N)</t>
  </si>
  <si>
    <t>27/7/2019</t>
  </si>
  <si>
    <t>01152951-0001</t>
  </si>
  <si>
    <t>TECHNOCRIME NIG LTD</t>
  </si>
  <si>
    <t>10 TONY AZUYA STREET, LEKKI, LAGOS</t>
  </si>
  <si>
    <t>SERVICE DELIVERY</t>
  </si>
  <si>
    <t>20915057-0001</t>
  </si>
  <si>
    <t>JUFORD GLOBAL LINKS LTD</t>
  </si>
  <si>
    <t>PORT HARCOURT</t>
  </si>
  <si>
    <t>04133433-0001</t>
  </si>
  <si>
    <t>MAJESTIC OFFSHORE SERVICES LTD</t>
  </si>
  <si>
    <t>16 C WILLIAM CLOSE, ELELENWO, PORT HARCOURT</t>
  </si>
  <si>
    <t>SERVICE CHARGE</t>
  </si>
  <si>
    <t>11365984-0001</t>
  </si>
  <si>
    <t>MACHOBS GLOBAL LINKS LTD</t>
  </si>
  <si>
    <t>12028373-0001</t>
  </si>
  <si>
    <t>SULYTON INTEGRATED SERVICES</t>
  </si>
  <si>
    <t>17759843-0001</t>
  </si>
  <si>
    <t>IC ALPHABRAVO NIG LTD</t>
  </si>
  <si>
    <t>TOTAL VAT PAYABLE</t>
  </si>
  <si>
    <t>FGN-FIRS JULY 2019 VENDORS WITHOLDING TAX</t>
  </si>
  <si>
    <t>WHT RATE</t>
  </si>
  <si>
    <t>WHT AMOUNT (N)</t>
  </si>
  <si>
    <t>SUPPLY OF MATERIALS</t>
  </si>
  <si>
    <t>RIRS JULY 2019 VENDORS WITHOLDING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</si>
</sst>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Maiandra GD"/>
      <family val="2"/>
    </font>
    <font>
      <b/>
      <sz val="16"/>
      <name val="Maiandra GD"/>
      <family val="2"/>
    </font>
    <font>
      <b/>
      <sz val="14"/>
      <name val="Maiandra GD"/>
      <family val="2"/>
    </font>
    <font>
      <b/>
      <sz val="11"/>
      <name val="Maiandra GD"/>
      <family val="2"/>
    </font>
    <font>
      <sz val="11"/>
      <color theme="1"/>
      <name val="Maiandra GD"/>
      <family val="2"/>
    </font>
    <font>
      <b/>
      <sz val="15"/>
      <name val="Maiandra GD"/>
      <family val="2"/>
    </font>
    <font>
      <b/>
      <u val="singleAccounting"/>
      <sz val="11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3" fontId="5" fillId="0" borderId="1" xfId="1" applyFont="1" applyBorder="1"/>
    <xf numFmtId="43" fontId="5" fillId="0" borderId="1" xfId="1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wrapText="1"/>
    </xf>
    <xf numFmtId="43" fontId="2" fillId="0" borderId="1" xfId="0" applyNumberFormat="1" applyFont="1" applyBorder="1" applyAlignment="1">
      <alignment horizontal="left" wrapText="1"/>
    </xf>
    <xf numFmtId="43" fontId="2" fillId="0" borderId="0" xfId="0" applyNumberFormat="1" applyFont="1"/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43" fontId="6" fillId="2" borderId="1" xfId="1" applyFont="1" applyFill="1" applyBorder="1"/>
    <xf numFmtId="43" fontId="6" fillId="0" borderId="1" xfId="1" applyFont="1" applyBorder="1"/>
    <xf numFmtId="0" fontId="6" fillId="0" borderId="1" xfId="1" applyNumberFormat="1" applyFont="1" applyBorder="1"/>
    <xf numFmtId="43" fontId="6" fillId="0" borderId="1" xfId="1" applyFont="1" applyBorder="1" applyAlignment="1">
      <alignment wrapText="1"/>
    </xf>
    <xf numFmtId="43" fontId="0" fillId="0" borderId="0" xfId="0" applyNumberFormat="1"/>
    <xf numFmtId="14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43" fontId="2" fillId="2" borderId="1" xfId="0" applyNumberFormat="1" applyFont="1" applyFill="1" applyBorder="1" applyAlignment="1">
      <alignment horizontal="left" wrapText="1"/>
    </xf>
    <xf numFmtId="0" fontId="6" fillId="2" borderId="0" xfId="0" applyFont="1" applyFill="1"/>
    <xf numFmtId="0" fontId="0" fillId="2" borderId="0" xfId="0" applyFill="1"/>
    <xf numFmtId="43" fontId="0" fillId="0" borderId="0" xfId="1" applyFont="1"/>
    <xf numFmtId="43" fontId="6" fillId="0" borderId="1" xfId="1" applyFont="1" applyBorder="1" applyAlignment="1">
      <alignment horizontal="left"/>
    </xf>
    <xf numFmtId="0" fontId="6" fillId="0" borderId="1" xfId="1" applyNumberFormat="1" applyFont="1" applyBorder="1" applyAlignment="1"/>
    <xf numFmtId="43" fontId="6" fillId="0" borderId="1" xfId="1" applyFont="1" applyBorder="1" applyAlignment="1">
      <alignment horizontal="left" wrapText="1"/>
    </xf>
    <xf numFmtId="0" fontId="7" fillId="0" borderId="1" xfId="0" applyFont="1" applyBorder="1"/>
    <xf numFmtId="43" fontId="8" fillId="0" borderId="1" xfId="1" applyFont="1" applyBorder="1"/>
    <xf numFmtId="43" fontId="8" fillId="0" borderId="1" xfId="1" applyFont="1" applyBorder="1" applyAlignment="1">
      <alignment wrapText="1"/>
    </xf>
    <xf numFmtId="0" fontId="2" fillId="0" borderId="0" xfId="0" applyFont="1" applyBorder="1"/>
    <xf numFmtId="0" fontId="7" fillId="0" borderId="0" xfId="0" applyFont="1" applyBorder="1"/>
    <xf numFmtId="43" fontId="8" fillId="0" borderId="0" xfId="1" applyFont="1" applyBorder="1"/>
    <xf numFmtId="0" fontId="2" fillId="0" borderId="0" xfId="0" applyFont="1" applyBorder="1" applyAlignment="1">
      <alignment wrapText="1"/>
    </xf>
    <xf numFmtId="43" fontId="8" fillId="0" borderId="0" xfId="1" applyFont="1" applyBorder="1" applyAlignment="1">
      <alignment wrapText="1"/>
    </xf>
    <xf numFmtId="1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wrapText="1"/>
    </xf>
    <xf numFmtId="43" fontId="2" fillId="0" borderId="0" xfId="1" applyFont="1" applyBorder="1"/>
    <xf numFmtId="43" fontId="2" fillId="0" borderId="0" xfId="0" applyNumberFormat="1" applyFont="1" applyAlignment="1">
      <alignment wrapText="1"/>
    </xf>
    <xf numFmtId="43" fontId="8" fillId="0" borderId="1" xfId="0" applyNumberFormat="1" applyFont="1" applyBorder="1"/>
    <xf numFmtId="43" fontId="8" fillId="0" borderId="0" xfId="0" applyNumberFormat="1" applyFont="1" applyBorder="1"/>
    <xf numFmtId="43" fontId="8" fillId="0" borderId="0" xfId="0" applyNumberFormat="1" applyFont="1" applyBorder="1" applyAlignment="1">
      <alignment wrapText="1"/>
    </xf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sqref="A1:XFD1048576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5.140625" style="1" customWidth="1"/>
    <col min="4" max="4" width="34.710937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1" ht="20.25" x14ac:dyDescent="0.3">
      <c r="D1" s="2" t="s">
        <v>0</v>
      </c>
      <c r="E1" s="2"/>
      <c r="I1" s="3"/>
    </row>
    <row r="2" spans="1:11" ht="18" x14ac:dyDescent="0.25">
      <c r="D2" s="4" t="s">
        <v>1</v>
      </c>
      <c r="E2" s="4"/>
      <c r="I2" s="3"/>
    </row>
    <row r="3" spans="1:11" ht="30" x14ac:dyDescent="0.25">
      <c r="A3" s="5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5" t="s">
        <v>7</v>
      </c>
      <c r="G3" s="8" t="s">
        <v>8</v>
      </c>
      <c r="H3" s="9" t="s">
        <v>9</v>
      </c>
      <c r="I3" s="9" t="s">
        <v>10</v>
      </c>
    </row>
    <row r="4" spans="1:11" ht="30" x14ac:dyDescent="0.25">
      <c r="A4" s="10">
        <v>1</v>
      </c>
      <c r="B4" s="11" t="s">
        <v>11</v>
      </c>
      <c r="C4" s="10" t="s">
        <v>12</v>
      </c>
      <c r="D4" s="12" t="s">
        <v>13</v>
      </c>
      <c r="E4" s="13" t="s">
        <v>14</v>
      </c>
      <c r="F4" s="12" t="s">
        <v>15</v>
      </c>
      <c r="G4" s="14">
        <v>218500</v>
      </c>
      <c r="H4" s="15">
        <v>0.05</v>
      </c>
      <c r="I4" s="16">
        <f>G4*5%</f>
        <v>10925</v>
      </c>
      <c r="J4" s="17"/>
    </row>
    <row r="5" spans="1:11" ht="30" x14ac:dyDescent="0.25">
      <c r="A5" s="10">
        <v>2</v>
      </c>
      <c r="B5" s="11">
        <v>43654</v>
      </c>
      <c r="C5" s="10" t="s">
        <v>12</v>
      </c>
      <c r="D5" s="12" t="s">
        <v>13</v>
      </c>
      <c r="E5" s="13" t="s">
        <v>14</v>
      </c>
      <c r="F5" s="12" t="s">
        <v>15</v>
      </c>
      <c r="G5" s="14">
        <v>218500</v>
      </c>
      <c r="H5" s="15">
        <v>0.05</v>
      </c>
      <c r="I5" s="16">
        <f>G5*5%</f>
        <v>10925</v>
      </c>
      <c r="J5" s="17"/>
    </row>
    <row r="6" spans="1:11" customFormat="1" ht="29.25" customHeight="1" x14ac:dyDescent="0.25">
      <c r="A6" s="10">
        <v>3</v>
      </c>
      <c r="B6" s="18">
        <v>43745</v>
      </c>
      <c r="C6" s="19" t="s">
        <v>16</v>
      </c>
      <c r="D6" s="20" t="s">
        <v>17</v>
      </c>
      <c r="E6" s="21" t="s">
        <v>18</v>
      </c>
      <c r="F6" s="19" t="s">
        <v>15</v>
      </c>
      <c r="G6" s="22">
        <v>50000</v>
      </c>
      <c r="H6" s="22">
        <v>0.05</v>
      </c>
      <c r="I6" s="16">
        <f t="shared" ref="I6:I11" si="0">G6*5%</f>
        <v>2500</v>
      </c>
    </row>
    <row r="7" spans="1:11" customFormat="1" ht="33.75" customHeight="1" x14ac:dyDescent="0.25">
      <c r="A7" s="10">
        <v>4</v>
      </c>
      <c r="B7" s="18">
        <v>43503</v>
      </c>
      <c r="C7" s="19" t="s">
        <v>19</v>
      </c>
      <c r="D7" s="20" t="s">
        <v>20</v>
      </c>
      <c r="E7" s="21" t="s">
        <v>21</v>
      </c>
      <c r="F7" s="19" t="s">
        <v>22</v>
      </c>
      <c r="G7" s="23">
        <v>100000</v>
      </c>
      <c r="H7" s="24">
        <v>0.05</v>
      </c>
      <c r="I7" s="25">
        <f t="shared" si="0"/>
        <v>5000</v>
      </c>
      <c r="K7" s="26"/>
    </row>
    <row r="8" spans="1:11" s="32" customFormat="1" ht="30.75" customHeight="1" x14ac:dyDescent="0.25">
      <c r="A8" s="10">
        <v>5</v>
      </c>
      <c r="B8" s="27">
        <v>43776</v>
      </c>
      <c r="C8" s="28" t="s">
        <v>23</v>
      </c>
      <c r="D8" s="29" t="s">
        <v>24</v>
      </c>
      <c r="E8" s="29" t="s">
        <v>18</v>
      </c>
      <c r="F8" s="28" t="s">
        <v>22</v>
      </c>
      <c r="G8" s="22">
        <v>5475</v>
      </c>
      <c r="H8" s="22">
        <v>0.05</v>
      </c>
      <c r="I8" s="30">
        <f t="shared" si="0"/>
        <v>273.75</v>
      </c>
      <c r="J8" s="31"/>
      <c r="K8" s="31"/>
    </row>
    <row r="9" spans="1:11" s="32" customFormat="1" ht="30.75" customHeight="1" x14ac:dyDescent="0.25">
      <c r="A9" s="10">
        <v>6</v>
      </c>
      <c r="B9" s="27">
        <v>43776</v>
      </c>
      <c r="C9" s="28" t="s">
        <v>23</v>
      </c>
      <c r="D9" s="29" t="s">
        <v>24</v>
      </c>
      <c r="E9" s="29" t="s">
        <v>18</v>
      </c>
      <c r="F9" s="28" t="s">
        <v>22</v>
      </c>
      <c r="G9" s="22">
        <v>126450</v>
      </c>
      <c r="H9" s="22">
        <v>0.05</v>
      </c>
      <c r="I9" s="30">
        <f t="shared" si="0"/>
        <v>6322.5</v>
      </c>
      <c r="J9" s="31"/>
      <c r="K9" s="31"/>
    </row>
    <row r="10" spans="1:11" customFormat="1" ht="30" x14ac:dyDescent="0.25">
      <c r="A10" s="10">
        <v>7</v>
      </c>
      <c r="B10" s="18">
        <v>43745</v>
      </c>
      <c r="C10" s="19" t="s">
        <v>25</v>
      </c>
      <c r="D10" s="20" t="s">
        <v>26</v>
      </c>
      <c r="E10" s="21" t="s">
        <v>18</v>
      </c>
      <c r="F10" s="19" t="s">
        <v>15</v>
      </c>
      <c r="G10" s="23">
        <v>34400</v>
      </c>
      <c r="H10" s="24">
        <v>0.05</v>
      </c>
      <c r="I10" s="25">
        <f t="shared" si="0"/>
        <v>1720</v>
      </c>
      <c r="J10" s="33"/>
    </row>
    <row r="11" spans="1:11" customFormat="1" ht="25.5" customHeight="1" x14ac:dyDescent="0.25">
      <c r="A11" s="10">
        <v>8</v>
      </c>
      <c r="B11" s="18">
        <v>43529</v>
      </c>
      <c r="C11" s="19" t="s">
        <v>27</v>
      </c>
      <c r="D11" s="20" t="s">
        <v>28</v>
      </c>
      <c r="E11" s="21" t="s">
        <v>18</v>
      </c>
      <c r="F11" s="19" t="s">
        <v>15</v>
      </c>
      <c r="G11" s="34">
        <v>1530000</v>
      </c>
      <c r="H11" s="35">
        <v>0.05</v>
      </c>
      <c r="I11" s="36">
        <f t="shared" si="0"/>
        <v>76500</v>
      </c>
      <c r="K11" s="26"/>
    </row>
    <row r="12" spans="1:11" ht="21" x14ac:dyDescent="0.4">
      <c r="A12" s="10"/>
      <c r="B12" s="11"/>
      <c r="C12" s="10"/>
      <c r="D12" s="37" t="s">
        <v>29</v>
      </c>
      <c r="E12" s="10"/>
      <c r="F12" s="10"/>
      <c r="G12" s="38">
        <f>SUM(G4:G11)</f>
        <v>2283325</v>
      </c>
      <c r="H12" s="12"/>
      <c r="I12" s="39">
        <f>SUM(I4:I11)</f>
        <v>114166.25</v>
      </c>
    </row>
    <row r="13" spans="1:11" ht="21" x14ac:dyDescent="0.4">
      <c r="A13" s="40"/>
      <c r="C13" s="40"/>
      <c r="D13" s="41"/>
      <c r="E13" s="40"/>
      <c r="F13" s="40"/>
      <c r="G13" s="42"/>
      <c r="H13" s="43"/>
      <c r="I13" s="44"/>
      <c r="J13" s="17"/>
    </row>
    <row r="14" spans="1:11" x14ac:dyDescent="0.25">
      <c r="A14" s="40"/>
      <c r="B14" s="45"/>
      <c r="C14" s="40"/>
      <c r="D14" s="43"/>
      <c r="E14" s="46"/>
      <c r="F14" s="40"/>
      <c r="G14" s="47"/>
      <c r="H14" s="47"/>
      <c r="I14" s="47"/>
      <c r="J14" s="17"/>
    </row>
    <row r="15" spans="1:11" ht="20.25" x14ac:dyDescent="0.3">
      <c r="D15" s="2" t="s">
        <v>0</v>
      </c>
      <c r="E15" s="2"/>
      <c r="G15" s="17"/>
      <c r="I15" s="48"/>
      <c r="J15" s="17"/>
    </row>
    <row r="16" spans="1:11" ht="18" x14ac:dyDescent="0.25">
      <c r="D16" s="4" t="s">
        <v>30</v>
      </c>
      <c r="E16" s="4"/>
      <c r="I16" s="3"/>
    </row>
    <row r="17" spans="1:11" ht="30" x14ac:dyDescent="0.25">
      <c r="A17" s="5" t="s">
        <v>2</v>
      </c>
      <c r="B17" s="6" t="s">
        <v>3</v>
      </c>
      <c r="C17" s="7" t="s">
        <v>4</v>
      </c>
      <c r="D17" s="6" t="s">
        <v>5</v>
      </c>
      <c r="E17" s="6" t="s">
        <v>6</v>
      </c>
      <c r="F17" s="5" t="s">
        <v>7</v>
      </c>
      <c r="G17" s="8" t="s">
        <v>8</v>
      </c>
      <c r="H17" s="9" t="s">
        <v>31</v>
      </c>
      <c r="I17" s="9" t="s">
        <v>32</v>
      </c>
      <c r="J17" s="17"/>
    </row>
    <row r="18" spans="1:11" ht="30" x14ac:dyDescent="0.25">
      <c r="A18" s="10">
        <v>1</v>
      </c>
      <c r="B18" s="11" t="s">
        <v>11</v>
      </c>
      <c r="C18" s="10" t="s">
        <v>12</v>
      </c>
      <c r="D18" s="12" t="s">
        <v>13</v>
      </c>
      <c r="E18" s="13" t="s">
        <v>14</v>
      </c>
      <c r="F18" s="12" t="s">
        <v>15</v>
      </c>
      <c r="G18" s="14">
        <v>218500</v>
      </c>
      <c r="H18" s="15">
        <v>0.05</v>
      </c>
      <c r="I18" s="16">
        <f>G18*5%</f>
        <v>10925</v>
      </c>
      <c r="J18" s="17"/>
    </row>
    <row r="19" spans="1:11" ht="30" x14ac:dyDescent="0.25">
      <c r="A19" s="10">
        <v>2</v>
      </c>
      <c r="B19" s="11">
        <v>43654</v>
      </c>
      <c r="C19" s="10" t="s">
        <v>12</v>
      </c>
      <c r="D19" s="12" t="s">
        <v>13</v>
      </c>
      <c r="E19" s="13" t="s">
        <v>14</v>
      </c>
      <c r="F19" s="12" t="s">
        <v>15</v>
      </c>
      <c r="G19" s="14">
        <v>218500</v>
      </c>
      <c r="H19" s="15">
        <v>0.05</v>
      </c>
      <c r="I19" s="16">
        <f>G19*5%</f>
        <v>10925</v>
      </c>
      <c r="J19" s="17"/>
    </row>
    <row r="20" spans="1:11" customFormat="1" ht="29.25" customHeight="1" x14ac:dyDescent="0.25">
      <c r="A20" s="10">
        <v>3</v>
      </c>
      <c r="B20" s="18">
        <v>43745</v>
      </c>
      <c r="C20" s="19" t="s">
        <v>16</v>
      </c>
      <c r="D20" s="20" t="s">
        <v>17</v>
      </c>
      <c r="E20" s="21" t="s">
        <v>18</v>
      </c>
      <c r="F20" s="19" t="s">
        <v>15</v>
      </c>
      <c r="G20" s="22">
        <v>50000</v>
      </c>
      <c r="H20" s="22">
        <v>0.05</v>
      </c>
      <c r="I20" s="16">
        <f t="shared" ref="I20:I24" si="1">G20*5%</f>
        <v>2500</v>
      </c>
    </row>
    <row r="21" spans="1:11" s="32" customFormat="1" ht="30.75" customHeight="1" x14ac:dyDescent="0.25">
      <c r="A21" s="10">
        <v>4</v>
      </c>
      <c r="B21" s="27">
        <v>43776</v>
      </c>
      <c r="C21" s="28" t="s">
        <v>23</v>
      </c>
      <c r="D21" s="29" t="s">
        <v>24</v>
      </c>
      <c r="E21" s="29" t="s">
        <v>18</v>
      </c>
      <c r="F21" s="28" t="s">
        <v>22</v>
      </c>
      <c r="G21" s="22">
        <v>5475</v>
      </c>
      <c r="H21" s="22">
        <v>0.05</v>
      </c>
      <c r="I21" s="30">
        <f t="shared" si="1"/>
        <v>273.75</v>
      </c>
      <c r="J21" s="31"/>
      <c r="K21" s="31"/>
    </row>
    <row r="22" spans="1:11" s="32" customFormat="1" ht="30.75" customHeight="1" x14ac:dyDescent="0.25">
      <c r="A22" s="10">
        <v>5</v>
      </c>
      <c r="B22" s="27">
        <v>43776</v>
      </c>
      <c r="C22" s="28" t="s">
        <v>23</v>
      </c>
      <c r="D22" s="29" t="s">
        <v>24</v>
      </c>
      <c r="E22" s="29" t="s">
        <v>18</v>
      </c>
      <c r="F22" s="28" t="s">
        <v>22</v>
      </c>
      <c r="G22" s="22">
        <v>126450</v>
      </c>
      <c r="H22" s="22">
        <v>0.05</v>
      </c>
      <c r="I22" s="30">
        <f t="shared" si="1"/>
        <v>6322.5</v>
      </c>
      <c r="J22" s="31"/>
      <c r="K22" s="31"/>
    </row>
    <row r="23" spans="1:11" customFormat="1" ht="33.75" customHeight="1" x14ac:dyDescent="0.25">
      <c r="A23" s="10">
        <v>6</v>
      </c>
      <c r="B23" s="18">
        <v>43503</v>
      </c>
      <c r="C23" s="19" t="s">
        <v>19</v>
      </c>
      <c r="D23" s="20" t="s">
        <v>20</v>
      </c>
      <c r="E23" s="21" t="s">
        <v>21</v>
      </c>
      <c r="F23" s="19" t="s">
        <v>22</v>
      </c>
      <c r="G23" s="23">
        <v>100000</v>
      </c>
      <c r="H23" s="24">
        <v>0.05</v>
      </c>
      <c r="I23" s="25">
        <f t="shared" si="1"/>
        <v>5000</v>
      </c>
      <c r="K23" s="26"/>
    </row>
    <row r="24" spans="1:11" customFormat="1" ht="25.5" customHeight="1" x14ac:dyDescent="0.25">
      <c r="A24" s="10">
        <v>7</v>
      </c>
      <c r="B24" s="18">
        <v>43529</v>
      </c>
      <c r="C24" s="19" t="s">
        <v>27</v>
      </c>
      <c r="D24" s="20" t="s">
        <v>28</v>
      </c>
      <c r="E24" s="21" t="s">
        <v>18</v>
      </c>
      <c r="F24" s="19" t="s">
        <v>33</v>
      </c>
      <c r="G24" s="34">
        <v>1530000</v>
      </c>
      <c r="H24" s="35">
        <v>0.05</v>
      </c>
      <c r="I24" s="36">
        <f t="shared" si="1"/>
        <v>76500</v>
      </c>
      <c r="K24" s="26"/>
    </row>
    <row r="25" spans="1:11" ht="17.25" x14ac:dyDescent="0.4">
      <c r="A25" s="10"/>
      <c r="B25" s="10"/>
      <c r="C25" s="10"/>
      <c r="D25" s="10"/>
      <c r="E25" s="10"/>
      <c r="F25" s="10"/>
      <c r="G25" s="49">
        <f>SUM(G18:G24)</f>
        <v>2248925</v>
      </c>
      <c r="H25" s="12"/>
      <c r="I25" s="49">
        <f>SUM(I18:I24)</f>
        <v>112446.25</v>
      </c>
    </row>
    <row r="27" spans="1:11" x14ac:dyDescent="0.25">
      <c r="G27" s="17"/>
    </row>
    <row r="28" spans="1:11" ht="17.25" x14ac:dyDescent="0.4">
      <c r="A28" s="40"/>
      <c r="B28" s="40"/>
      <c r="C28" s="40"/>
      <c r="D28" s="40"/>
      <c r="E28" s="40"/>
      <c r="F28" s="40"/>
      <c r="G28" s="50"/>
      <c r="H28" s="43"/>
      <c r="I28" s="51"/>
      <c r="J28" s="17"/>
    </row>
    <row r="29" spans="1:11" x14ac:dyDescent="0.25">
      <c r="G29" s="17"/>
      <c r="I29" s="48"/>
      <c r="J29" s="17"/>
    </row>
    <row r="30" spans="1:11" ht="20.25" x14ac:dyDescent="0.3">
      <c r="D30" s="2" t="s">
        <v>0</v>
      </c>
      <c r="E30" s="2"/>
      <c r="I30" s="17"/>
    </row>
    <row r="31" spans="1:11" ht="18" x14ac:dyDescent="0.25">
      <c r="D31" s="4" t="s">
        <v>34</v>
      </c>
      <c r="E31" s="4"/>
    </row>
    <row r="32" spans="1:11" ht="30" x14ac:dyDescent="0.25">
      <c r="A32" s="5" t="s">
        <v>2</v>
      </c>
      <c r="B32" s="6" t="s">
        <v>3</v>
      </c>
      <c r="C32" s="7" t="s">
        <v>4</v>
      </c>
      <c r="D32" s="6" t="s">
        <v>5</v>
      </c>
      <c r="E32" s="6" t="s">
        <v>6</v>
      </c>
      <c r="F32" s="5" t="s">
        <v>7</v>
      </c>
      <c r="G32" s="8" t="s">
        <v>8</v>
      </c>
      <c r="H32" s="9" t="s">
        <v>31</v>
      </c>
      <c r="I32" s="9" t="s">
        <v>32</v>
      </c>
    </row>
    <row r="33" spans="1:10" customFormat="1" ht="30" x14ac:dyDescent="0.25">
      <c r="A33" s="10">
        <v>1</v>
      </c>
      <c r="B33" s="18">
        <v>43745</v>
      </c>
      <c r="C33" s="19" t="s">
        <v>25</v>
      </c>
      <c r="D33" s="20" t="s">
        <v>26</v>
      </c>
      <c r="E33" s="21" t="s">
        <v>18</v>
      </c>
      <c r="F33" s="19" t="s">
        <v>15</v>
      </c>
      <c r="G33" s="23">
        <v>34400</v>
      </c>
      <c r="H33" s="24">
        <v>0.05</v>
      </c>
      <c r="I33" s="25">
        <f t="shared" ref="I33" si="2">G33*5%</f>
        <v>1720</v>
      </c>
      <c r="J33" s="33"/>
    </row>
    <row r="34" spans="1:10" ht="17.25" x14ac:dyDescent="0.4">
      <c r="A34" s="10"/>
      <c r="B34" s="10"/>
      <c r="C34" s="10"/>
      <c r="D34" s="10"/>
      <c r="E34" s="10"/>
      <c r="F34" s="10"/>
      <c r="G34" s="49">
        <f>SUM(G33:G33)</f>
        <v>34400</v>
      </c>
      <c r="H34" s="12"/>
      <c r="I34" s="49">
        <f>SUM(I33:I33)</f>
        <v>1720</v>
      </c>
    </row>
    <row r="43" spans="1:10" x14ac:dyDescent="0.25">
      <c r="G43" s="52"/>
      <c r="H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AUDIT</cp:lastModifiedBy>
  <dcterms:created xsi:type="dcterms:W3CDTF">2019-08-20T14:37:40Z</dcterms:created>
  <dcterms:modified xsi:type="dcterms:W3CDTF">2019-08-20T14:38:23Z</dcterms:modified>
</cp:coreProperties>
</file>