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SEPTEMBER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24" i="3" l="1"/>
  <c r="I9" i="8"/>
  <c r="I8" i="8"/>
  <c r="I5" i="8"/>
  <c r="I4" i="8"/>
  <c r="I23" i="3" l="1"/>
  <c r="I22" i="3"/>
  <c r="I12" i="3"/>
  <c r="I11" i="3"/>
  <c r="G27" i="8" l="1"/>
  <c r="G18" i="8" l="1"/>
  <c r="I7" i="8" l="1"/>
  <c r="I6" i="8"/>
  <c r="I27" i="8" l="1"/>
  <c r="I21" i="3" l="1"/>
  <c r="I10" i="3"/>
  <c r="I20" i="3"/>
  <c r="I9" i="3"/>
  <c r="I8" i="3" l="1"/>
  <c r="I19" i="3"/>
  <c r="I7" i="3"/>
  <c r="I18" i="3"/>
  <c r="I17" i="3" l="1"/>
  <c r="I6" i="3"/>
  <c r="I16" i="3" l="1"/>
  <c r="I5" i="3"/>
  <c r="I28" i="3"/>
  <c r="I4" i="3" l="1"/>
</calcChain>
</file>

<file path=xl/sharedStrings.xml><?xml version="1.0" encoding="utf-8"?>
<sst xmlns="http://schemas.openxmlformats.org/spreadsheetml/2006/main" count="181" uniqueCount="45">
  <si>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</si>
  <si>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</si>
  <si>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</si>
  <si>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</si>
  <si>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</si>
  <si>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</si>
  <si>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</si>
  <si>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</si>
  <si>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</si>
  <si>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</si>
  <si>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</si>
  <si>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</si>
  <si>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</si>
  <si>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</si>
  <si>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PORT HARCOURT</t>
  </si>
  <si>
    <t>SUPPLY OF MATERIALS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</si>
  <si>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</si>
  <si>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</si>
  <si>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</si>
  <si>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</si>
  <si>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</si>
  <si>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</si>
  <si>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</si>
  <si>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</si>
  <si>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</si>
  <si>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</si>
  <si>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</si>
  <si>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</si>
  <si>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</si>
  <si>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25/4/2019</t>
  </si>
  <si>
    <t>STARTLE TECHNOLOGY</t>
  </si>
  <si>
    <t>15/5/2019</t>
  </si>
  <si>
    <t>16/5/2019</t>
  </si>
  <si>
    <t>20268709-0001</t>
  </si>
  <si>
    <t>HARRY WORLD INTEGRATED SERVICES LTD</t>
  </si>
  <si>
    <t>FGN-FIRS SEPTEMBER 2019 VENDORS VALUE ADDED TAX</t>
  </si>
  <si>
    <t>00300313-0001</t>
  </si>
  <si>
    <t>PAINTS &amp; COATINGS MANUFACTURERS NIG. PLC</t>
  </si>
  <si>
    <t>99 RIVOC ROAD TRANS-AMADI, PORT HARCOURT</t>
  </si>
  <si>
    <t>01619374-0001</t>
  </si>
  <si>
    <t>OWENS MARINE LTD</t>
  </si>
  <si>
    <t>FGN-FIRS SEPTEMBER 2019 VENDORS WITHOLDING TAX</t>
  </si>
  <si>
    <t>RIRS SEPTEMBER 2019 VENDORS WITHOLDING TAX</t>
  </si>
  <si>
    <t>EJEKHINE LUCKY</t>
  </si>
  <si>
    <t>SUPPLY OF MATRIALS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</si>
</sst>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6" fillId="0" borderId="1" xfId="1" applyFont="1" applyBorder="1" applyAlignment="1">
      <alignment horizontal="left" vertical="center"/>
    </xf>
    <xf numFmtId="0" fontId="2" fillId="0" borderId="1" xfId="0" applyFont="1" applyFill="1" applyBorder="1"/>
    <xf numFmtId="43" fontId="2" fillId="0" borderId="1" xfId="1" applyFont="1" applyBorder="1"/>
    <xf numFmtId="43" fontId="2" fillId="0" borderId="1" xfId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E8" workbookViewId="0">
      <selection activeCell="I21" sqref="I21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0" ht="20.25" x14ac:dyDescent="0.3">
      <c r="D1" s="2" t="s">
        <v>0</v>
      </c>
      <c r="E1" s="2"/>
      <c r="I1" s="3"/>
    </row>
    <row r="2" spans="1:10" ht="18" x14ac:dyDescent="0.25">
      <c r="D2" s="4" t="s">
        <v>35</v>
      </c>
      <c r="E2" s="4"/>
      <c r="I2" s="3"/>
    </row>
    <row r="3" spans="1:10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0" ht="30" x14ac:dyDescent="0.25">
      <c r="A4" s="10">
        <v>1</v>
      </c>
      <c r="B4" s="13">
        <v>43709</v>
      </c>
      <c r="C4" s="46" t="s">
        <v>36</v>
      </c>
      <c r="D4" s="12" t="s">
        <v>37</v>
      </c>
      <c r="E4" s="12" t="s">
        <v>38</v>
      </c>
      <c r="F4" s="10" t="s">
        <v>15</v>
      </c>
      <c r="G4" s="47">
        <v>7197200</v>
      </c>
      <c r="H4" s="48">
        <v>0.05</v>
      </c>
      <c r="I4" s="48">
        <f>G4*H4</f>
        <v>359860</v>
      </c>
    </row>
    <row r="5" spans="1:10" ht="30" x14ac:dyDescent="0.25">
      <c r="A5" s="10">
        <v>2</v>
      </c>
      <c r="B5" s="13">
        <v>43713</v>
      </c>
      <c r="C5" s="46" t="s">
        <v>36</v>
      </c>
      <c r="D5" s="12" t="s">
        <v>37</v>
      </c>
      <c r="E5" s="12" t="s">
        <v>38</v>
      </c>
      <c r="F5" s="10" t="s">
        <v>15</v>
      </c>
      <c r="G5" s="47">
        <v>1980000</v>
      </c>
      <c r="H5" s="48">
        <v>0.05</v>
      </c>
      <c r="I5" s="48">
        <f>G5*H5</f>
        <v>99000</v>
      </c>
    </row>
    <row r="6" spans="1:10" ht="30" x14ac:dyDescent="0.25">
      <c r="A6" s="10">
        <v>3</v>
      </c>
      <c r="B6" s="11">
        <v>43719</v>
      </c>
      <c r="C6" s="10" t="s">
        <v>10</v>
      </c>
      <c r="D6" s="12" t="s">
        <v>11</v>
      </c>
      <c r="E6" s="13" t="s">
        <v>12</v>
      </c>
      <c r="F6" s="12" t="s">
        <v>13</v>
      </c>
      <c r="G6" s="14">
        <v>218500</v>
      </c>
      <c r="H6" s="15">
        <v>0.05</v>
      </c>
      <c r="I6" s="16">
        <f>G6*5%</f>
        <v>10925</v>
      </c>
      <c r="J6" s="32"/>
    </row>
    <row r="7" spans="1:10" customFormat="1" ht="30" x14ac:dyDescent="0.25">
      <c r="A7" s="23">
        <v>4</v>
      </c>
      <c r="B7" s="17">
        <v>43720</v>
      </c>
      <c r="C7" s="23" t="s">
        <v>33</v>
      </c>
      <c r="D7" s="18" t="s">
        <v>34</v>
      </c>
      <c r="E7" s="19" t="s">
        <v>14</v>
      </c>
      <c r="F7" s="23" t="s">
        <v>13</v>
      </c>
      <c r="G7" s="20">
        <v>120000</v>
      </c>
      <c r="H7" s="21">
        <v>0.05</v>
      </c>
      <c r="I7" s="22">
        <f t="shared" ref="I7" si="0">G7*5%</f>
        <v>6000</v>
      </c>
      <c r="J7" s="41"/>
    </row>
    <row r="8" spans="1:10" customFormat="1" x14ac:dyDescent="0.25">
      <c r="A8" s="10">
        <v>5</v>
      </c>
      <c r="B8" s="17">
        <v>43721</v>
      </c>
      <c r="C8" s="23" t="s">
        <v>39</v>
      </c>
      <c r="D8" s="18" t="s">
        <v>40</v>
      </c>
      <c r="E8" s="19" t="s">
        <v>14</v>
      </c>
      <c r="F8" s="23" t="s">
        <v>13</v>
      </c>
      <c r="G8" s="20">
        <v>672000</v>
      </c>
      <c r="H8" s="21">
        <v>0.05</v>
      </c>
      <c r="I8" s="22">
        <f>G8*H8</f>
        <v>33600</v>
      </c>
      <c r="J8" s="41"/>
    </row>
    <row r="9" spans="1:10" customFormat="1" ht="30" x14ac:dyDescent="0.25">
      <c r="A9" s="10">
        <v>6</v>
      </c>
      <c r="B9" s="17">
        <v>43733</v>
      </c>
      <c r="C9" s="45" t="s">
        <v>36</v>
      </c>
      <c r="D9" s="18" t="s">
        <v>37</v>
      </c>
      <c r="E9" s="19" t="s">
        <v>38</v>
      </c>
      <c r="F9" s="18" t="s">
        <v>15</v>
      </c>
      <c r="G9" s="20">
        <v>5030240</v>
      </c>
      <c r="H9" s="21">
        <v>0.05</v>
      </c>
      <c r="I9" s="22">
        <f>G9*H9</f>
        <v>251512</v>
      </c>
    </row>
    <row r="10" spans="1:10" ht="21" x14ac:dyDescent="0.4">
      <c r="A10" s="10"/>
      <c r="B10" s="11"/>
      <c r="C10" s="10"/>
      <c r="D10" s="24"/>
      <c r="E10" s="10"/>
      <c r="F10" s="10"/>
      <c r="G10" s="25">
        <v>15217940</v>
      </c>
      <c r="H10" s="12"/>
      <c r="I10" s="26">
        <v>760897</v>
      </c>
    </row>
    <row r="11" spans="1:10" ht="21" x14ac:dyDescent="0.4">
      <c r="A11" s="27"/>
      <c r="C11" s="27"/>
      <c r="D11" s="28"/>
      <c r="E11" s="27"/>
      <c r="F11" s="27"/>
      <c r="G11" s="29"/>
      <c r="H11" s="30"/>
      <c r="I11" s="31"/>
      <c r="J11" s="32"/>
    </row>
    <row r="12" spans="1:10" x14ac:dyDescent="0.25">
      <c r="A12" s="27"/>
      <c r="B12" s="33"/>
      <c r="C12" s="27"/>
      <c r="D12" s="30"/>
      <c r="E12" s="34"/>
      <c r="F12" s="27"/>
      <c r="G12" s="35"/>
      <c r="H12" s="35"/>
      <c r="I12" s="35"/>
      <c r="J12" s="32"/>
    </row>
    <row r="13" spans="1:10" ht="20.25" x14ac:dyDescent="0.3">
      <c r="D13" s="2" t="s">
        <v>0</v>
      </c>
      <c r="E13" s="2"/>
      <c r="G13" s="32"/>
      <c r="I13" s="36"/>
      <c r="J13" s="32"/>
    </row>
    <row r="14" spans="1:10" ht="18" x14ac:dyDescent="0.25">
      <c r="D14" s="4" t="s">
        <v>41</v>
      </c>
      <c r="E14" s="4"/>
      <c r="I14" s="3"/>
    </row>
    <row r="15" spans="1:10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16</v>
      </c>
      <c r="I15" s="9" t="s">
        <v>17</v>
      </c>
      <c r="J15" s="32"/>
    </row>
    <row r="16" spans="1:10" ht="30" x14ac:dyDescent="0.25">
      <c r="A16" s="10">
        <v>1</v>
      </c>
      <c r="B16" s="11">
        <v>43719</v>
      </c>
      <c r="C16" s="10" t="s">
        <v>10</v>
      </c>
      <c r="D16" s="12" t="s">
        <v>11</v>
      </c>
      <c r="E16" s="13" t="s">
        <v>12</v>
      </c>
      <c r="F16" s="12" t="s">
        <v>13</v>
      </c>
      <c r="G16" s="14">
        <v>218500</v>
      </c>
      <c r="H16" s="15">
        <v>0.05</v>
      </c>
      <c r="I16" s="16">
        <v>10925</v>
      </c>
      <c r="J16" s="32"/>
    </row>
    <row r="17" spans="1:10" customFormat="1" ht="30" x14ac:dyDescent="0.25">
      <c r="A17" s="23">
        <v>2</v>
      </c>
      <c r="B17" s="17">
        <v>43720</v>
      </c>
      <c r="C17" s="23" t="s">
        <v>33</v>
      </c>
      <c r="D17" s="18" t="s">
        <v>34</v>
      </c>
      <c r="E17" s="19" t="s">
        <v>14</v>
      </c>
      <c r="F17" s="23" t="s">
        <v>13</v>
      </c>
      <c r="G17" s="20">
        <v>120000</v>
      </c>
      <c r="H17" s="21">
        <v>0.05</v>
      </c>
      <c r="I17" s="22">
        <v>6000</v>
      </c>
      <c r="J17" s="41"/>
    </row>
    <row r="18" spans="1:10" ht="17.25" x14ac:dyDescent="0.4">
      <c r="A18" s="10"/>
      <c r="B18" s="10"/>
      <c r="C18" s="10"/>
      <c r="D18" s="10"/>
      <c r="E18" s="10"/>
      <c r="F18" s="10"/>
      <c r="G18" s="37">
        <f>SUM(G16:G17)</f>
        <v>338500</v>
      </c>
      <c r="H18" s="12"/>
      <c r="I18" s="37">
        <v>16925</v>
      </c>
    </row>
    <row r="21" spans="1:10" ht="17.25" x14ac:dyDescent="0.4">
      <c r="A21" s="27"/>
      <c r="B21" s="27"/>
      <c r="C21" s="27"/>
      <c r="D21" s="27"/>
      <c r="E21" s="27"/>
      <c r="F21" s="27"/>
      <c r="G21" s="38"/>
      <c r="H21" s="30"/>
      <c r="I21" s="39"/>
      <c r="J21" s="32"/>
    </row>
    <row r="22" spans="1:10" x14ac:dyDescent="0.25">
      <c r="G22" s="32"/>
      <c r="I22" s="36"/>
      <c r="J22" s="32"/>
    </row>
    <row r="23" spans="1:10" ht="20.25" x14ac:dyDescent="0.3">
      <c r="D23" s="2" t="s">
        <v>0</v>
      </c>
      <c r="E23" s="2"/>
      <c r="I23" s="32"/>
    </row>
    <row r="24" spans="1:10" ht="18" x14ac:dyDescent="0.25">
      <c r="D24" s="4" t="s">
        <v>42</v>
      </c>
      <c r="E24" s="4"/>
    </row>
    <row r="25" spans="1:10" ht="30" x14ac:dyDescent="0.25">
      <c r="A25" s="5" t="s">
        <v>1</v>
      </c>
      <c r="B25" s="6" t="s">
        <v>2</v>
      </c>
      <c r="C25" s="7" t="s">
        <v>3</v>
      </c>
      <c r="D25" s="6" t="s">
        <v>4</v>
      </c>
      <c r="E25" s="6" t="s">
        <v>5</v>
      </c>
      <c r="F25" s="5" t="s">
        <v>6</v>
      </c>
      <c r="G25" s="8" t="s">
        <v>7</v>
      </c>
      <c r="H25" s="9" t="s">
        <v>16</v>
      </c>
      <c r="I25" s="9" t="s">
        <v>17</v>
      </c>
    </row>
    <row r="26" spans="1:10" customFormat="1" x14ac:dyDescent="0.25">
      <c r="A26" s="23"/>
      <c r="B26" s="17"/>
      <c r="C26" s="23"/>
      <c r="D26" s="18"/>
      <c r="E26" s="19"/>
      <c r="F26" s="23"/>
      <c r="G26" s="20"/>
      <c r="H26" s="21"/>
      <c r="I26" s="22"/>
      <c r="J26" s="41"/>
    </row>
    <row r="27" spans="1:10" ht="17.25" x14ac:dyDescent="0.4">
      <c r="A27" s="10"/>
      <c r="B27" s="10"/>
      <c r="C27" s="10"/>
      <c r="D27" s="10"/>
      <c r="E27" s="10"/>
      <c r="F27" s="10"/>
      <c r="G27" s="37">
        <f>SUM(G26:G26)</f>
        <v>0</v>
      </c>
      <c r="H27" s="12"/>
      <c r="I27" s="37">
        <f>SUM(I26:I26)</f>
        <v>0</v>
      </c>
    </row>
    <row r="36" spans="7:8" x14ac:dyDescent="0.25">
      <c r="G36" s="40"/>
      <c r="H36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7" workbookViewId="0">
      <selection activeCell="I24" sqref="I24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2"/>
      <c r="H1" s="3"/>
      <c r="I1" s="36"/>
    </row>
    <row r="2" spans="1:9" s="1" customFormat="1" ht="18" x14ac:dyDescent="0.25">
      <c r="D2" s="4" t="s">
        <v>19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3" t="s">
        <v>20</v>
      </c>
      <c r="C4" t="s">
        <v>21</v>
      </c>
      <c r="D4" t="s">
        <v>22</v>
      </c>
      <c r="E4" t="s">
        <v>14</v>
      </c>
      <c r="F4" t="s">
        <v>13</v>
      </c>
      <c r="G4" s="41">
        <v>2500000</v>
      </c>
      <c r="H4" s="41">
        <v>0.05</v>
      </c>
      <c r="I4" s="41">
        <f t="shared" ref="I4:I12" si="0">G4*5%</f>
        <v>125000</v>
      </c>
    </row>
    <row r="5" spans="1:9" x14ac:dyDescent="0.25">
      <c r="B5" s="44">
        <v>43771</v>
      </c>
      <c r="C5" t="s">
        <v>21</v>
      </c>
      <c r="D5" t="s">
        <v>27</v>
      </c>
      <c r="E5" t="s">
        <v>14</v>
      </c>
      <c r="F5" t="s">
        <v>13</v>
      </c>
      <c r="G5" s="41">
        <v>205054.86</v>
      </c>
      <c r="H5" s="41">
        <v>0.05</v>
      </c>
      <c r="I5" s="41">
        <f t="shared" si="0"/>
        <v>10252.743</v>
      </c>
    </row>
    <row r="6" spans="1:9" x14ac:dyDescent="0.25">
      <c r="B6" s="44">
        <v>43619</v>
      </c>
      <c r="C6" t="s">
        <v>21</v>
      </c>
      <c r="D6" t="s">
        <v>27</v>
      </c>
      <c r="E6" t="s">
        <v>14</v>
      </c>
      <c r="F6" t="s">
        <v>13</v>
      </c>
      <c r="G6" s="41">
        <v>244103.24</v>
      </c>
      <c r="H6" s="41">
        <v>0.05</v>
      </c>
      <c r="I6" s="41">
        <f t="shared" si="0"/>
        <v>12205.162</v>
      </c>
    </row>
    <row r="7" spans="1:9" x14ac:dyDescent="0.25">
      <c r="B7" s="44">
        <v>43773</v>
      </c>
      <c r="C7" t="s">
        <v>21</v>
      </c>
      <c r="D7" t="s">
        <v>27</v>
      </c>
      <c r="E7" t="s">
        <v>14</v>
      </c>
      <c r="F7" t="s">
        <v>13</v>
      </c>
      <c r="G7" s="41">
        <v>214083.9</v>
      </c>
      <c r="H7" s="41">
        <v>0.05</v>
      </c>
      <c r="I7" s="41">
        <f t="shared" si="0"/>
        <v>10704.195</v>
      </c>
    </row>
    <row r="8" spans="1:9" x14ac:dyDescent="0.25">
      <c r="B8" t="s">
        <v>29</v>
      </c>
      <c r="C8" t="s">
        <v>21</v>
      </c>
      <c r="D8" t="s">
        <v>30</v>
      </c>
      <c r="E8" t="s">
        <v>14</v>
      </c>
      <c r="F8" t="s">
        <v>13</v>
      </c>
      <c r="G8" s="41">
        <v>40000</v>
      </c>
      <c r="H8" s="41">
        <v>0.05</v>
      </c>
      <c r="I8" s="41">
        <f t="shared" si="0"/>
        <v>2000</v>
      </c>
    </row>
    <row r="9" spans="1:9" x14ac:dyDescent="0.25">
      <c r="B9" t="s">
        <v>31</v>
      </c>
      <c r="C9" t="s">
        <v>21</v>
      </c>
      <c r="D9" t="s">
        <v>30</v>
      </c>
      <c r="E9" t="s">
        <v>14</v>
      </c>
      <c r="F9" t="s">
        <v>13</v>
      </c>
      <c r="G9" s="41">
        <v>40000</v>
      </c>
      <c r="H9" s="41">
        <v>0.05</v>
      </c>
      <c r="I9" s="41">
        <f t="shared" si="0"/>
        <v>2000</v>
      </c>
    </row>
    <row r="10" spans="1:9" x14ac:dyDescent="0.25">
      <c r="B10" s="44" t="s">
        <v>32</v>
      </c>
      <c r="C10" t="s">
        <v>21</v>
      </c>
      <c r="D10" t="s">
        <v>27</v>
      </c>
      <c r="E10" t="s">
        <v>14</v>
      </c>
      <c r="F10" t="s">
        <v>13</v>
      </c>
      <c r="G10" s="41">
        <v>218000</v>
      </c>
      <c r="H10" s="41">
        <v>0.05</v>
      </c>
      <c r="I10" s="41">
        <f t="shared" si="0"/>
        <v>10900</v>
      </c>
    </row>
    <row r="11" spans="1:9" x14ac:dyDescent="0.25">
      <c r="B11" s="44">
        <v>43653</v>
      </c>
      <c r="C11" t="s">
        <v>21</v>
      </c>
      <c r="D11" t="s">
        <v>27</v>
      </c>
      <c r="E11" t="s">
        <v>14</v>
      </c>
      <c r="F11" t="s">
        <v>13</v>
      </c>
      <c r="G11" s="41">
        <v>277519.40000000002</v>
      </c>
      <c r="H11" s="41">
        <v>0.05</v>
      </c>
      <c r="I11" s="41">
        <f t="shared" si="0"/>
        <v>13875.970000000001</v>
      </c>
    </row>
    <row r="12" spans="1:9" x14ac:dyDescent="0.25">
      <c r="B12" s="44">
        <v>43685</v>
      </c>
      <c r="C12" t="s">
        <v>21</v>
      </c>
      <c r="D12" t="s">
        <v>27</v>
      </c>
      <c r="E12" t="s">
        <v>14</v>
      </c>
      <c r="F12" t="s">
        <v>13</v>
      </c>
      <c r="G12" s="41">
        <v>24870</v>
      </c>
      <c r="H12" s="41">
        <v>0.05</v>
      </c>
      <c r="I12" s="41">
        <f t="shared" si="0"/>
        <v>1243.5</v>
      </c>
    </row>
    <row r="13" spans="1:9" s="1" customFormat="1" ht="20.25" x14ac:dyDescent="0.3">
      <c r="D13" s="2" t="s">
        <v>0</v>
      </c>
      <c r="E13" s="2"/>
      <c r="G13" s="32"/>
      <c r="H13" s="3"/>
      <c r="I13" s="36"/>
    </row>
    <row r="14" spans="1:9" s="1" customFormat="1" ht="18" x14ac:dyDescent="0.25">
      <c r="D14" s="4" t="s">
        <v>28</v>
      </c>
      <c r="E14" s="4"/>
      <c r="H14" s="3"/>
    </row>
    <row r="15" spans="1:9" s="1" customFormat="1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6" t="s">
        <v>6</v>
      </c>
      <c r="G15" s="8" t="s">
        <v>7</v>
      </c>
      <c r="H15" s="9" t="s">
        <v>8</v>
      </c>
      <c r="I15" s="9" t="s">
        <v>9</v>
      </c>
    </row>
    <row r="16" spans="1:9" x14ac:dyDescent="0.25">
      <c r="B16" s="44">
        <v>43771</v>
      </c>
      <c r="C16" t="s">
        <v>21</v>
      </c>
      <c r="D16" t="s">
        <v>27</v>
      </c>
      <c r="E16" t="s">
        <v>14</v>
      </c>
      <c r="F16" t="s">
        <v>13</v>
      </c>
      <c r="G16" s="41">
        <v>205054.86</v>
      </c>
      <c r="H16" s="41">
        <v>0.05</v>
      </c>
      <c r="I16" s="41">
        <f t="shared" ref="I16:I24" si="1">G16*5%</f>
        <v>10252.743</v>
      </c>
    </row>
    <row r="17" spans="1:10" x14ac:dyDescent="0.25">
      <c r="B17" s="44">
        <v>43619</v>
      </c>
      <c r="C17" t="s">
        <v>21</v>
      </c>
      <c r="D17" t="s">
        <v>27</v>
      </c>
      <c r="E17" t="s">
        <v>14</v>
      </c>
      <c r="F17" t="s">
        <v>13</v>
      </c>
      <c r="G17" s="41">
        <v>244103.24</v>
      </c>
      <c r="H17" s="41">
        <v>0.05</v>
      </c>
      <c r="I17" s="41">
        <f t="shared" si="1"/>
        <v>12205.162</v>
      </c>
    </row>
    <row r="18" spans="1:10" x14ac:dyDescent="0.25">
      <c r="B18" s="44">
        <v>43773</v>
      </c>
      <c r="C18" t="s">
        <v>21</v>
      </c>
      <c r="D18" t="s">
        <v>27</v>
      </c>
      <c r="E18" t="s">
        <v>14</v>
      </c>
      <c r="F18" t="s">
        <v>13</v>
      </c>
      <c r="G18" s="41">
        <v>214083.9</v>
      </c>
      <c r="H18" s="41">
        <v>0.05</v>
      </c>
      <c r="I18" s="41">
        <f t="shared" si="1"/>
        <v>10704.195</v>
      </c>
    </row>
    <row r="19" spans="1:10" x14ac:dyDescent="0.25">
      <c r="B19" t="s">
        <v>29</v>
      </c>
      <c r="C19" t="s">
        <v>21</v>
      </c>
      <c r="D19" t="s">
        <v>30</v>
      </c>
      <c r="E19" t="s">
        <v>14</v>
      </c>
      <c r="F19" t="s">
        <v>13</v>
      </c>
      <c r="G19" s="41">
        <v>40000</v>
      </c>
      <c r="H19" s="41">
        <v>0.05</v>
      </c>
      <c r="I19" s="41">
        <f t="shared" si="1"/>
        <v>2000</v>
      </c>
    </row>
    <row r="20" spans="1:10" x14ac:dyDescent="0.25">
      <c r="B20" t="s">
        <v>31</v>
      </c>
      <c r="C20" t="s">
        <v>21</v>
      </c>
      <c r="D20" t="s">
        <v>30</v>
      </c>
      <c r="E20" t="s">
        <v>14</v>
      </c>
      <c r="F20" t="s">
        <v>13</v>
      </c>
      <c r="G20" s="41">
        <v>40000</v>
      </c>
      <c r="H20" s="41">
        <v>0.05</v>
      </c>
      <c r="I20" s="41">
        <f t="shared" si="1"/>
        <v>2000</v>
      </c>
    </row>
    <row r="21" spans="1:10" x14ac:dyDescent="0.25">
      <c r="B21" s="44" t="s">
        <v>32</v>
      </c>
      <c r="C21" t="s">
        <v>21</v>
      </c>
      <c r="D21" t="s">
        <v>27</v>
      </c>
      <c r="E21" t="s">
        <v>14</v>
      </c>
      <c r="F21" t="s">
        <v>13</v>
      </c>
      <c r="G21" s="41">
        <v>218000</v>
      </c>
      <c r="H21" s="41">
        <v>0.05</v>
      </c>
      <c r="I21" s="41">
        <f t="shared" si="1"/>
        <v>10900</v>
      </c>
    </row>
    <row r="22" spans="1:10" x14ac:dyDescent="0.25">
      <c r="B22" s="44">
        <v>43684</v>
      </c>
      <c r="C22" t="s">
        <v>21</v>
      </c>
      <c r="D22" t="s">
        <v>27</v>
      </c>
      <c r="E22" t="s">
        <v>14</v>
      </c>
      <c r="F22" t="s">
        <v>13</v>
      </c>
      <c r="G22" s="41">
        <v>277519.40000000002</v>
      </c>
      <c r="H22" s="41">
        <v>0.05</v>
      </c>
      <c r="I22" s="41">
        <f t="shared" si="1"/>
        <v>13875.970000000001</v>
      </c>
    </row>
    <row r="23" spans="1:10" x14ac:dyDescent="0.25">
      <c r="B23" s="44">
        <v>43685</v>
      </c>
      <c r="C23" t="s">
        <v>21</v>
      </c>
      <c r="D23" t="s">
        <v>27</v>
      </c>
      <c r="E23" t="s">
        <v>14</v>
      </c>
      <c r="F23" t="s">
        <v>13</v>
      </c>
      <c r="G23" s="41">
        <v>24870</v>
      </c>
      <c r="H23" s="41">
        <v>0.05</v>
      </c>
      <c r="I23" s="41">
        <f t="shared" si="1"/>
        <v>1243.5</v>
      </c>
    </row>
    <row r="24" spans="1:10" x14ac:dyDescent="0.25">
      <c r="B24" s="44">
        <v>43713</v>
      </c>
      <c r="C24" t="s">
        <v>21</v>
      </c>
      <c r="D24" t="s">
        <v>43</v>
      </c>
      <c r="E24" t="s">
        <v>14</v>
      </c>
      <c r="F24" t="s">
        <v>44</v>
      </c>
      <c r="G24" s="41">
        <v>220000</v>
      </c>
      <c r="H24" s="41">
        <v>0.05</v>
      </c>
      <c r="I24" s="41">
        <f t="shared" si="1"/>
        <v>11000</v>
      </c>
    </row>
    <row r="25" spans="1:10" s="1" customFormat="1" ht="20.25" x14ac:dyDescent="0.3">
      <c r="D25" s="2" t="s">
        <v>0</v>
      </c>
      <c r="E25" s="2"/>
      <c r="G25" s="32"/>
      <c r="H25" s="3"/>
      <c r="I25" s="36"/>
    </row>
    <row r="26" spans="1:10" s="1" customFormat="1" ht="18" x14ac:dyDescent="0.25">
      <c r="D26" s="4" t="s">
        <v>18</v>
      </c>
      <c r="E26" s="4"/>
      <c r="H26" s="3"/>
      <c r="I26" s="3"/>
    </row>
    <row r="27" spans="1:10" s="1" customFormat="1" ht="30" x14ac:dyDescent="0.25">
      <c r="A27" s="5" t="s">
        <v>1</v>
      </c>
      <c r="B27" s="6" t="s">
        <v>2</v>
      </c>
      <c r="C27" s="7" t="s">
        <v>3</v>
      </c>
      <c r="D27" s="6" t="s">
        <v>4</v>
      </c>
      <c r="E27" s="6" t="s">
        <v>5</v>
      </c>
      <c r="F27" s="5" t="s">
        <v>6</v>
      </c>
      <c r="G27" s="8" t="s">
        <v>7</v>
      </c>
      <c r="H27" s="9" t="s">
        <v>16</v>
      </c>
      <c r="I27" s="9" t="s">
        <v>17</v>
      </c>
      <c r="J27" s="32"/>
    </row>
    <row r="28" spans="1:10" x14ac:dyDescent="0.25">
      <c r="A28">
        <v>1</v>
      </c>
      <c r="B28" s="42">
        <v>43771</v>
      </c>
      <c r="C28" t="s">
        <v>23</v>
      </c>
      <c r="D28" t="s">
        <v>24</v>
      </c>
      <c r="E28" t="s">
        <v>25</v>
      </c>
      <c r="F28" t="s">
        <v>26</v>
      </c>
      <c r="G28" s="41"/>
      <c r="H28" s="41">
        <v>0.05</v>
      </c>
      <c r="I28" s="41">
        <f>G28*5%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SEPTEMBER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2019-11-12T10:14:25Z</dcterms:modified>
</cp:coreProperties>
</file>