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shcon\Desktop\FIRS-VAT SCHEDULE\"/>
    </mc:Choice>
  </mc:AlternateContent>
  <bookViews>
    <workbookView xWindow="0" yWindow="0" windowWidth="7470" windowHeight="3450"/>
  </bookViews>
  <sheets>
    <sheet name="DECEMBER" sheetId="8" r:id="rId1"/>
    <sheet name="no tin number" sheetId="3" r:id="rId2"/>
    <sheet name="Sheet1" sheetId="4" r:id="rId3"/>
  </sheets>
  <calcPr calcId="152511"/>
</workbook>
</file>

<file path=xl/calcChain.xml><?xml version="1.0" encoding="utf-8"?>
<calcChain xmlns="http://schemas.openxmlformats.org/spreadsheetml/2006/main">
  <c r="I35" i="3" l="1"/>
  <c r="I34" i="3"/>
  <c r="I18" i="3"/>
  <c r="I17" i="3"/>
  <c r="I33" i="3" l="1"/>
  <c r="I32" i="3"/>
  <c r="I31" i="3"/>
  <c r="I16" i="3"/>
  <c r="I15" i="3" l="1"/>
  <c r="I14" i="3"/>
  <c r="I13" i="3"/>
  <c r="I30" i="3" l="1"/>
  <c r="I5" i="8"/>
  <c r="I4" i="8"/>
  <c r="I29" i="3" l="1"/>
  <c r="I28" i="3"/>
  <c r="I12" i="3"/>
  <c r="I11" i="3"/>
  <c r="G26" i="8" l="1"/>
  <c r="I7" i="8" l="1"/>
  <c r="I6" i="8"/>
  <c r="I26" i="8" l="1"/>
  <c r="I27" i="3" l="1"/>
  <c r="I10" i="3"/>
  <c r="I26" i="3"/>
  <c r="I9" i="3"/>
  <c r="I8" i="3" l="1"/>
  <c r="I25" i="3"/>
  <c r="I7" i="3"/>
  <c r="I24" i="3"/>
  <c r="I23" i="3" l="1"/>
  <c r="I6" i="3"/>
  <c r="I22" i="3" l="1"/>
  <c r="I5" i="3"/>
  <c r="I39" i="3"/>
  <c r="I4" i="3" l="1"/>
</calcChain>
</file>

<file path=xl/sharedStrings.xml><?xml version="1.0" encoding="utf-8"?>
<sst xmlns="http://schemas.openxmlformats.org/spreadsheetml/2006/main" count="219" uniqueCount="43">
  <si>
    <t>ELSHCON NIG LTD</t>
  </si>
  <si>
    <t>S/NO.</t>
  </si>
  <si>
    <t>TRANSACTION DATE</t>
  </si>
  <si>
    <t>BENEFICIARY TIN</t>
  </si>
  <si>
    <t xml:space="preserve">BENEFICIARY NAME </t>
  </si>
  <si>
    <t>BENEFICIARY ADDRESS</t>
  </si>
  <si>
    <t>TRANSACTION DESCRIPTION</t>
  </si>
  <si>
    <t>TAXABLE</t>
  </si>
  <si>
    <t>VAT RATE</t>
  </si>
  <si>
    <t>VAT AMOUNT (N)</t>
  </si>
  <si>
    <t>01152951-0001</t>
  </si>
  <si>
    <t>SERVICE DELIVERY</t>
  </si>
  <si>
    <t>PORT HARCOURT</t>
  </si>
  <si>
    <t>SUPPLY OF MATERIALS</t>
  </si>
  <si>
    <t>WHT RATE</t>
  </si>
  <si>
    <t>WHT AMOUNT (N)</t>
  </si>
  <si>
    <t>FGN-FIRS FEB 2019 VENDORS WITHOLDING TAX</t>
  </si>
  <si>
    <t>RIRS FEB 2019 VENDORS WITHOLDING TAX</t>
  </si>
  <si>
    <t>20/2/2019</t>
  </si>
  <si>
    <t>no tin</t>
  </si>
  <si>
    <t>JAY JAY FABRICATION</t>
  </si>
  <si>
    <t>no contact number</t>
  </si>
  <si>
    <t>OMP LTD</t>
  </si>
  <si>
    <t>LAGOS</t>
  </si>
  <si>
    <t>RENTAGE</t>
  </si>
  <si>
    <t>WENEKAMA INTEGRATED SERVICES</t>
  </si>
  <si>
    <t>RIRS FEB 2019 VENDORS VALUE ADDED TAX</t>
  </si>
  <si>
    <t>25/4/2019</t>
  </si>
  <si>
    <t>STARTLE TECHNOLOGY</t>
  </si>
  <si>
    <t>15/5/2019</t>
  </si>
  <si>
    <t>16/5/2019</t>
  </si>
  <si>
    <t>EJEKHINE LUCKY</t>
  </si>
  <si>
    <t>SUPPLY OF MATRIALS</t>
  </si>
  <si>
    <t>MACHOBS GLOBAL LINKS LTD</t>
  </si>
  <si>
    <t>11365984-0001</t>
  </si>
  <si>
    <t>NO TIN</t>
  </si>
  <si>
    <t>BECHEKS ENGINEERING WORKS</t>
  </si>
  <si>
    <t>TECHNOCRIME NIG. LTD</t>
  </si>
  <si>
    <t>10 TONY AZUA STR., LEKKI, LAGOS</t>
  </si>
  <si>
    <t>FGN-FIRS DECEMBER 2019 VENDORS VALUE ADDED TAX</t>
  </si>
  <si>
    <t>JUFORD GLOBAL LINK LTD</t>
  </si>
  <si>
    <t>RIRS DECEMBER 2019 VENDORS WITHOLDING TAX</t>
  </si>
  <si>
    <t>FGN-FIRS DECEMBER 2019 VENDORS WITHOLDING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</si>
</sst>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Maiandra GD"/>
      <family val="2"/>
    </font>
    <font>
      <b/>
      <sz val="16"/>
      <name val="Maiandra GD"/>
      <family val="2"/>
    </font>
    <font>
      <b/>
      <sz val="14"/>
      <name val="Maiandra GD"/>
      <family val="2"/>
    </font>
    <font>
      <b/>
      <sz val="11"/>
      <name val="Maiandra GD"/>
      <family val="2"/>
    </font>
    <font>
      <sz val="11"/>
      <color theme="1"/>
      <name val="Maiandra GD"/>
      <family val="2"/>
    </font>
    <font>
      <b/>
      <sz val="15"/>
      <name val="Maiandra GD"/>
      <family val="2"/>
    </font>
    <font>
      <b/>
      <u val="singleAccounting"/>
      <sz val="11"/>
      <name val="Maiandra GD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Fill="1" applyBorder="1"/>
    <xf numFmtId="43" fontId="5" fillId="0" borderId="1" xfId="1" applyFont="1" applyBorder="1"/>
    <xf numFmtId="43" fontId="5" fillId="0" borderId="1" xfId="1" applyFont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43" fontId="2" fillId="0" borderId="1" xfId="1" applyFont="1" applyBorder="1" applyAlignment="1">
      <alignment horizontal="left"/>
    </xf>
    <xf numFmtId="0" fontId="2" fillId="0" borderId="1" xfId="1" applyNumberFormat="1" applyFont="1" applyBorder="1" applyAlignment="1">
      <alignment wrapText="1"/>
    </xf>
    <xf numFmtId="43" fontId="2" fillId="0" borderId="1" xfId="0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43" fontId="6" fillId="0" borderId="1" xfId="1" applyFont="1" applyBorder="1"/>
    <xf numFmtId="0" fontId="6" fillId="0" borderId="1" xfId="1" applyNumberFormat="1" applyFont="1" applyBorder="1"/>
    <xf numFmtId="43" fontId="6" fillId="0" borderId="1" xfId="1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43" fontId="8" fillId="0" borderId="1" xfId="1" applyFont="1" applyBorder="1"/>
    <xf numFmtId="43" fontId="8" fillId="0" borderId="1" xfId="1" applyFont="1" applyBorder="1" applyAlignment="1">
      <alignment wrapText="1"/>
    </xf>
    <xf numFmtId="0" fontId="2" fillId="0" borderId="0" xfId="0" applyFont="1" applyBorder="1"/>
    <xf numFmtId="0" fontId="7" fillId="0" borderId="0" xfId="0" applyFont="1" applyBorder="1"/>
    <xf numFmtId="43" fontId="8" fillId="0" borderId="0" xfId="1" applyFont="1" applyBorder="1"/>
    <xf numFmtId="0" fontId="2" fillId="0" borderId="0" xfId="0" applyFont="1" applyBorder="1" applyAlignment="1">
      <alignment wrapText="1"/>
    </xf>
    <xf numFmtId="43" fontId="8" fillId="0" borderId="0" xfId="1" applyFont="1" applyBorder="1" applyAlignment="1">
      <alignment wrapText="1"/>
    </xf>
    <xf numFmtId="43" fontId="2" fillId="0" borderId="0" xfId="0" applyNumberFormat="1" applyFont="1"/>
    <xf numFmtId="14" fontId="2" fillId="0" borderId="0" xfId="0" applyNumberFormat="1" applyFont="1" applyBorder="1" applyAlignment="1">
      <alignment horizontal="left"/>
    </xf>
    <xf numFmtId="14" fontId="2" fillId="0" borderId="0" xfId="0" applyNumberFormat="1" applyFont="1" applyBorder="1" applyAlignment="1">
      <alignment wrapText="1"/>
    </xf>
    <xf numFmtId="43" fontId="2" fillId="0" borderId="0" xfId="1" applyFont="1" applyBorder="1"/>
    <xf numFmtId="43" fontId="2" fillId="0" borderId="0" xfId="0" applyNumberFormat="1" applyFont="1" applyAlignment="1">
      <alignment wrapText="1"/>
    </xf>
    <xf numFmtId="43" fontId="8" fillId="0" borderId="1" xfId="0" applyNumberFormat="1" applyFont="1" applyBorder="1"/>
    <xf numFmtId="43" fontId="8" fillId="0" borderId="0" xfId="0" applyNumberFormat="1" applyFont="1" applyBorder="1"/>
    <xf numFmtId="43" fontId="8" fillId="0" borderId="0" xfId="0" applyNumberFormat="1" applyFont="1" applyBorder="1" applyAlignment="1">
      <alignment wrapText="1"/>
    </xf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1" xfId="0" applyFont="1" applyFill="1" applyBorder="1"/>
    <xf numFmtId="43" fontId="2" fillId="0" borderId="1" xfId="1" applyFont="1" applyBorder="1"/>
    <xf numFmtId="43" fontId="2" fillId="0" borderId="1" xfId="1" applyFont="1" applyBorder="1" applyAlignment="1">
      <alignment wrapText="1"/>
    </xf>
    <xf numFmtId="14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E1" workbookViewId="0">
      <selection activeCell="D13" sqref="D13"/>
    </sheetView>
  </sheetViews>
  <sheetFormatPr defaultRowHeight="15" x14ac:dyDescent="0.25"/>
  <cols>
    <col min="1" max="1" width="6.28515625" style="1" customWidth="1"/>
    <col min="2" max="2" width="17.140625" style="1" customWidth="1"/>
    <col min="3" max="3" width="25.140625" style="1" customWidth="1"/>
    <col min="4" max="4" width="35.5703125" style="1" customWidth="1"/>
    <col min="5" max="5" width="37.140625" style="1" customWidth="1"/>
    <col min="6" max="6" width="34" style="1" customWidth="1"/>
    <col min="7" max="7" width="21.42578125" style="1" customWidth="1"/>
    <col min="8" max="8" width="9.28515625" style="3" bestFit="1" customWidth="1"/>
    <col min="9" max="9" width="21.28515625" style="1" customWidth="1"/>
    <col min="10" max="10" width="20.28515625" style="1" bestFit="1" customWidth="1"/>
    <col min="11" max="11" width="17.5703125" style="1" customWidth="1"/>
    <col min="12" max="16384" width="9.140625" style="1"/>
  </cols>
  <sheetData>
    <row r="1" spans="1:10" ht="20.25" x14ac:dyDescent="0.3">
      <c r="D1" s="2" t="s">
        <v>0</v>
      </c>
      <c r="E1" s="2"/>
      <c r="I1" s="3"/>
    </row>
    <row r="2" spans="1:10" ht="18" x14ac:dyDescent="0.25">
      <c r="D2" s="4" t="s">
        <v>39</v>
      </c>
      <c r="E2" s="4"/>
      <c r="I2" s="3"/>
    </row>
    <row r="3" spans="1:10" ht="30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5" t="s">
        <v>6</v>
      </c>
      <c r="G3" s="8" t="s">
        <v>7</v>
      </c>
      <c r="H3" s="9" t="s">
        <v>8</v>
      </c>
      <c r="I3" s="9" t="s">
        <v>9</v>
      </c>
    </row>
    <row r="4" spans="1:10" x14ac:dyDescent="0.25">
      <c r="A4" s="10">
        <v>1</v>
      </c>
      <c r="B4" s="13">
        <v>43773</v>
      </c>
      <c r="C4" s="45" t="s">
        <v>34</v>
      </c>
      <c r="D4" s="12" t="s">
        <v>33</v>
      </c>
      <c r="E4" s="12" t="s">
        <v>12</v>
      </c>
      <c r="F4" s="10" t="s">
        <v>11</v>
      </c>
      <c r="G4" s="46">
        <v>130500</v>
      </c>
      <c r="H4" s="47">
        <v>0.05</v>
      </c>
      <c r="I4" s="47">
        <f>G4*H4</f>
        <v>6525</v>
      </c>
    </row>
    <row r="5" spans="1:10" x14ac:dyDescent="0.25">
      <c r="A5" s="10">
        <v>2</v>
      </c>
      <c r="B5" s="13">
        <v>43806</v>
      </c>
      <c r="C5" s="23" t="s">
        <v>10</v>
      </c>
      <c r="D5" s="12" t="s">
        <v>37</v>
      </c>
      <c r="E5" s="12" t="s">
        <v>38</v>
      </c>
      <c r="F5" s="10" t="s">
        <v>11</v>
      </c>
      <c r="G5" s="46">
        <v>218500</v>
      </c>
      <c r="H5" s="47">
        <v>0.05</v>
      </c>
      <c r="I5" s="47">
        <f>G5*H5</f>
        <v>10925</v>
      </c>
    </row>
    <row r="6" spans="1:10" x14ac:dyDescent="0.25">
      <c r="A6" s="10">
        <v>3</v>
      </c>
      <c r="B6" s="11">
        <v>43819</v>
      </c>
      <c r="C6" s="45" t="s">
        <v>34</v>
      </c>
      <c r="D6" s="12" t="s">
        <v>33</v>
      </c>
      <c r="E6" s="13" t="s">
        <v>12</v>
      </c>
      <c r="F6" s="12" t="s">
        <v>11</v>
      </c>
      <c r="G6" s="14">
        <v>130500</v>
      </c>
      <c r="H6" s="15">
        <v>0.05</v>
      </c>
      <c r="I6" s="16">
        <f>G6*5%</f>
        <v>6525</v>
      </c>
      <c r="J6" s="32"/>
    </row>
    <row r="7" spans="1:10" customFormat="1" x14ac:dyDescent="0.25">
      <c r="A7" s="23">
        <v>4</v>
      </c>
      <c r="B7" s="17">
        <v>43819</v>
      </c>
      <c r="C7" s="23"/>
      <c r="D7" s="18" t="s">
        <v>40</v>
      </c>
      <c r="E7" s="19" t="s">
        <v>12</v>
      </c>
      <c r="F7" s="23" t="s">
        <v>13</v>
      </c>
      <c r="G7" s="20">
        <v>50000</v>
      </c>
      <c r="H7" s="21">
        <v>0.05</v>
      </c>
      <c r="I7" s="22">
        <f t="shared" ref="I7" si="0">G7*5%</f>
        <v>2500</v>
      </c>
      <c r="J7" s="41"/>
    </row>
    <row r="8" spans="1:10" ht="21" x14ac:dyDescent="0.4">
      <c r="A8" s="10"/>
      <c r="B8" s="11"/>
      <c r="C8" s="10"/>
      <c r="D8" s="24"/>
      <c r="E8" s="10"/>
      <c r="F8" s="10"/>
      <c r="G8" s="25">
        <v>529500</v>
      </c>
      <c r="H8" s="12"/>
      <c r="I8" s="26">
        <v>26475</v>
      </c>
    </row>
    <row r="9" spans="1:10" ht="21" x14ac:dyDescent="0.4">
      <c r="A9" s="27"/>
      <c r="C9" s="27"/>
      <c r="D9" s="28"/>
      <c r="E9" s="27"/>
      <c r="F9" s="27"/>
      <c r="G9" s="29"/>
      <c r="H9" s="30"/>
      <c r="I9" s="31"/>
      <c r="J9" s="32"/>
    </row>
    <row r="10" spans="1:10" x14ac:dyDescent="0.25">
      <c r="A10" s="27"/>
      <c r="B10" s="33"/>
      <c r="C10" s="27"/>
      <c r="D10" s="30"/>
      <c r="E10" s="34"/>
      <c r="F10" s="27"/>
      <c r="G10" s="35"/>
      <c r="H10" s="35"/>
      <c r="I10" s="35"/>
      <c r="J10" s="32"/>
    </row>
    <row r="11" spans="1:10" ht="20.25" x14ac:dyDescent="0.3">
      <c r="D11" s="2" t="s">
        <v>0</v>
      </c>
      <c r="E11" s="2"/>
      <c r="G11" s="32"/>
      <c r="I11" s="36"/>
      <c r="J11" s="32"/>
    </row>
    <row r="12" spans="1:10" ht="18" x14ac:dyDescent="0.25">
      <c r="D12" s="4" t="s">
        <v>42</v>
      </c>
      <c r="E12" s="4"/>
      <c r="I12" s="3"/>
    </row>
    <row r="13" spans="1:10" ht="30" x14ac:dyDescent="0.25">
      <c r="A13" s="5" t="s">
        <v>1</v>
      </c>
      <c r="B13" s="6" t="s">
        <v>2</v>
      </c>
      <c r="C13" s="7" t="s">
        <v>3</v>
      </c>
      <c r="D13" s="6" t="s">
        <v>4</v>
      </c>
      <c r="E13" s="6" t="s">
        <v>5</v>
      </c>
      <c r="F13" s="5" t="s">
        <v>6</v>
      </c>
      <c r="G13" s="8" t="s">
        <v>7</v>
      </c>
      <c r="H13" s="9" t="s">
        <v>14</v>
      </c>
      <c r="I13" s="9" t="s">
        <v>15</v>
      </c>
      <c r="J13" s="32"/>
    </row>
    <row r="14" spans="1:10" x14ac:dyDescent="0.25">
      <c r="A14" s="10">
        <v>1</v>
      </c>
      <c r="B14" s="11">
        <v>43773</v>
      </c>
      <c r="C14" s="10" t="s">
        <v>34</v>
      </c>
      <c r="D14" s="12" t="s">
        <v>33</v>
      </c>
      <c r="E14" s="13" t="s">
        <v>12</v>
      </c>
      <c r="F14" s="12" t="s">
        <v>11</v>
      </c>
      <c r="G14" s="14">
        <v>130500</v>
      </c>
      <c r="H14" s="15">
        <v>0.05</v>
      </c>
      <c r="I14" s="16">
        <v>6525</v>
      </c>
      <c r="J14" s="32"/>
    </row>
    <row r="15" spans="1:10" customFormat="1" x14ac:dyDescent="0.25">
      <c r="A15" s="23">
        <v>2</v>
      </c>
      <c r="B15" s="17">
        <v>43775</v>
      </c>
      <c r="C15" s="23" t="s">
        <v>10</v>
      </c>
      <c r="D15" s="18" t="s">
        <v>37</v>
      </c>
      <c r="E15" s="19" t="s">
        <v>38</v>
      </c>
      <c r="F15" s="23" t="s">
        <v>11</v>
      </c>
      <c r="G15" s="20">
        <v>218500</v>
      </c>
      <c r="H15" s="21">
        <v>0.05</v>
      </c>
      <c r="I15" s="22">
        <v>10925</v>
      </c>
      <c r="J15" s="41"/>
    </row>
    <row r="16" spans="1:10" customFormat="1" x14ac:dyDescent="0.25">
      <c r="A16" s="23">
        <v>3</v>
      </c>
      <c r="B16" s="17">
        <v>43819</v>
      </c>
      <c r="C16" s="23" t="s">
        <v>34</v>
      </c>
      <c r="D16" s="18" t="s">
        <v>33</v>
      </c>
      <c r="E16" s="19" t="s">
        <v>12</v>
      </c>
      <c r="F16" s="23" t="s">
        <v>11</v>
      </c>
      <c r="G16" s="20">
        <v>130500</v>
      </c>
      <c r="H16" s="21">
        <v>0.05</v>
      </c>
      <c r="I16" s="22">
        <v>6525</v>
      </c>
      <c r="J16" s="41"/>
    </row>
    <row r="17" spans="1:10" customFormat="1" x14ac:dyDescent="0.25">
      <c r="A17" s="23">
        <v>4</v>
      </c>
      <c r="B17" s="17">
        <v>43819</v>
      </c>
      <c r="C17" s="23"/>
      <c r="D17" s="18" t="s">
        <v>40</v>
      </c>
      <c r="E17" s="19" t="s">
        <v>12</v>
      </c>
      <c r="F17" s="23" t="s">
        <v>13</v>
      </c>
      <c r="G17" s="20">
        <v>50000</v>
      </c>
      <c r="H17" s="21">
        <v>0.05</v>
      </c>
      <c r="I17" s="22">
        <v>2500</v>
      </c>
      <c r="J17" s="41"/>
    </row>
    <row r="18" spans="1:10" ht="17.25" x14ac:dyDescent="0.4">
      <c r="A18" s="10"/>
      <c r="B18" s="48"/>
      <c r="C18" s="10"/>
      <c r="D18" s="10"/>
      <c r="E18" s="10"/>
      <c r="F18" s="10"/>
      <c r="G18" s="37">
        <v>529500</v>
      </c>
      <c r="H18" s="12"/>
      <c r="I18" s="37">
        <v>26475</v>
      </c>
    </row>
    <row r="21" spans="1:10" ht="17.25" x14ac:dyDescent="0.4">
      <c r="A21" s="27"/>
      <c r="B21" s="27"/>
      <c r="C21" s="27"/>
      <c r="D21" s="27"/>
      <c r="E21" s="27"/>
      <c r="F21" s="27"/>
      <c r="G21" s="38"/>
      <c r="H21" s="30"/>
      <c r="I21" s="39"/>
      <c r="J21" s="32"/>
    </row>
    <row r="22" spans="1:10" x14ac:dyDescent="0.25">
      <c r="G22" s="32"/>
      <c r="I22" s="36"/>
      <c r="J22" s="32"/>
    </row>
    <row r="23" spans="1:10" ht="20.25" x14ac:dyDescent="0.3">
      <c r="D23" s="2" t="s">
        <v>0</v>
      </c>
      <c r="E23" s="2"/>
      <c r="I23" s="32"/>
    </row>
    <row r="24" spans="1:10" ht="18" x14ac:dyDescent="0.25">
      <c r="D24" s="4" t="s">
        <v>41</v>
      </c>
      <c r="E24" s="4"/>
    </row>
    <row r="25" spans="1:10" ht="30" x14ac:dyDescent="0.25">
      <c r="A25" s="5" t="s">
        <v>1</v>
      </c>
      <c r="B25" s="6" t="s">
        <v>2</v>
      </c>
      <c r="C25" s="7" t="s">
        <v>3</v>
      </c>
      <c r="D25" s="6" t="s">
        <v>4</v>
      </c>
      <c r="E25" s="6" t="s">
        <v>5</v>
      </c>
      <c r="F25" s="5" t="s">
        <v>6</v>
      </c>
      <c r="G25" s="8" t="s">
        <v>7</v>
      </c>
      <c r="H25" s="9" t="s">
        <v>14</v>
      </c>
      <c r="I25" s="9" t="s">
        <v>15</v>
      </c>
    </row>
    <row r="26" spans="1:10" ht="17.25" x14ac:dyDescent="0.4">
      <c r="A26" s="10"/>
      <c r="B26" s="10"/>
      <c r="C26" s="10"/>
      <c r="D26" s="10"/>
      <c r="E26" s="10"/>
      <c r="F26" s="10"/>
      <c r="G26" s="37" t="e">
        <f>SUM(#REF!)</f>
        <v>#REF!</v>
      </c>
      <c r="H26" s="12"/>
      <c r="I26" s="37" t="e">
        <f>SUM(#REF!)</f>
        <v>#REF!</v>
      </c>
    </row>
    <row r="35" spans="7:8" x14ac:dyDescent="0.25">
      <c r="G35" s="40"/>
      <c r="H35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D1" workbookViewId="0">
      <selection activeCell="I35" sqref="I35"/>
    </sheetView>
  </sheetViews>
  <sheetFormatPr defaultRowHeight="15" x14ac:dyDescent="0.25"/>
  <cols>
    <col min="2" max="2" width="19.42578125" customWidth="1"/>
    <col min="3" max="3" width="31.140625" customWidth="1"/>
    <col min="4" max="4" width="33.28515625" customWidth="1"/>
    <col min="5" max="5" width="25.85546875" customWidth="1"/>
    <col min="6" max="6" width="23.28515625" customWidth="1"/>
    <col min="7" max="7" width="15.85546875" customWidth="1"/>
    <col min="8" max="8" width="16" customWidth="1"/>
    <col min="9" max="9" width="16.7109375" customWidth="1"/>
  </cols>
  <sheetData>
    <row r="1" spans="1:9" s="1" customFormat="1" ht="20.25" x14ac:dyDescent="0.3">
      <c r="D1" s="2" t="s">
        <v>0</v>
      </c>
      <c r="E1" s="2"/>
      <c r="G1" s="32"/>
      <c r="H1" s="3"/>
      <c r="I1" s="36"/>
    </row>
    <row r="2" spans="1:9" s="1" customFormat="1" ht="18" x14ac:dyDescent="0.25">
      <c r="D2" s="4" t="s">
        <v>17</v>
      </c>
      <c r="E2" s="4"/>
      <c r="H2" s="3"/>
    </row>
    <row r="3" spans="1:9" s="1" customFormat="1" ht="45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6" t="s">
        <v>6</v>
      </c>
      <c r="G3" s="8" t="s">
        <v>7</v>
      </c>
      <c r="H3" s="9" t="s">
        <v>8</v>
      </c>
      <c r="I3" s="9" t="s">
        <v>9</v>
      </c>
    </row>
    <row r="4" spans="1:9" x14ac:dyDescent="0.25">
      <c r="A4">
        <v>1</v>
      </c>
      <c r="B4" s="43" t="s">
        <v>18</v>
      </c>
      <c r="C4" t="s">
        <v>19</v>
      </c>
      <c r="D4" t="s">
        <v>20</v>
      </c>
      <c r="E4" t="s">
        <v>12</v>
      </c>
      <c r="F4" t="s">
        <v>11</v>
      </c>
      <c r="G4" s="41">
        <v>2500000</v>
      </c>
      <c r="H4" s="41">
        <v>0.05</v>
      </c>
      <c r="I4" s="41">
        <f t="shared" ref="I4:I18" si="0">G4*5%</f>
        <v>125000</v>
      </c>
    </row>
    <row r="5" spans="1:9" x14ac:dyDescent="0.25">
      <c r="B5" s="44">
        <v>43771</v>
      </c>
      <c r="C5" t="s">
        <v>19</v>
      </c>
      <c r="D5" t="s">
        <v>25</v>
      </c>
      <c r="E5" t="s">
        <v>12</v>
      </c>
      <c r="F5" t="s">
        <v>11</v>
      </c>
      <c r="G5" s="41">
        <v>205054.86</v>
      </c>
      <c r="H5" s="41">
        <v>0.05</v>
      </c>
      <c r="I5" s="41">
        <f t="shared" si="0"/>
        <v>10252.743</v>
      </c>
    </row>
    <row r="6" spans="1:9" x14ac:dyDescent="0.25">
      <c r="B6" s="44">
        <v>43619</v>
      </c>
      <c r="C6" t="s">
        <v>19</v>
      </c>
      <c r="D6" t="s">
        <v>25</v>
      </c>
      <c r="E6" t="s">
        <v>12</v>
      </c>
      <c r="F6" t="s">
        <v>11</v>
      </c>
      <c r="G6" s="41">
        <v>244103.24</v>
      </c>
      <c r="H6" s="41">
        <v>0.05</v>
      </c>
      <c r="I6" s="41">
        <f t="shared" si="0"/>
        <v>12205.162</v>
      </c>
    </row>
    <row r="7" spans="1:9" x14ac:dyDescent="0.25">
      <c r="B7" s="44">
        <v>43773</v>
      </c>
      <c r="C7" t="s">
        <v>19</v>
      </c>
      <c r="D7" t="s">
        <v>25</v>
      </c>
      <c r="E7" t="s">
        <v>12</v>
      </c>
      <c r="F7" t="s">
        <v>11</v>
      </c>
      <c r="G7" s="41">
        <v>214083.9</v>
      </c>
      <c r="H7" s="41">
        <v>0.05</v>
      </c>
      <c r="I7" s="41">
        <f t="shared" si="0"/>
        <v>10704.195</v>
      </c>
    </row>
    <row r="8" spans="1:9" x14ac:dyDescent="0.25">
      <c r="B8" t="s">
        <v>27</v>
      </c>
      <c r="C8" t="s">
        <v>19</v>
      </c>
      <c r="D8" t="s">
        <v>28</v>
      </c>
      <c r="E8" t="s">
        <v>12</v>
      </c>
      <c r="F8" t="s">
        <v>11</v>
      </c>
      <c r="G8" s="41">
        <v>40000</v>
      </c>
      <c r="H8" s="41">
        <v>0.05</v>
      </c>
      <c r="I8" s="41">
        <f t="shared" si="0"/>
        <v>2000</v>
      </c>
    </row>
    <row r="9" spans="1:9" x14ac:dyDescent="0.25">
      <c r="B9" t="s">
        <v>29</v>
      </c>
      <c r="C9" t="s">
        <v>19</v>
      </c>
      <c r="D9" t="s">
        <v>28</v>
      </c>
      <c r="E9" t="s">
        <v>12</v>
      </c>
      <c r="F9" t="s">
        <v>11</v>
      </c>
      <c r="G9" s="41">
        <v>40000</v>
      </c>
      <c r="H9" s="41">
        <v>0.05</v>
      </c>
      <c r="I9" s="41">
        <f t="shared" si="0"/>
        <v>2000</v>
      </c>
    </row>
    <row r="10" spans="1:9" x14ac:dyDescent="0.25">
      <c r="B10" s="44" t="s">
        <v>30</v>
      </c>
      <c r="C10" t="s">
        <v>19</v>
      </c>
      <c r="D10" t="s">
        <v>25</v>
      </c>
      <c r="E10" t="s">
        <v>12</v>
      </c>
      <c r="F10" t="s">
        <v>11</v>
      </c>
      <c r="G10" s="41">
        <v>218000</v>
      </c>
      <c r="H10" s="41">
        <v>0.05</v>
      </c>
      <c r="I10" s="41">
        <f t="shared" si="0"/>
        <v>10900</v>
      </c>
    </row>
    <row r="11" spans="1:9" x14ac:dyDescent="0.25">
      <c r="B11" s="44">
        <v>43653</v>
      </c>
      <c r="C11" t="s">
        <v>19</v>
      </c>
      <c r="D11" t="s">
        <v>25</v>
      </c>
      <c r="E11" t="s">
        <v>12</v>
      </c>
      <c r="F11" t="s">
        <v>11</v>
      </c>
      <c r="G11" s="41">
        <v>277519.40000000002</v>
      </c>
      <c r="H11" s="41">
        <v>0.05</v>
      </c>
      <c r="I11" s="41">
        <f t="shared" si="0"/>
        <v>13875.970000000001</v>
      </c>
    </row>
    <row r="12" spans="1:9" x14ac:dyDescent="0.25">
      <c r="B12" s="44">
        <v>43685</v>
      </c>
      <c r="C12" t="s">
        <v>19</v>
      </c>
      <c r="D12" t="s">
        <v>25</v>
      </c>
      <c r="E12" t="s">
        <v>12</v>
      </c>
      <c r="F12" t="s">
        <v>11</v>
      </c>
      <c r="G12" s="41">
        <v>24870</v>
      </c>
      <c r="H12" s="41">
        <v>0.05</v>
      </c>
      <c r="I12" s="41">
        <f t="shared" si="0"/>
        <v>1243.5</v>
      </c>
    </row>
    <row r="13" spans="1:9" x14ac:dyDescent="0.25">
      <c r="B13" s="44">
        <v>43741</v>
      </c>
      <c r="C13" t="s">
        <v>35</v>
      </c>
      <c r="D13" t="s">
        <v>36</v>
      </c>
      <c r="E13" t="s">
        <v>12</v>
      </c>
      <c r="F13" t="s">
        <v>11</v>
      </c>
      <c r="G13" s="41">
        <v>25000</v>
      </c>
      <c r="H13" s="41">
        <v>0.05</v>
      </c>
      <c r="I13" s="41">
        <f t="shared" si="0"/>
        <v>1250</v>
      </c>
    </row>
    <row r="14" spans="1:9" x14ac:dyDescent="0.25">
      <c r="B14" s="44">
        <v>43745</v>
      </c>
      <c r="C14" t="s">
        <v>19</v>
      </c>
      <c r="D14" t="s">
        <v>25</v>
      </c>
      <c r="E14" t="s">
        <v>12</v>
      </c>
      <c r="F14" t="s">
        <v>11</v>
      </c>
      <c r="G14" s="41">
        <v>365400</v>
      </c>
      <c r="H14" s="41">
        <v>0.05</v>
      </c>
      <c r="I14" s="41">
        <f t="shared" si="0"/>
        <v>18270</v>
      </c>
    </row>
    <row r="15" spans="1:9" x14ac:dyDescent="0.25">
      <c r="B15" s="44">
        <v>43748</v>
      </c>
      <c r="C15" t="s">
        <v>19</v>
      </c>
      <c r="D15" t="s">
        <v>25</v>
      </c>
      <c r="E15" t="s">
        <v>12</v>
      </c>
      <c r="F15" t="s">
        <v>11</v>
      </c>
      <c r="G15" s="41">
        <v>17550</v>
      </c>
      <c r="H15" s="41">
        <v>0.05</v>
      </c>
      <c r="I15" s="41">
        <f t="shared" si="0"/>
        <v>877.5</v>
      </c>
    </row>
    <row r="16" spans="1:9" x14ac:dyDescent="0.25">
      <c r="B16" s="44">
        <v>43773</v>
      </c>
      <c r="C16" t="s">
        <v>35</v>
      </c>
      <c r="D16" t="s">
        <v>25</v>
      </c>
      <c r="E16" t="s">
        <v>12</v>
      </c>
      <c r="F16" t="s">
        <v>11</v>
      </c>
      <c r="G16" s="41">
        <v>380700</v>
      </c>
      <c r="H16" s="41">
        <v>0.05</v>
      </c>
      <c r="I16" s="41">
        <f t="shared" si="0"/>
        <v>19035</v>
      </c>
    </row>
    <row r="17" spans="1:9" x14ac:dyDescent="0.25">
      <c r="B17" s="44"/>
      <c r="D17" t="s">
        <v>25</v>
      </c>
      <c r="E17" t="s">
        <v>12</v>
      </c>
      <c r="F17" t="s">
        <v>11</v>
      </c>
      <c r="G17" s="41">
        <v>380700</v>
      </c>
      <c r="H17" s="41">
        <v>0.05</v>
      </c>
      <c r="I17" s="41">
        <f t="shared" si="0"/>
        <v>19035</v>
      </c>
    </row>
    <row r="18" spans="1:9" x14ac:dyDescent="0.25">
      <c r="B18" s="44"/>
      <c r="D18" t="s">
        <v>25</v>
      </c>
      <c r="E18" t="s">
        <v>12</v>
      </c>
      <c r="F18" t="s">
        <v>11</v>
      </c>
      <c r="G18" s="41">
        <v>380700</v>
      </c>
      <c r="H18" s="41">
        <v>0.05</v>
      </c>
      <c r="I18" s="41">
        <f t="shared" si="0"/>
        <v>19035</v>
      </c>
    </row>
    <row r="19" spans="1:9" s="1" customFormat="1" ht="20.25" x14ac:dyDescent="0.3">
      <c r="D19" s="2" t="s">
        <v>0</v>
      </c>
      <c r="E19" s="2"/>
      <c r="G19" s="32"/>
      <c r="H19" s="3"/>
      <c r="I19" s="36"/>
    </row>
    <row r="20" spans="1:9" s="1" customFormat="1" ht="18" x14ac:dyDescent="0.25">
      <c r="D20" s="4" t="s">
        <v>26</v>
      </c>
      <c r="E20" s="4"/>
      <c r="H20" s="3"/>
    </row>
    <row r="21" spans="1:9" s="1" customFormat="1" ht="30" x14ac:dyDescent="0.25">
      <c r="A21" s="5" t="s">
        <v>1</v>
      </c>
      <c r="B21" s="6" t="s">
        <v>2</v>
      </c>
      <c r="C21" s="7" t="s">
        <v>3</v>
      </c>
      <c r="D21" s="6" t="s">
        <v>4</v>
      </c>
      <c r="E21" s="6" t="s">
        <v>5</v>
      </c>
      <c r="F21" s="6" t="s">
        <v>6</v>
      </c>
      <c r="G21" s="8" t="s">
        <v>7</v>
      </c>
      <c r="H21" s="9" t="s">
        <v>8</v>
      </c>
      <c r="I21" s="9" t="s">
        <v>9</v>
      </c>
    </row>
    <row r="22" spans="1:9" x14ac:dyDescent="0.25">
      <c r="B22" s="44">
        <v>43771</v>
      </c>
      <c r="C22" t="s">
        <v>19</v>
      </c>
      <c r="D22" t="s">
        <v>25</v>
      </c>
      <c r="E22" t="s">
        <v>12</v>
      </c>
      <c r="F22" t="s">
        <v>11</v>
      </c>
      <c r="G22" s="41">
        <v>205054.86</v>
      </c>
      <c r="H22" s="41">
        <v>0.05</v>
      </c>
      <c r="I22" s="41">
        <f t="shared" ref="I22:I35" si="1">G22*5%</f>
        <v>10252.743</v>
      </c>
    </row>
    <row r="23" spans="1:9" x14ac:dyDescent="0.25">
      <c r="B23" s="44">
        <v>43619</v>
      </c>
      <c r="C23" t="s">
        <v>19</v>
      </c>
      <c r="D23" t="s">
        <v>25</v>
      </c>
      <c r="E23" t="s">
        <v>12</v>
      </c>
      <c r="F23" t="s">
        <v>11</v>
      </c>
      <c r="G23" s="41">
        <v>244103.24</v>
      </c>
      <c r="H23" s="41">
        <v>0.05</v>
      </c>
      <c r="I23" s="41">
        <f t="shared" si="1"/>
        <v>12205.162</v>
      </c>
    </row>
    <row r="24" spans="1:9" x14ac:dyDescent="0.25">
      <c r="B24" s="44">
        <v>43773</v>
      </c>
      <c r="C24" t="s">
        <v>19</v>
      </c>
      <c r="D24" t="s">
        <v>25</v>
      </c>
      <c r="E24" t="s">
        <v>12</v>
      </c>
      <c r="F24" t="s">
        <v>11</v>
      </c>
      <c r="G24" s="41">
        <v>214083.9</v>
      </c>
      <c r="H24" s="41">
        <v>0.05</v>
      </c>
      <c r="I24" s="41">
        <f t="shared" si="1"/>
        <v>10704.195</v>
      </c>
    </row>
    <row r="25" spans="1:9" x14ac:dyDescent="0.25">
      <c r="B25" t="s">
        <v>27</v>
      </c>
      <c r="C25" t="s">
        <v>19</v>
      </c>
      <c r="D25" t="s">
        <v>28</v>
      </c>
      <c r="E25" t="s">
        <v>12</v>
      </c>
      <c r="F25" t="s">
        <v>11</v>
      </c>
      <c r="G25" s="41">
        <v>40000</v>
      </c>
      <c r="H25" s="41">
        <v>0.05</v>
      </c>
      <c r="I25" s="41">
        <f t="shared" si="1"/>
        <v>2000</v>
      </c>
    </row>
    <row r="26" spans="1:9" x14ac:dyDescent="0.25">
      <c r="B26" t="s">
        <v>29</v>
      </c>
      <c r="C26" t="s">
        <v>19</v>
      </c>
      <c r="D26" t="s">
        <v>28</v>
      </c>
      <c r="E26" t="s">
        <v>12</v>
      </c>
      <c r="F26" t="s">
        <v>11</v>
      </c>
      <c r="G26" s="41">
        <v>40000</v>
      </c>
      <c r="H26" s="41">
        <v>0.05</v>
      </c>
      <c r="I26" s="41">
        <f t="shared" si="1"/>
        <v>2000</v>
      </c>
    </row>
    <row r="27" spans="1:9" x14ac:dyDescent="0.25">
      <c r="B27" s="44" t="s">
        <v>30</v>
      </c>
      <c r="C27" t="s">
        <v>19</v>
      </c>
      <c r="D27" t="s">
        <v>25</v>
      </c>
      <c r="E27" t="s">
        <v>12</v>
      </c>
      <c r="F27" t="s">
        <v>11</v>
      </c>
      <c r="G27" s="41">
        <v>218000</v>
      </c>
      <c r="H27" s="41">
        <v>0.05</v>
      </c>
      <c r="I27" s="41">
        <f t="shared" si="1"/>
        <v>10900</v>
      </c>
    </row>
    <row r="28" spans="1:9" x14ac:dyDescent="0.25">
      <c r="B28" s="44">
        <v>43684</v>
      </c>
      <c r="C28" t="s">
        <v>19</v>
      </c>
      <c r="D28" t="s">
        <v>25</v>
      </c>
      <c r="E28" t="s">
        <v>12</v>
      </c>
      <c r="F28" t="s">
        <v>11</v>
      </c>
      <c r="G28" s="41">
        <v>277519.40000000002</v>
      </c>
      <c r="H28" s="41">
        <v>0.05</v>
      </c>
      <c r="I28" s="41">
        <f t="shared" si="1"/>
        <v>13875.970000000001</v>
      </c>
    </row>
    <row r="29" spans="1:9" x14ac:dyDescent="0.25">
      <c r="B29" s="44">
        <v>43685</v>
      </c>
      <c r="C29" t="s">
        <v>19</v>
      </c>
      <c r="D29" t="s">
        <v>25</v>
      </c>
      <c r="E29" t="s">
        <v>12</v>
      </c>
      <c r="F29" t="s">
        <v>11</v>
      </c>
      <c r="G29" s="41">
        <v>24870</v>
      </c>
      <c r="H29" s="41">
        <v>0.05</v>
      </c>
      <c r="I29" s="41">
        <f t="shared" si="1"/>
        <v>1243.5</v>
      </c>
    </row>
    <row r="30" spans="1:9" x14ac:dyDescent="0.25">
      <c r="B30" s="44">
        <v>43713</v>
      </c>
      <c r="C30" t="s">
        <v>19</v>
      </c>
      <c r="D30" t="s">
        <v>31</v>
      </c>
      <c r="E30" t="s">
        <v>12</v>
      </c>
      <c r="F30" t="s">
        <v>32</v>
      </c>
      <c r="G30" s="41">
        <v>220000</v>
      </c>
      <c r="H30" s="41">
        <v>0.05</v>
      </c>
      <c r="I30" s="41">
        <f t="shared" si="1"/>
        <v>11000</v>
      </c>
    </row>
    <row r="31" spans="1:9" x14ac:dyDescent="0.25">
      <c r="B31" s="44">
        <v>43745</v>
      </c>
      <c r="C31" t="s">
        <v>19</v>
      </c>
      <c r="D31" t="s">
        <v>25</v>
      </c>
      <c r="E31" t="s">
        <v>12</v>
      </c>
      <c r="F31" t="s">
        <v>32</v>
      </c>
      <c r="G31" s="41">
        <v>365400</v>
      </c>
      <c r="H31" s="41">
        <v>0.05</v>
      </c>
      <c r="I31" s="41">
        <f t="shared" si="1"/>
        <v>18270</v>
      </c>
    </row>
    <row r="32" spans="1:9" x14ac:dyDescent="0.25">
      <c r="B32" s="44">
        <v>43748</v>
      </c>
      <c r="C32" t="s">
        <v>19</v>
      </c>
      <c r="D32" t="s">
        <v>25</v>
      </c>
      <c r="E32" t="s">
        <v>12</v>
      </c>
      <c r="F32" t="s">
        <v>32</v>
      </c>
      <c r="G32" s="41">
        <v>17550</v>
      </c>
      <c r="H32" s="41">
        <v>0.05</v>
      </c>
      <c r="I32" s="41">
        <f t="shared" si="1"/>
        <v>877.5</v>
      </c>
    </row>
    <row r="33" spans="1:10" x14ac:dyDescent="0.25">
      <c r="B33" s="44">
        <v>43773</v>
      </c>
      <c r="C33" t="s">
        <v>19</v>
      </c>
      <c r="D33" t="s">
        <v>25</v>
      </c>
      <c r="E33" t="s">
        <v>12</v>
      </c>
      <c r="F33" t="s">
        <v>32</v>
      </c>
      <c r="G33" s="41">
        <v>380700</v>
      </c>
      <c r="H33" s="41">
        <v>0.05</v>
      </c>
      <c r="I33" s="41">
        <f t="shared" si="1"/>
        <v>19035</v>
      </c>
    </row>
    <row r="34" spans="1:10" x14ac:dyDescent="0.25">
      <c r="B34" s="44"/>
      <c r="D34" t="s">
        <v>25</v>
      </c>
      <c r="E34" t="s">
        <v>12</v>
      </c>
      <c r="F34" t="s">
        <v>32</v>
      </c>
      <c r="G34" s="41">
        <v>380700</v>
      </c>
      <c r="H34" s="41">
        <v>0.05</v>
      </c>
      <c r="I34" s="41">
        <f t="shared" si="1"/>
        <v>19035</v>
      </c>
    </row>
    <row r="35" spans="1:10" x14ac:dyDescent="0.25">
      <c r="B35" s="44"/>
      <c r="D35" t="s">
        <v>25</v>
      </c>
      <c r="E35" t="s">
        <v>12</v>
      </c>
      <c r="F35" t="s">
        <v>32</v>
      </c>
      <c r="G35" s="41">
        <v>380700</v>
      </c>
      <c r="H35" s="41">
        <v>0.05</v>
      </c>
      <c r="I35" s="41">
        <f t="shared" si="1"/>
        <v>19035</v>
      </c>
    </row>
    <row r="36" spans="1:10" s="1" customFormat="1" ht="20.25" x14ac:dyDescent="0.3">
      <c r="D36" s="2" t="s">
        <v>0</v>
      </c>
      <c r="E36" s="2"/>
      <c r="G36" s="32"/>
      <c r="H36" s="3"/>
      <c r="I36" s="36"/>
    </row>
    <row r="37" spans="1:10" s="1" customFormat="1" ht="18" x14ac:dyDescent="0.25">
      <c r="D37" s="4" t="s">
        <v>16</v>
      </c>
      <c r="E37" s="4"/>
      <c r="H37" s="3"/>
      <c r="I37" s="3"/>
    </row>
    <row r="38" spans="1:10" s="1" customFormat="1" ht="30" x14ac:dyDescent="0.25">
      <c r="A38" s="5" t="s">
        <v>1</v>
      </c>
      <c r="B38" s="6" t="s">
        <v>2</v>
      </c>
      <c r="C38" s="7" t="s">
        <v>3</v>
      </c>
      <c r="D38" s="6" t="s">
        <v>4</v>
      </c>
      <c r="E38" s="6" t="s">
        <v>5</v>
      </c>
      <c r="F38" s="5" t="s">
        <v>6</v>
      </c>
      <c r="G38" s="8" t="s">
        <v>7</v>
      </c>
      <c r="H38" s="9" t="s">
        <v>14</v>
      </c>
      <c r="I38" s="9" t="s">
        <v>15</v>
      </c>
      <c r="J38" s="32"/>
    </row>
    <row r="39" spans="1:10" x14ac:dyDescent="0.25">
      <c r="A39">
        <v>1</v>
      </c>
      <c r="B39" s="42">
        <v>43771</v>
      </c>
      <c r="C39" t="s">
        <v>21</v>
      </c>
      <c r="D39" t="s">
        <v>22</v>
      </c>
      <c r="E39" t="s">
        <v>23</v>
      </c>
      <c r="F39" t="s">
        <v>24</v>
      </c>
      <c r="G39" s="41"/>
      <c r="H39" s="41">
        <v>0.05</v>
      </c>
      <c r="I39" s="41">
        <f>G39*5%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</vt:lpstr>
      <vt:lpstr>no tin number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Elshcon</cp:lastModifiedBy>
  <dcterms:created xsi:type="dcterms:W3CDTF">2019-02-05T12:18:13Z</dcterms:created>
  <dcterms:modified xsi:type="dcterms:W3CDTF">2020-01-24T15:31:04Z</dcterms:modified>
</cp:coreProperties>
</file>