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270"/>
  </bookViews>
  <sheets>
    <sheet name="FILTERS ORDERED" sheetId="1" r:id="rId1"/>
    <sheet name="EQUIPMENTS &amp; FILTER ANALYSIS" sheetId="2" r:id="rId2"/>
  </sheets>
  <calcPr calcId="145621"/>
</workbook>
</file>

<file path=xl/calcChain.xml><?xml version="1.0" encoding="utf-8"?>
<calcChain xmlns="http://schemas.openxmlformats.org/spreadsheetml/2006/main">
  <c r="G39" i="1" l="1"/>
  <c r="E38" i="1" l="1"/>
  <c r="E37" i="1"/>
  <c r="E36" i="1"/>
  <c r="E35" i="1"/>
  <c r="E34" i="1"/>
  <c r="E33" i="1"/>
  <c r="E32" i="1"/>
  <c r="E31" i="1"/>
  <c r="E30" i="1"/>
  <c r="E29" i="1"/>
  <c r="E28" i="1"/>
  <c r="E27" i="1"/>
  <c r="G26" i="1"/>
  <c r="E26" i="1"/>
  <c r="E25" i="1"/>
  <c r="E24" i="1"/>
  <c r="E23" i="1"/>
  <c r="E22" i="1"/>
  <c r="E21" i="1"/>
  <c r="E20" i="1"/>
  <c r="E19" i="1"/>
  <c r="E18" i="1"/>
  <c r="E17" i="1"/>
  <c r="E16" i="1"/>
  <c r="G16" i="1" s="1"/>
  <c r="E15" i="1"/>
  <c r="G15" i="1" s="1"/>
  <c r="E14" i="1"/>
  <c r="G14" i="1" s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<sst xmlns="http://schemas.openxmlformats.org/spreadsheetml/2006/main" count="124" uniqueCount="110">
  <si>
    <t>S/NO:</t>
  </si>
  <si>
    <t>DESCRIPTION</t>
  </si>
  <si>
    <t>QTY IN STORE</t>
  </si>
  <si>
    <t>QTY TO ORDER</t>
  </si>
  <si>
    <t>FS1280</t>
  </si>
  <si>
    <t>LF3349</t>
  </si>
  <si>
    <t>1111330/P603916</t>
  </si>
  <si>
    <t>BF7534</t>
  </si>
  <si>
    <t>P1402</t>
  </si>
  <si>
    <t>PA5583</t>
  </si>
  <si>
    <t>FF5018</t>
  </si>
  <si>
    <t>FF5207</t>
  </si>
  <si>
    <t>LF670</t>
  </si>
  <si>
    <t>7111-296</t>
  </si>
  <si>
    <t>LF3000</t>
  </si>
  <si>
    <t>HC7913</t>
  </si>
  <si>
    <t>FF2071</t>
  </si>
  <si>
    <t>FF5206</t>
  </si>
  <si>
    <t>BF614</t>
  </si>
  <si>
    <t>LF9009</t>
  </si>
  <si>
    <t>MF2075</t>
  </si>
  <si>
    <t>751-18100</t>
  </si>
  <si>
    <t>751-10620</t>
  </si>
  <si>
    <t>934-181</t>
  </si>
  <si>
    <t>159-6102</t>
  </si>
  <si>
    <t>BT351</t>
  </si>
  <si>
    <t>8173-23</t>
  </si>
  <si>
    <t>P822686</t>
  </si>
  <si>
    <t>962K</t>
  </si>
  <si>
    <t>NO EQUIPMENT THAT USE IT</t>
  </si>
  <si>
    <t>QTY REQUIRED FOR 3X SERVICING</t>
  </si>
  <si>
    <t>Fuel Filter FS1280</t>
  </si>
  <si>
    <t>Oil Filter LF3349</t>
  </si>
  <si>
    <t>Air Filter 1111330/P603916</t>
  </si>
  <si>
    <t>Fuel Filter BF7534</t>
  </si>
  <si>
    <t>Oil Filter P1402</t>
  </si>
  <si>
    <t>Air Filter PA5583</t>
  </si>
  <si>
    <t>Fuel Filter FF5018</t>
  </si>
  <si>
    <t>Fuel Filter FF5207</t>
  </si>
  <si>
    <t>Oil filter LF670</t>
  </si>
  <si>
    <t>Fuel filter 7111-296</t>
  </si>
  <si>
    <t>Oil filter LF3000</t>
  </si>
  <si>
    <t>Transmission Filter HC7913</t>
  </si>
  <si>
    <t>Coolant Filter FF2071</t>
  </si>
  <si>
    <t>Fuel Filter FF5206</t>
  </si>
  <si>
    <t>Fuel Filter 26561117</t>
  </si>
  <si>
    <t>Oil Filter 2654408</t>
  </si>
  <si>
    <t>Air Filter 26510342</t>
  </si>
  <si>
    <t>Fuel filter BF614</t>
  </si>
  <si>
    <t xml:space="preserve">Oil filter B99 </t>
  </si>
  <si>
    <t>Oil Filter LF9009</t>
  </si>
  <si>
    <t>Fuel Filter 3925274</t>
  </si>
  <si>
    <t>Coolant Filter MF2075</t>
  </si>
  <si>
    <t>Fuel Filter 751-18100</t>
  </si>
  <si>
    <t>Oil Filter 751-10620</t>
  </si>
  <si>
    <t>Oil Filter 2654407</t>
  </si>
  <si>
    <t>Element Filter 934-181</t>
  </si>
  <si>
    <t>Oil Filter 2654403</t>
  </si>
  <si>
    <t>Element Filter 26560163</t>
  </si>
  <si>
    <t>Air filter 26510337</t>
  </si>
  <si>
    <t>Fuel filter 159-6102</t>
  </si>
  <si>
    <t>Hydraulic Filter BT351</t>
  </si>
  <si>
    <t>Oil Filter 8173-23</t>
  </si>
  <si>
    <t>Air Filter P822686</t>
  </si>
  <si>
    <t>Fuel Filter 140517050</t>
  </si>
  <si>
    <t>Air Filter 962K</t>
  </si>
  <si>
    <t>TOTAL</t>
  </si>
  <si>
    <t xml:space="preserve">  FILTERS FOR SERVICING EQUIPMENTS AND MACHINE</t>
  </si>
  <si>
    <t>PREPARED &amp; SIGNED BY: JOSEPH O. NWEKE</t>
  </si>
  <si>
    <t>WAREHOUSE SUPERVISOR</t>
  </si>
  <si>
    <t xml:space="preserve">                                       EQUIPMENTS AND THE SERVICING PARTS</t>
  </si>
  <si>
    <t>S/NO.</t>
  </si>
  <si>
    <t>EQUIPMENTS</t>
  </si>
  <si>
    <t>DESCRIPTIONS</t>
  </si>
  <si>
    <t>FUEL FILTER NO</t>
  </si>
  <si>
    <t>OIL FILTER NO</t>
  </si>
  <si>
    <t>FILTER ELEMENT</t>
  </si>
  <si>
    <t>TRANSMITION FILTER</t>
  </si>
  <si>
    <t>HYDRAULIC FILTER</t>
  </si>
  <si>
    <t xml:space="preserve">AF </t>
  </si>
  <si>
    <t>COOLANT FILTER</t>
  </si>
  <si>
    <t>FORKLIFTS</t>
  </si>
  <si>
    <t>HYSTER 5.5 TONS</t>
  </si>
  <si>
    <t>HYSTER 3 TONS</t>
  </si>
  <si>
    <t>DI MARIA 3 TONS</t>
  </si>
  <si>
    <t>CRANES</t>
  </si>
  <si>
    <t>100 TONS TEREX CRANE</t>
  </si>
  <si>
    <t>50 TONS TEREX CRANE</t>
  </si>
  <si>
    <t>35 TONS TEREX CRANE</t>
  </si>
  <si>
    <t>50 TONS  BADGER CRANE</t>
  </si>
  <si>
    <t>GENERATOR</t>
  </si>
  <si>
    <t>27KVA BASE II GENERATOR</t>
  </si>
  <si>
    <t>27KVA BASE I GENERATOR</t>
  </si>
  <si>
    <t>125KVA CAT BASE II GENERATOR</t>
  </si>
  <si>
    <t>B99 2PCS</t>
  </si>
  <si>
    <t>FIREMAN BASE I GENERATOR</t>
  </si>
  <si>
    <t>FIREMAN BASE II GENERATOR</t>
  </si>
  <si>
    <t>200KVA CUMMIES BASE I GEN.</t>
  </si>
  <si>
    <t>BUMADI GEN.  12.5KVA</t>
  </si>
  <si>
    <t>FROM PRINCESS</t>
  </si>
  <si>
    <t>BASE II JMK 80KVA GEN.</t>
  </si>
  <si>
    <t xml:space="preserve">BASE I 60 KVA GEN. </t>
  </si>
  <si>
    <t>COMPRESSOR MACHINE</t>
  </si>
  <si>
    <t>AIR COMPRESSOR</t>
  </si>
  <si>
    <t>LINCOLN SELFWELD MACHINE</t>
  </si>
  <si>
    <t>SELFWELD ENL/P/M/10</t>
  </si>
  <si>
    <t>SELFWELD ENL/P/M/12</t>
  </si>
  <si>
    <t>SELFWELD ENL/P/M/16</t>
  </si>
  <si>
    <t>140517050/26561117</t>
  </si>
  <si>
    <t>FUEL/WATER SEPERATOR FILTER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</si>
</sst>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27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/>
    <xf numFmtId="0" fontId="5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4" fillId="0" borderId="33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34" xfId="0" applyFont="1" applyBorder="1" applyAlignment="1">
      <alignment horizontal="center"/>
    </xf>
    <xf numFmtId="0" fontId="4" fillId="0" borderId="14" xfId="0" applyFont="1" applyBorder="1"/>
    <xf numFmtId="0" fontId="1" fillId="0" borderId="10" xfId="0" applyFont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5" xfId="0" applyFont="1" applyBorder="1"/>
    <xf numFmtId="0" fontId="0" fillId="0" borderId="14" xfId="0" applyBorder="1"/>
    <xf numFmtId="0" fontId="0" fillId="0" borderId="16" xfId="0" applyNumberForma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4" xfId="0" applyFont="1" applyBorder="1"/>
    <xf numFmtId="0" fontId="4" fillId="0" borderId="14" xfId="0" applyFont="1" applyBorder="1" applyAlignment="1"/>
    <xf numFmtId="0" fontId="1" fillId="0" borderId="35" xfId="0" applyFont="1" applyBorder="1" applyAlignment="1">
      <alignment horizontal="center"/>
    </xf>
    <xf numFmtId="0" fontId="0" fillId="0" borderId="19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workbookViewId="0">
      <selection activeCell="G15" sqref="G15"/>
    </sheetView>
  </sheetViews>
  <sheetFormatPr defaultRowHeight="15" x14ac:dyDescent="0.25"/>
  <cols>
    <col min="3" max="3" width="24.7109375" customWidth="1"/>
    <col min="4" max="4" width="12.85546875" customWidth="1"/>
    <col min="5" max="5" width="13.5703125" customWidth="1"/>
    <col min="6" max="6" width="14" customWidth="1"/>
    <col min="7" max="7" width="16.42578125" customWidth="1"/>
  </cols>
  <sheetData>
    <row r="1" spans="2:7" ht="15.75" thickBot="1" x14ac:dyDescent="0.3"/>
    <row r="2" spans="2:7" ht="27" thickBot="1" x14ac:dyDescent="0.45">
      <c r="B2" s="1" t="s">
        <v>67</v>
      </c>
      <c r="C2" s="2"/>
      <c r="D2" s="3"/>
      <c r="E2" s="4"/>
      <c r="F2" s="4"/>
      <c r="G2" s="5"/>
    </row>
    <row r="3" spans="2:7" ht="63.75" thickBot="1" x14ac:dyDescent="0.3">
      <c r="B3" s="38" t="s">
        <v>0</v>
      </c>
      <c r="C3" s="39" t="s">
        <v>1</v>
      </c>
      <c r="D3" s="40" t="s">
        <v>29</v>
      </c>
      <c r="E3" s="40" t="s">
        <v>30</v>
      </c>
      <c r="F3" s="41" t="s">
        <v>2</v>
      </c>
      <c r="G3" s="42" t="s">
        <v>3</v>
      </c>
    </row>
    <row r="4" spans="2:7" x14ac:dyDescent="0.25">
      <c r="B4" s="7">
        <v>1</v>
      </c>
      <c r="C4" s="8" t="s">
        <v>31</v>
      </c>
      <c r="D4" s="9">
        <v>4</v>
      </c>
      <c r="E4" s="9">
        <f>D4*3</f>
        <v>12</v>
      </c>
      <c r="F4" s="10">
        <v>0</v>
      </c>
      <c r="G4" s="11">
        <v>12</v>
      </c>
    </row>
    <row r="5" spans="2:7" x14ac:dyDescent="0.25">
      <c r="B5" s="12">
        <v>2</v>
      </c>
      <c r="C5" s="13" t="s">
        <v>32</v>
      </c>
      <c r="D5" s="14">
        <v>3</v>
      </c>
      <c r="E5" s="14">
        <f t="shared" ref="E5:E38" si="0">D5*3</f>
        <v>9</v>
      </c>
      <c r="F5" s="15">
        <v>0</v>
      </c>
      <c r="G5" s="16">
        <v>9</v>
      </c>
    </row>
    <row r="6" spans="2:7" x14ac:dyDescent="0.25">
      <c r="B6" s="12">
        <v>3</v>
      </c>
      <c r="C6" s="13" t="s">
        <v>33</v>
      </c>
      <c r="D6" s="14">
        <v>1</v>
      </c>
      <c r="E6" s="14">
        <f t="shared" si="0"/>
        <v>3</v>
      </c>
      <c r="F6" s="15">
        <v>0</v>
      </c>
      <c r="G6" s="16">
        <v>3</v>
      </c>
    </row>
    <row r="7" spans="2:7" x14ac:dyDescent="0.25">
      <c r="B7" s="12">
        <v>4</v>
      </c>
      <c r="C7" s="13" t="s">
        <v>34</v>
      </c>
      <c r="D7" s="14">
        <v>1</v>
      </c>
      <c r="E7" s="14">
        <f t="shared" si="0"/>
        <v>3</v>
      </c>
      <c r="F7" s="15">
        <v>0</v>
      </c>
      <c r="G7" s="16">
        <v>3</v>
      </c>
    </row>
    <row r="8" spans="2:7" x14ac:dyDescent="0.25">
      <c r="B8" s="12">
        <v>5</v>
      </c>
      <c r="C8" s="13" t="s">
        <v>35</v>
      </c>
      <c r="D8" s="14">
        <v>1</v>
      </c>
      <c r="E8" s="14">
        <f t="shared" si="0"/>
        <v>3</v>
      </c>
      <c r="F8" s="15">
        <v>0</v>
      </c>
      <c r="G8" s="16">
        <v>3</v>
      </c>
    </row>
    <row r="9" spans="2:7" x14ac:dyDescent="0.25">
      <c r="B9" s="12">
        <v>6</v>
      </c>
      <c r="C9" s="13" t="s">
        <v>36</v>
      </c>
      <c r="D9" s="14">
        <v>1</v>
      </c>
      <c r="E9" s="14">
        <f t="shared" si="0"/>
        <v>3</v>
      </c>
      <c r="F9" s="15">
        <v>0</v>
      </c>
      <c r="G9" s="16">
        <v>3</v>
      </c>
    </row>
    <row r="10" spans="2:7" x14ac:dyDescent="0.25">
      <c r="B10" s="12">
        <v>7</v>
      </c>
      <c r="C10" s="13" t="s">
        <v>37</v>
      </c>
      <c r="D10" s="14">
        <v>4</v>
      </c>
      <c r="E10" s="14">
        <f t="shared" si="0"/>
        <v>12</v>
      </c>
      <c r="F10" s="15">
        <v>0</v>
      </c>
      <c r="G10" s="16">
        <v>12</v>
      </c>
    </row>
    <row r="11" spans="2:7" x14ac:dyDescent="0.25">
      <c r="B11" s="12">
        <v>8</v>
      </c>
      <c r="C11" s="13" t="s">
        <v>38</v>
      </c>
      <c r="D11" s="14">
        <v>1</v>
      </c>
      <c r="E11" s="14">
        <f t="shared" si="0"/>
        <v>3</v>
      </c>
      <c r="F11" s="15">
        <v>0</v>
      </c>
      <c r="G11" s="16">
        <v>3</v>
      </c>
    </row>
    <row r="12" spans="2:7" x14ac:dyDescent="0.25">
      <c r="B12" s="12">
        <v>9</v>
      </c>
      <c r="C12" s="13" t="s">
        <v>39</v>
      </c>
      <c r="D12" s="14">
        <v>1</v>
      </c>
      <c r="E12" s="14">
        <f t="shared" si="0"/>
        <v>3</v>
      </c>
      <c r="F12" s="15">
        <v>0</v>
      </c>
      <c r="G12" s="16">
        <v>3</v>
      </c>
    </row>
    <row r="13" spans="2:7" x14ac:dyDescent="0.25">
      <c r="B13" s="12">
        <v>10</v>
      </c>
      <c r="C13" s="13" t="s">
        <v>40</v>
      </c>
      <c r="D13" s="14">
        <v>2</v>
      </c>
      <c r="E13" s="14">
        <f t="shared" si="0"/>
        <v>6</v>
      </c>
      <c r="F13" s="15">
        <v>0</v>
      </c>
      <c r="G13" s="16">
        <v>6</v>
      </c>
    </row>
    <row r="14" spans="2:7" x14ac:dyDescent="0.25">
      <c r="B14" s="12">
        <v>11</v>
      </c>
      <c r="C14" s="13" t="s">
        <v>41</v>
      </c>
      <c r="D14" s="14">
        <v>1</v>
      </c>
      <c r="E14" s="14">
        <f t="shared" si="0"/>
        <v>3</v>
      </c>
      <c r="F14" s="15">
        <v>1</v>
      </c>
      <c r="G14" s="16">
        <f>E14-1</f>
        <v>2</v>
      </c>
    </row>
    <row r="15" spans="2:7" x14ac:dyDescent="0.25">
      <c r="B15" s="12">
        <v>12</v>
      </c>
      <c r="C15" s="13" t="s">
        <v>42</v>
      </c>
      <c r="D15" s="14">
        <v>1</v>
      </c>
      <c r="E15" s="14">
        <f t="shared" si="0"/>
        <v>3</v>
      </c>
      <c r="F15" s="15">
        <v>2</v>
      </c>
      <c r="G15" s="16">
        <f>E15-2</f>
        <v>1</v>
      </c>
    </row>
    <row r="16" spans="2:7" x14ac:dyDescent="0.25">
      <c r="B16" s="12">
        <v>13</v>
      </c>
      <c r="C16" s="13" t="s">
        <v>43</v>
      </c>
      <c r="D16" s="14">
        <v>1</v>
      </c>
      <c r="E16" s="14">
        <f t="shared" si="0"/>
        <v>3</v>
      </c>
      <c r="F16" s="15">
        <v>1</v>
      </c>
      <c r="G16" s="16">
        <f>E16-1</f>
        <v>2</v>
      </c>
    </row>
    <row r="17" spans="2:7" x14ac:dyDescent="0.25">
      <c r="B17" s="12">
        <v>14</v>
      </c>
      <c r="C17" s="13" t="s">
        <v>44</v>
      </c>
      <c r="D17" s="14">
        <v>1</v>
      </c>
      <c r="E17" s="14">
        <f t="shared" si="0"/>
        <v>3</v>
      </c>
      <c r="F17" s="15">
        <v>0</v>
      </c>
      <c r="G17" s="16">
        <v>3</v>
      </c>
    </row>
    <row r="18" spans="2:7" x14ac:dyDescent="0.25">
      <c r="B18" s="12">
        <v>15</v>
      </c>
      <c r="C18" s="17" t="s">
        <v>45</v>
      </c>
      <c r="D18" s="14">
        <v>5</v>
      </c>
      <c r="E18" s="14">
        <f t="shared" si="0"/>
        <v>15</v>
      </c>
      <c r="F18" s="15">
        <v>0</v>
      </c>
      <c r="G18" s="16">
        <v>15</v>
      </c>
    </row>
    <row r="19" spans="2:7" x14ac:dyDescent="0.25">
      <c r="B19" s="12">
        <v>16</v>
      </c>
      <c r="C19" s="13" t="s">
        <v>46</v>
      </c>
      <c r="D19" s="14">
        <v>2</v>
      </c>
      <c r="E19" s="14">
        <f t="shared" si="0"/>
        <v>6</v>
      </c>
      <c r="F19" s="15">
        <v>0</v>
      </c>
      <c r="G19" s="16">
        <v>6</v>
      </c>
    </row>
    <row r="20" spans="2:7" x14ac:dyDescent="0.25">
      <c r="B20" s="12">
        <v>17</v>
      </c>
      <c r="C20" s="18" t="s">
        <v>47</v>
      </c>
      <c r="D20" s="14">
        <v>3</v>
      </c>
      <c r="E20" s="14">
        <f t="shared" si="0"/>
        <v>9</v>
      </c>
      <c r="F20" s="15">
        <v>0</v>
      </c>
      <c r="G20" s="16">
        <v>9</v>
      </c>
    </row>
    <row r="21" spans="2:7" x14ac:dyDescent="0.25">
      <c r="B21" s="12">
        <v>18</v>
      </c>
      <c r="C21" s="13" t="s">
        <v>48</v>
      </c>
      <c r="D21" s="14">
        <v>1</v>
      </c>
      <c r="E21" s="14">
        <f t="shared" si="0"/>
        <v>3</v>
      </c>
      <c r="F21" s="15">
        <v>0</v>
      </c>
      <c r="G21" s="16">
        <v>3</v>
      </c>
    </row>
    <row r="22" spans="2:7" x14ac:dyDescent="0.25">
      <c r="B22" s="12">
        <v>19</v>
      </c>
      <c r="C22" s="13" t="s">
        <v>49</v>
      </c>
      <c r="D22" s="14">
        <v>2</v>
      </c>
      <c r="E22" s="14">
        <f t="shared" si="0"/>
        <v>6</v>
      </c>
      <c r="F22" s="15">
        <v>0</v>
      </c>
      <c r="G22" s="16">
        <v>6</v>
      </c>
    </row>
    <row r="23" spans="2:7" x14ac:dyDescent="0.25">
      <c r="B23" s="12">
        <v>20</v>
      </c>
      <c r="C23" s="13" t="s">
        <v>50</v>
      </c>
      <c r="D23" s="14">
        <v>1</v>
      </c>
      <c r="E23" s="14">
        <f t="shared" si="0"/>
        <v>3</v>
      </c>
      <c r="F23" s="15">
        <v>0</v>
      </c>
      <c r="G23" s="16">
        <v>3</v>
      </c>
    </row>
    <row r="24" spans="2:7" x14ac:dyDescent="0.25">
      <c r="B24" s="12">
        <v>21</v>
      </c>
      <c r="C24" s="13" t="s">
        <v>51</v>
      </c>
      <c r="D24" s="14">
        <v>1</v>
      </c>
      <c r="E24" s="14">
        <f t="shared" si="0"/>
        <v>3</v>
      </c>
      <c r="F24" s="15">
        <v>0</v>
      </c>
      <c r="G24" s="16">
        <v>3</v>
      </c>
    </row>
    <row r="25" spans="2:7" x14ac:dyDescent="0.25">
      <c r="B25" s="12">
        <v>22</v>
      </c>
      <c r="C25" s="13" t="s">
        <v>52</v>
      </c>
      <c r="D25" s="14">
        <v>1</v>
      </c>
      <c r="E25" s="14">
        <f t="shared" si="0"/>
        <v>3</v>
      </c>
      <c r="F25" s="15">
        <v>0</v>
      </c>
      <c r="G25" s="16">
        <v>3</v>
      </c>
    </row>
    <row r="26" spans="2:7" x14ac:dyDescent="0.25">
      <c r="B26" s="12">
        <v>23</v>
      </c>
      <c r="C26" s="13" t="s">
        <v>53</v>
      </c>
      <c r="D26" s="14">
        <v>1</v>
      </c>
      <c r="E26" s="14">
        <f t="shared" si="0"/>
        <v>3</v>
      </c>
      <c r="F26" s="15">
        <v>8</v>
      </c>
      <c r="G26" s="16">
        <f>E26-3</f>
        <v>0</v>
      </c>
    </row>
    <row r="27" spans="2:7" x14ac:dyDescent="0.25">
      <c r="B27" s="12">
        <v>24</v>
      </c>
      <c r="C27" s="13" t="s">
        <v>54</v>
      </c>
      <c r="D27" s="14">
        <v>1</v>
      </c>
      <c r="E27" s="14">
        <f t="shared" si="0"/>
        <v>3</v>
      </c>
      <c r="F27" s="15">
        <v>0</v>
      </c>
      <c r="G27" s="16">
        <v>3</v>
      </c>
    </row>
    <row r="28" spans="2:7" x14ac:dyDescent="0.25">
      <c r="B28" s="12">
        <v>25</v>
      </c>
      <c r="C28" s="13" t="s">
        <v>55</v>
      </c>
      <c r="D28" s="14">
        <v>1</v>
      </c>
      <c r="E28" s="14">
        <f t="shared" si="0"/>
        <v>3</v>
      </c>
      <c r="F28" s="15">
        <v>0</v>
      </c>
      <c r="G28" s="16">
        <v>3</v>
      </c>
    </row>
    <row r="29" spans="2:7" x14ac:dyDescent="0.25">
      <c r="B29" s="12">
        <v>26</v>
      </c>
      <c r="C29" s="13" t="s">
        <v>56</v>
      </c>
      <c r="D29" s="14">
        <v>1</v>
      </c>
      <c r="E29" s="14">
        <f t="shared" si="0"/>
        <v>3</v>
      </c>
      <c r="F29" s="15">
        <v>0</v>
      </c>
      <c r="G29" s="16">
        <v>3</v>
      </c>
    </row>
    <row r="30" spans="2:7" x14ac:dyDescent="0.25">
      <c r="B30" s="12">
        <v>27</v>
      </c>
      <c r="C30" s="13" t="s">
        <v>57</v>
      </c>
      <c r="D30" s="14">
        <v>2</v>
      </c>
      <c r="E30" s="14">
        <f t="shared" si="0"/>
        <v>6</v>
      </c>
      <c r="F30" s="15">
        <v>3</v>
      </c>
      <c r="G30" s="16">
        <v>3</v>
      </c>
    </row>
    <row r="31" spans="2:7" x14ac:dyDescent="0.25">
      <c r="B31" s="12">
        <v>28</v>
      </c>
      <c r="C31" s="13" t="s">
        <v>58</v>
      </c>
      <c r="D31" s="14">
        <v>2</v>
      </c>
      <c r="E31" s="14">
        <f t="shared" si="0"/>
        <v>6</v>
      </c>
      <c r="F31" s="15">
        <v>1</v>
      </c>
      <c r="G31" s="16">
        <v>5</v>
      </c>
    </row>
    <row r="32" spans="2:7" x14ac:dyDescent="0.25">
      <c r="B32" s="12">
        <v>29</v>
      </c>
      <c r="C32" s="13" t="s">
        <v>59</v>
      </c>
      <c r="D32" s="14">
        <v>1</v>
      </c>
      <c r="E32" s="14">
        <f t="shared" si="0"/>
        <v>3</v>
      </c>
      <c r="F32" s="15">
        <v>0</v>
      </c>
      <c r="G32" s="16">
        <v>3</v>
      </c>
    </row>
    <row r="33" spans="2:7" x14ac:dyDescent="0.25">
      <c r="B33" s="12">
        <v>30</v>
      </c>
      <c r="C33" s="13" t="s">
        <v>60</v>
      </c>
      <c r="D33" s="14">
        <v>1</v>
      </c>
      <c r="E33" s="14">
        <f t="shared" si="0"/>
        <v>3</v>
      </c>
      <c r="F33" s="15">
        <v>0</v>
      </c>
      <c r="G33" s="16">
        <v>3</v>
      </c>
    </row>
    <row r="34" spans="2:7" x14ac:dyDescent="0.25">
      <c r="B34" s="12">
        <v>31</v>
      </c>
      <c r="C34" s="13" t="s">
        <v>61</v>
      </c>
      <c r="D34" s="14">
        <v>1</v>
      </c>
      <c r="E34" s="14">
        <f t="shared" si="0"/>
        <v>3</v>
      </c>
      <c r="F34" s="15">
        <v>0</v>
      </c>
      <c r="G34" s="16">
        <v>3</v>
      </c>
    </row>
    <row r="35" spans="2:7" x14ac:dyDescent="0.25">
      <c r="B35" s="12">
        <v>32</v>
      </c>
      <c r="C35" s="13" t="s">
        <v>62</v>
      </c>
      <c r="D35" s="14">
        <v>1</v>
      </c>
      <c r="E35" s="14">
        <f t="shared" si="0"/>
        <v>3</v>
      </c>
      <c r="F35" s="15">
        <v>0</v>
      </c>
      <c r="G35" s="16">
        <v>3</v>
      </c>
    </row>
    <row r="36" spans="2:7" x14ac:dyDescent="0.25">
      <c r="B36" s="12">
        <v>33</v>
      </c>
      <c r="C36" s="13" t="s">
        <v>63</v>
      </c>
      <c r="D36" s="14">
        <v>1</v>
      </c>
      <c r="E36" s="14">
        <f t="shared" si="0"/>
        <v>3</v>
      </c>
      <c r="F36" s="15">
        <v>0</v>
      </c>
      <c r="G36" s="16">
        <v>3</v>
      </c>
    </row>
    <row r="37" spans="2:7" x14ac:dyDescent="0.25">
      <c r="B37" s="12">
        <v>34</v>
      </c>
      <c r="C37" s="18" t="s">
        <v>64</v>
      </c>
      <c r="D37" s="14">
        <v>2</v>
      </c>
      <c r="E37" s="14">
        <f t="shared" si="0"/>
        <v>6</v>
      </c>
      <c r="F37" s="15">
        <v>0</v>
      </c>
      <c r="G37" s="16">
        <v>6</v>
      </c>
    </row>
    <row r="38" spans="2:7" ht="15.75" thickBot="1" x14ac:dyDescent="0.3">
      <c r="B38" s="19">
        <v>35</v>
      </c>
      <c r="C38" s="20" t="s">
        <v>65</v>
      </c>
      <c r="D38" s="21">
        <v>2</v>
      </c>
      <c r="E38" s="21">
        <f t="shared" si="0"/>
        <v>6</v>
      </c>
      <c r="F38" s="22">
        <v>0</v>
      </c>
      <c r="G38" s="23">
        <v>6</v>
      </c>
    </row>
    <row r="39" spans="2:7" ht="19.5" thickBot="1" x14ac:dyDescent="0.35">
      <c r="B39" s="24"/>
      <c r="C39" s="25"/>
      <c r="D39" s="25"/>
      <c r="E39" s="26"/>
      <c r="F39" s="36" t="s">
        <v>66</v>
      </c>
      <c r="G39" s="37">
        <f>SUM(G4:G38)</f>
        <v>157</v>
      </c>
    </row>
    <row r="40" spans="2:7" x14ac:dyDescent="0.25">
      <c r="B40" s="28" t="s">
        <v>68</v>
      </c>
      <c r="C40" s="29"/>
      <c r="D40" s="29"/>
      <c r="E40" s="30"/>
      <c r="F40" s="30"/>
      <c r="G40" s="31"/>
    </row>
    <row r="41" spans="2:7" ht="24.75" customHeight="1" x14ac:dyDescent="0.25">
      <c r="B41" s="28"/>
      <c r="C41" s="43" t="s">
        <v>69</v>
      </c>
      <c r="D41" s="29"/>
      <c r="E41" s="30"/>
      <c r="F41" s="30"/>
      <c r="G41" s="31"/>
    </row>
    <row r="42" spans="2:7" ht="15.75" thickBot="1" x14ac:dyDescent="0.3">
      <c r="B42" s="32"/>
      <c r="C42" s="33"/>
      <c r="D42" s="33"/>
      <c r="E42" s="34"/>
      <c r="F42" s="34"/>
      <c r="G42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workbookViewId="0">
      <selection activeCell="I8" sqref="I8"/>
    </sheetView>
  </sheetViews>
  <sheetFormatPr defaultRowHeight="15" x14ac:dyDescent="0.25"/>
  <cols>
    <col min="3" max="3" width="27.28515625" customWidth="1"/>
    <col min="4" max="4" width="29.140625" customWidth="1"/>
    <col min="8" max="8" width="13.140625" customWidth="1"/>
  </cols>
  <sheetData>
    <row r="1" spans="2:13" ht="15.75" thickBot="1" x14ac:dyDescent="0.3"/>
    <row r="2" spans="2:13" ht="27" thickBot="1" x14ac:dyDescent="0.45">
      <c r="B2" s="44"/>
      <c r="C2" s="2" t="s">
        <v>70</v>
      </c>
      <c r="D2" s="2"/>
      <c r="E2" s="2"/>
      <c r="F2" s="2"/>
      <c r="G2" s="2"/>
      <c r="H2" s="2"/>
      <c r="I2" s="2"/>
      <c r="J2" s="2"/>
      <c r="K2" s="2"/>
      <c r="L2" s="2"/>
      <c r="M2" s="45"/>
    </row>
    <row r="3" spans="2:13" ht="45.75" thickBot="1" x14ac:dyDescent="0.3">
      <c r="B3" s="44" t="s">
        <v>71</v>
      </c>
      <c r="C3" s="46" t="s">
        <v>72</v>
      </c>
      <c r="D3" s="47" t="s">
        <v>73</v>
      </c>
      <c r="E3" s="6" t="s">
        <v>74</v>
      </c>
      <c r="F3" s="48" t="s">
        <v>75</v>
      </c>
      <c r="G3" s="6" t="s">
        <v>74</v>
      </c>
      <c r="H3" s="6" t="s">
        <v>109</v>
      </c>
      <c r="I3" s="48" t="s">
        <v>76</v>
      </c>
      <c r="J3" s="48" t="s">
        <v>77</v>
      </c>
      <c r="K3" s="6" t="s">
        <v>78</v>
      </c>
      <c r="L3" s="48" t="s">
        <v>79</v>
      </c>
      <c r="M3" s="6" t="s">
        <v>80</v>
      </c>
    </row>
    <row r="4" spans="2:13" ht="18.75" x14ac:dyDescent="0.3">
      <c r="B4" s="49"/>
      <c r="C4" s="50" t="s">
        <v>81</v>
      </c>
      <c r="D4" s="51"/>
      <c r="E4" s="52"/>
      <c r="F4" s="52"/>
      <c r="G4" s="52"/>
      <c r="H4" s="52"/>
      <c r="I4" s="52"/>
      <c r="J4" s="52"/>
      <c r="K4" s="52"/>
      <c r="L4" s="52"/>
      <c r="M4" s="53"/>
    </row>
    <row r="5" spans="2:13" ht="18.75" x14ac:dyDescent="0.3">
      <c r="B5" s="54">
        <v>1</v>
      </c>
      <c r="C5" s="55"/>
      <c r="D5" s="56" t="s">
        <v>82</v>
      </c>
      <c r="E5" s="57" t="s">
        <v>4</v>
      </c>
      <c r="F5" s="57" t="s">
        <v>5</v>
      </c>
      <c r="G5" s="57"/>
      <c r="H5" s="57"/>
      <c r="I5" s="57"/>
      <c r="J5" s="57"/>
      <c r="K5" s="57"/>
      <c r="L5" s="57" t="s">
        <v>6</v>
      </c>
      <c r="M5" s="58"/>
    </row>
    <row r="6" spans="2:13" ht="18.75" x14ac:dyDescent="0.3">
      <c r="B6" s="54">
        <v>2</v>
      </c>
      <c r="C6" s="55"/>
      <c r="D6" s="59" t="s">
        <v>83</v>
      </c>
      <c r="E6" s="57" t="s">
        <v>7</v>
      </c>
      <c r="F6" s="57" t="s">
        <v>8</v>
      </c>
      <c r="G6" s="57"/>
      <c r="H6" s="57"/>
      <c r="I6" s="57"/>
      <c r="J6" s="57"/>
      <c r="K6" s="57"/>
      <c r="L6" s="57" t="s">
        <v>9</v>
      </c>
      <c r="M6" s="58"/>
    </row>
    <row r="7" spans="2:13" ht="18.75" x14ac:dyDescent="0.3">
      <c r="B7" s="54">
        <v>3</v>
      </c>
      <c r="C7" s="55"/>
      <c r="D7" s="59" t="s">
        <v>84</v>
      </c>
      <c r="E7" s="57" t="s">
        <v>13</v>
      </c>
      <c r="F7" s="57" t="s">
        <v>13</v>
      </c>
      <c r="G7" s="57"/>
      <c r="H7" s="57"/>
      <c r="I7" s="57"/>
      <c r="J7" s="57"/>
      <c r="K7" s="57"/>
      <c r="L7" s="57"/>
      <c r="M7" s="58"/>
    </row>
    <row r="8" spans="2:13" ht="18.75" x14ac:dyDescent="0.3">
      <c r="B8" s="54"/>
      <c r="C8" s="55" t="s">
        <v>85</v>
      </c>
      <c r="D8" s="59"/>
      <c r="E8" s="57"/>
      <c r="F8" s="57"/>
      <c r="G8" s="57"/>
      <c r="H8" s="57"/>
      <c r="I8" s="57"/>
      <c r="J8" s="57"/>
      <c r="K8" s="57"/>
      <c r="L8" s="57"/>
      <c r="M8" s="58"/>
    </row>
    <row r="9" spans="2:13" x14ac:dyDescent="0.25">
      <c r="B9" s="54">
        <v>1</v>
      </c>
      <c r="C9" s="60"/>
      <c r="D9" s="59" t="s">
        <v>86</v>
      </c>
      <c r="E9" s="57" t="s">
        <v>10</v>
      </c>
      <c r="F9" s="57" t="s">
        <v>14</v>
      </c>
      <c r="G9" s="57"/>
      <c r="H9" s="57" t="s">
        <v>4</v>
      </c>
      <c r="I9" s="57"/>
      <c r="J9" s="57" t="s">
        <v>15</v>
      </c>
      <c r="K9" s="57"/>
      <c r="L9" s="57"/>
      <c r="M9" s="58" t="s">
        <v>16</v>
      </c>
    </row>
    <row r="10" spans="2:13" x14ac:dyDescent="0.25">
      <c r="B10" s="54">
        <v>2</v>
      </c>
      <c r="C10" s="60"/>
      <c r="D10" s="59" t="s">
        <v>87</v>
      </c>
      <c r="E10" s="57" t="s">
        <v>10</v>
      </c>
      <c r="F10" s="57" t="s">
        <v>5</v>
      </c>
      <c r="G10" s="57"/>
      <c r="H10" s="57" t="s">
        <v>4</v>
      </c>
      <c r="I10" s="57"/>
      <c r="J10" s="57"/>
      <c r="K10" s="57"/>
      <c r="L10" s="57"/>
      <c r="M10" s="58"/>
    </row>
    <row r="11" spans="2:13" x14ac:dyDescent="0.25">
      <c r="B11" s="54">
        <v>3</v>
      </c>
      <c r="C11" s="60"/>
      <c r="D11" s="59" t="s">
        <v>88</v>
      </c>
      <c r="E11" s="57" t="s">
        <v>10</v>
      </c>
      <c r="F11" s="57" t="s">
        <v>5</v>
      </c>
      <c r="G11" s="57"/>
      <c r="H11" s="57" t="s">
        <v>4</v>
      </c>
      <c r="I11" s="57"/>
      <c r="J11" s="57"/>
      <c r="K11" s="57"/>
      <c r="L11" s="57"/>
      <c r="M11" s="58"/>
    </row>
    <row r="12" spans="2:13" x14ac:dyDescent="0.25">
      <c r="B12" s="54">
        <v>4</v>
      </c>
      <c r="C12" s="60"/>
      <c r="D12" s="59" t="s">
        <v>89</v>
      </c>
      <c r="E12" s="57" t="s">
        <v>11</v>
      </c>
      <c r="F12" s="57" t="s">
        <v>12</v>
      </c>
      <c r="G12" s="57" t="s">
        <v>17</v>
      </c>
      <c r="H12" s="57"/>
      <c r="I12" s="57"/>
      <c r="J12" s="57"/>
      <c r="K12" s="57"/>
      <c r="L12" s="57"/>
      <c r="M12" s="58"/>
    </row>
    <row r="13" spans="2:13" ht="18.75" x14ac:dyDescent="0.3">
      <c r="B13" s="54"/>
      <c r="C13" s="55" t="s">
        <v>90</v>
      </c>
      <c r="D13" s="59"/>
      <c r="E13" s="57"/>
      <c r="F13" s="57"/>
      <c r="G13" s="57"/>
      <c r="H13" s="57"/>
      <c r="I13" s="57"/>
      <c r="J13" s="57"/>
      <c r="K13" s="57"/>
      <c r="L13" s="57"/>
      <c r="M13" s="58"/>
    </row>
    <row r="14" spans="2:13" x14ac:dyDescent="0.25">
      <c r="B14" s="54">
        <v>1</v>
      </c>
      <c r="C14" s="60"/>
      <c r="D14" s="59" t="s">
        <v>91</v>
      </c>
      <c r="E14" s="57">
        <v>26561117</v>
      </c>
      <c r="F14" s="57">
        <v>2654408</v>
      </c>
      <c r="G14" s="57"/>
      <c r="H14" s="57"/>
      <c r="I14" s="57"/>
      <c r="J14" s="57"/>
      <c r="K14" s="57"/>
      <c r="L14" s="61">
        <v>26510342</v>
      </c>
      <c r="M14" s="58"/>
    </row>
    <row r="15" spans="2:13" x14ac:dyDescent="0.25">
      <c r="B15" s="54">
        <v>2</v>
      </c>
      <c r="C15" s="60"/>
      <c r="D15" s="59" t="s">
        <v>92</v>
      </c>
      <c r="E15" s="57">
        <v>26561117</v>
      </c>
      <c r="F15" s="57">
        <v>2654408</v>
      </c>
      <c r="G15" s="57"/>
      <c r="H15" s="57"/>
      <c r="I15" s="57"/>
      <c r="J15" s="57"/>
      <c r="K15" s="57"/>
      <c r="L15" s="61">
        <v>26510342</v>
      </c>
      <c r="M15" s="58"/>
    </row>
    <row r="16" spans="2:13" x14ac:dyDescent="0.25">
      <c r="B16" s="54">
        <v>3</v>
      </c>
      <c r="C16" s="60"/>
      <c r="D16" s="59" t="s">
        <v>93</v>
      </c>
      <c r="E16" s="62" t="s">
        <v>18</v>
      </c>
      <c r="F16" s="57" t="s">
        <v>94</v>
      </c>
      <c r="G16" s="57"/>
      <c r="H16" s="57"/>
      <c r="I16" s="57"/>
      <c r="J16" s="57"/>
      <c r="K16" s="57"/>
      <c r="L16" s="57"/>
      <c r="M16" s="58"/>
    </row>
    <row r="17" spans="2:13" x14ac:dyDescent="0.25">
      <c r="B17" s="54">
        <v>4</v>
      </c>
      <c r="C17" s="60"/>
      <c r="D17" s="59" t="s">
        <v>95</v>
      </c>
      <c r="E17" s="57"/>
      <c r="F17" s="57"/>
      <c r="G17" s="57"/>
      <c r="H17" s="57"/>
      <c r="I17" s="57"/>
      <c r="J17" s="57"/>
      <c r="K17" s="57"/>
      <c r="L17" s="57"/>
      <c r="M17" s="58"/>
    </row>
    <row r="18" spans="2:13" x14ac:dyDescent="0.25">
      <c r="B18" s="54">
        <v>5</v>
      </c>
      <c r="C18" s="60"/>
      <c r="D18" s="59" t="s">
        <v>96</v>
      </c>
      <c r="E18" s="57"/>
      <c r="F18" s="57"/>
      <c r="G18" s="57"/>
      <c r="H18" s="57"/>
      <c r="I18" s="57"/>
      <c r="J18" s="57"/>
      <c r="K18" s="57"/>
      <c r="L18" s="57"/>
      <c r="M18" s="58"/>
    </row>
    <row r="19" spans="2:13" x14ac:dyDescent="0.25">
      <c r="B19" s="54">
        <v>6</v>
      </c>
      <c r="C19" s="60"/>
      <c r="D19" s="59" t="s">
        <v>97</v>
      </c>
      <c r="E19" s="57" t="s">
        <v>10</v>
      </c>
      <c r="F19" s="57" t="s">
        <v>19</v>
      </c>
      <c r="G19" s="57">
        <v>3925274</v>
      </c>
      <c r="H19" s="57"/>
      <c r="I19" s="57"/>
      <c r="J19" s="57"/>
      <c r="K19" s="57"/>
      <c r="L19" s="57"/>
      <c r="M19" s="58" t="s">
        <v>20</v>
      </c>
    </row>
    <row r="20" spans="2:13" x14ac:dyDescent="0.25">
      <c r="B20" s="54">
        <v>7</v>
      </c>
      <c r="C20" s="60"/>
      <c r="D20" s="59" t="s">
        <v>98</v>
      </c>
      <c r="E20" s="57" t="s">
        <v>21</v>
      </c>
      <c r="F20" s="57" t="s">
        <v>22</v>
      </c>
      <c r="G20" s="57"/>
      <c r="H20" s="57"/>
      <c r="I20" s="57"/>
      <c r="J20" s="57"/>
      <c r="K20" s="57"/>
      <c r="L20" s="57"/>
      <c r="M20" s="58"/>
    </row>
    <row r="21" spans="2:13" x14ac:dyDescent="0.25">
      <c r="B21" s="54">
        <v>8</v>
      </c>
      <c r="C21" s="63" t="s">
        <v>99</v>
      </c>
      <c r="D21" s="59" t="s">
        <v>100</v>
      </c>
      <c r="E21" s="57"/>
      <c r="F21" s="57">
        <v>2654407</v>
      </c>
      <c r="G21" s="57"/>
      <c r="H21" s="57"/>
      <c r="I21" s="57" t="s">
        <v>23</v>
      </c>
      <c r="J21" s="57"/>
      <c r="K21" s="57"/>
      <c r="L21" s="57">
        <v>26510342</v>
      </c>
      <c r="M21" s="58"/>
    </row>
    <row r="22" spans="2:13" x14ac:dyDescent="0.25">
      <c r="B22" s="54">
        <v>9</v>
      </c>
      <c r="C22" s="63" t="s">
        <v>99</v>
      </c>
      <c r="D22" s="59" t="s">
        <v>101</v>
      </c>
      <c r="E22" s="57">
        <v>26561117</v>
      </c>
      <c r="F22" s="57">
        <v>2654403</v>
      </c>
      <c r="G22" s="57"/>
      <c r="H22" s="57"/>
      <c r="I22" s="57">
        <v>26560163</v>
      </c>
      <c r="J22" s="57"/>
      <c r="K22" s="57"/>
      <c r="L22" s="57">
        <v>26510337</v>
      </c>
      <c r="M22" s="58"/>
    </row>
    <row r="23" spans="2:13" ht="18.75" x14ac:dyDescent="0.3">
      <c r="B23" s="54"/>
      <c r="C23" s="64" t="s">
        <v>102</v>
      </c>
      <c r="D23" s="59"/>
      <c r="E23" s="57"/>
      <c r="F23" s="57"/>
      <c r="G23" s="57"/>
      <c r="H23" s="57"/>
      <c r="I23" s="57"/>
      <c r="J23" s="57"/>
      <c r="K23" s="57"/>
      <c r="L23" s="57"/>
      <c r="M23" s="58"/>
    </row>
    <row r="24" spans="2:13" x14ac:dyDescent="0.25">
      <c r="B24" s="54"/>
      <c r="C24" s="60"/>
      <c r="D24" s="59" t="s">
        <v>103</v>
      </c>
      <c r="E24" s="57" t="s">
        <v>24</v>
      </c>
      <c r="F24" s="57">
        <v>2654403</v>
      </c>
      <c r="G24" s="57"/>
      <c r="H24" s="57"/>
      <c r="I24" s="57">
        <v>26560163</v>
      </c>
      <c r="J24" s="57"/>
      <c r="K24" s="57" t="s">
        <v>25</v>
      </c>
      <c r="L24" s="57"/>
      <c r="M24" s="58"/>
    </row>
    <row r="25" spans="2:13" ht="18.75" x14ac:dyDescent="0.3">
      <c r="B25" s="54"/>
      <c r="C25" s="55" t="s">
        <v>104</v>
      </c>
      <c r="D25" s="59"/>
      <c r="E25" s="57"/>
      <c r="F25" s="57"/>
      <c r="G25" s="57"/>
      <c r="H25" s="57"/>
      <c r="I25" s="57"/>
      <c r="J25" s="57"/>
      <c r="K25" s="57"/>
      <c r="L25" s="57"/>
      <c r="M25" s="58"/>
    </row>
    <row r="26" spans="2:13" x14ac:dyDescent="0.25">
      <c r="B26" s="54">
        <v>1</v>
      </c>
      <c r="C26" s="60"/>
      <c r="D26" s="59" t="s">
        <v>105</v>
      </c>
      <c r="E26" s="57"/>
      <c r="F26" s="57" t="s">
        <v>26</v>
      </c>
      <c r="G26" s="57"/>
      <c r="H26" s="57"/>
      <c r="I26" s="57"/>
      <c r="J26" s="57"/>
      <c r="K26" s="57"/>
      <c r="L26" s="57" t="s">
        <v>27</v>
      </c>
      <c r="M26" s="58"/>
    </row>
    <row r="27" spans="2:13" x14ac:dyDescent="0.25">
      <c r="B27" s="54">
        <v>2</v>
      </c>
      <c r="C27" s="60"/>
      <c r="D27" s="59" t="s">
        <v>106</v>
      </c>
      <c r="E27" s="57">
        <v>26561117</v>
      </c>
      <c r="F27" s="57">
        <v>140517050</v>
      </c>
      <c r="G27" s="57"/>
      <c r="H27" s="57"/>
      <c r="I27" s="57"/>
      <c r="J27" s="57"/>
      <c r="K27" s="57"/>
      <c r="L27" s="57" t="s">
        <v>28</v>
      </c>
      <c r="M27" s="58"/>
    </row>
    <row r="28" spans="2:13" x14ac:dyDescent="0.25">
      <c r="B28" s="54">
        <v>3</v>
      </c>
      <c r="C28" s="60"/>
      <c r="D28" s="59" t="s">
        <v>107</v>
      </c>
      <c r="E28" s="57">
        <v>140517050</v>
      </c>
      <c r="F28" s="57" t="s">
        <v>108</v>
      </c>
      <c r="G28" s="57"/>
      <c r="H28" s="57"/>
      <c r="I28" s="57"/>
      <c r="J28" s="57"/>
      <c r="K28" s="57"/>
      <c r="L28" s="57" t="s">
        <v>28</v>
      </c>
      <c r="M28" s="58"/>
    </row>
    <row r="29" spans="2:13" ht="15.75" thickBot="1" x14ac:dyDescent="0.3">
      <c r="B29" s="65"/>
      <c r="C29" s="66"/>
      <c r="D29" s="67"/>
      <c r="E29" s="68"/>
      <c r="F29" s="68"/>
      <c r="G29" s="68"/>
      <c r="H29" s="68"/>
      <c r="I29" s="68"/>
      <c r="J29" s="68"/>
      <c r="K29" s="68"/>
      <c r="L29" s="68"/>
      <c r="M29" s="69"/>
    </row>
    <row r="30" spans="2:13" x14ac:dyDescent="0.25">
      <c r="B30" s="7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</row>
    <row r="31" spans="2:13" x14ac:dyDescent="0.25">
      <c r="B31" s="71"/>
      <c r="C31" s="28" t="s">
        <v>68</v>
      </c>
      <c r="D31" s="29"/>
      <c r="E31" s="29"/>
      <c r="F31" s="30"/>
      <c r="G31" s="30"/>
      <c r="H31" s="30"/>
      <c r="I31" s="30"/>
      <c r="J31" s="30"/>
      <c r="K31" s="30"/>
      <c r="L31" s="30"/>
      <c r="M31" s="31"/>
    </row>
    <row r="32" spans="2:13" x14ac:dyDescent="0.25">
      <c r="B32" s="71"/>
      <c r="C32" s="43" t="s">
        <v>69</v>
      </c>
      <c r="D32" s="43"/>
      <c r="E32" s="29"/>
      <c r="F32" s="30"/>
      <c r="G32" s="30"/>
      <c r="H32" s="30"/>
      <c r="I32" s="30"/>
      <c r="J32" s="30"/>
      <c r="K32" s="30"/>
      <c r="L32" s="30"/>
      <c r="M32" s="31"/>
    </row>
    <row r="33" spans="2:13" ht="15.75" thickBot="1" x14ac:dyDescent="0.3">
      <c r="B33" s="72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 ORDERED</vt:lpstr>
      <vt:lpstr>EQUIPMENTS &amp; FILTER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AUDIT</cp:lastModifiedBy>
  <cp:lastPrinted>2021-07-05T12:53:31Z</cp:lastPrinted>
  <dcterms:created xsi:type="dcterms:W3CDTF">2021-07-05T12:51:32Z</dcterms:created>
  <dcterms:modified xsi:type="dcterms:W3CDTF">2021-07-07T11:09:25Z</dcterms:modified>
</cp:coreProperties>
</file>