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ocuments\"/>
    </mc:Choice>
  </mc:AlternateContent>
  <bookViews>
    <workbookView xWindow="0" yWindow="0" windowWidth="20490" windowHeight="874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F38" i="1"/>
  <c r="E38" i="1"/>
  <c r="G13" i="1" l="1"/>
  <c r="G14" i="1"/>
  <c r="G15" i="1"/>
  <c r="G18" i="1" l="1"/>
  <c r="G17" i="1"/>
  <c r="G37" i="1" l="1"/>
  <c r="G36" i="1"/>
  <c r="G35" i="1"/>
  <c r="G34" i="1"/>
  <c r="G33" i="1"/>
  <c r="G32" i="1"/>
  <c r="G31" i="1"/>
  <c r="G30" i="1"/>
  <c r="G29" i="1"/>
  <c r="G16" i="1" l="1"/>
  <c r="G23" i="1" l="1"/>
  <c r="G26" i="1"/>
  <c r="G20" i="1" l="1"/>
  <c r="G28" i="1" l="1"/>
  <c r="G27" i="1"/>
  <c r="G25" i="1"/>
  <c r="G24" i="1"/>
  <c r="G22" i="1"/>
  <c r="G21" i="1"/>
  <c r="G19" i="1"/>
</calcChain>
</file>

<file path=xl/sharedStrings.xml><?xml version="1.0" encoding="utf-8"?>
<sst xmlns="http://schemas.openxmlformats.org/spreadsheetml/2006/main" count="22" uniqueCount="21">
  <si>
    <t>Monthly Pension contribution schedule</t>
  </si>
  <si>
    <t>Period</t>
  </si>
  <si>
    <t>Employer</t>
  </si>
  <si>
    <t>Elshcon Nigeria Limited</t>
  </si>
  <si>
    <t>PR NO: 0000158837</t>
  </si>
  <si>
    <t>Employee details</t>
  </si>
  <si>
    <t>Rsa Pin</t>
  </si>
  <si>
    <t>Surname</t>
  </si>
  <si>
    <t>First Name</t>
  </si>
  <si>
    <t>Employee</t>
  </si>
  <si>
    <t>Total</t>
  </si>
  <si>
    <t>TOTAL</t>
  </si>
  <si>
    <t>DEC, 2020</t>
  </si>
  <si>
    <t>Name of PFA:</t>
  </si>
  <si>
    <t>CRUSADER STERLING PENSIONS LTD</t>
  </si>
  <si>
    <t>Name of PFC:</t>
  </si>
  <si>
    <t>FPCNL RE CPL CONTRIBUTION A/C</t>
  </si>
  <si>
    <t>Account number:</t>
  </si>
  <si>
    <t>PEN 200701179316</t>
  </si>
  <si>
    <t>ASIKA</t>
  </si>
  <si>
    <t>OLUCHI JULIET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</si>
</sst>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43" fontId="2" fillId="0" borderId="10" xfId="1" applyFont="1" applyBorder="1" applyAlignment="1">
      <alignment horizontal="right"/>
    </xf>
    <xf numFmtId="49" fontId="4" fillId="0" borderId="10" xfId="0" quotePrefix="1" applyNumberFormat="1" applyFont="1" applyFill="1" applyBorder="1"/>
    <xf numFmtId="0" fontId="4" fillId="0" borderId="10" xfId="0" applyFont="1" applyFill="1" applyBorder="1" applyAlignment="1"/>
    <xf numFmtId="0" fontId="2" fillId="0" borderId="10" xfId="0" applyFont="1" applyBorder="1"/>
    <xf numFmtId="0" fontId="5" fillId="0" borderId="10" xfId="0" applyFont="1" applyBorder="1"/>
    <xf numFmtId="0" fontId="2" fillId="0" borderId="10" xfId="0" applyFont="1" applyFill="1" applyBorder="1" applyAlignment="1"/>
    <xf numFmtId="0" fontId="2" fillId="0" borderId="10" xfId="0" applyFont="1" applyFill="1" applyBorder="1" applyAlignment="1">
      <alignment horizontal="left" vertical="center" wrapText="1"/>
    </xf>
    <xf numFmtId="0" fontId="2" fillId="0" borderId="0" xfId="0" applyFont="1"/>
    <xf numFmtId="43" fontId="2" fillId="0" borderId="0" xfId="1" applyFont="1"/>
    <xf numFmtId="0" fontId="2" fillId="0" borderId="3" xfId="0" applyFont="1" applyBorder="1" applyAlignment="1">
      <alignment horizontal="center" vertical="top" wrapText="1"/>
    </xf>
    <xf numFmtId="17" fontId="2" fillId="0" borderId="0" xfId="0" applyNumberFormat="1" applyFont="1" applyBorder="1" applyAlignment="1">
      <alignment horizontal="center" vertical="top" wrapText="1"/>
    </xf>
    <xf numFmtId="43" fontId="2" fillId="0" borderId="12" xfId="1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43" fontId="2" fillId="0" borderId="15" xfId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43" fontId="3" fillId="0" borderId="10" xfId="1" applyFont="1" applyBorder="1" applyAlignment="1">
      <alignment horizontal="center" vertical="top" wrapText="1"/>
    </xf>
    <xf numFmtId="0" fontId="7" fillId="0" borderId="10" xfId="0" applyFont="1" applyBorder="1" applyAlignment="1">
      <alignment vertical="center"/>
    </xf>
    <xf numFmtId="0" fontId="2" fillId="0" borderId="10" xfId="0" applyFont="1" applyBorder="1" applyAlignment="1"/>
    <xf numFmtId="43" fontId="2" fillId="0" borderId="10" xfId="1" applyFont="1" applyBorder="1" applyAlignment="1"/>
    <xf numFmtId="43" fontId="2" fillId="0" borderId="10" xfId="1" applyFont="1" applyBorder="1"/>
    <xf numFmtId="0" fontId="4" fillId="0" borderId="10" xfId="0" applyFont="1" applyFill="1" applyBorder="1" applyAlignment="1">
      <alignment wrapText="1"/>
    </xf>
    <xf numFmtId="0" fontId="2" fillId="0" borderId="10" xfId="0" applyFont="1" applyFill="1" applyBorder="1" applyAlignment="1">
      <alignment vertical="center"/>
    </xf>
    <xf numFmtId="0" fontId="4" fillId="0" borderId="11" xfId="0" applyFont="1" applyFill="1" applyBorder="1" applyAlignment="1"/>
    <xf numFmtId="0" fontId="2" fillId="0" borderId="11" xfId="0" applyFont="1" applyBorder="1"/>
    <xf numFmtId="0" fontId="6" fillId="0" borderId="11" xfId="0" applyFont="1" applyFill="1" applyBorder="1" applyAlignment="1">
      <alignment wrapText="1"/>
    </xf>
    <xf numFmtId="0" fontId="3" fillId="0" borderId="10" xfId="0" applyFont="1" applyBorder="1" applyAlignment="1">
      <alignment horizontal="center"/>
    </xf>
    <xf numFmtId="43" fontId="3" fillId="0" borderId="10" xfId="0" applyNumberFormat="1" applyFont="1" applyBorder="1"/>
    <xf numFmtId="43" fontId="3" fillId="0" borderId="10" xfId="1" applyFont="1" applyBorder="1"/>
    <xf numFmtId="16" fontId="0" fillId="0" borderId="0" xfId="0" applyNumberFormat="1"/>
    <xf numFmtId="0" fontId="2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0" fillId="0" borderId="0" xfId="0" applyNumberFormat="1"/>
    <xf numFmtId="0" fontId="2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17" fontId="0" fillId="0" borderId="0" xfId="0" applyNumberFormat="1"/>
    <xf numFmtId="3" fontId="2" fillId="0" borderId="10" xfId="0" applyNumberFormat="1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abSelected="1" topLeftCell="A21" workbookViewId="0">
      <selection activeCell="K32" sqref="K32"/>
    </sheetView>
  </sheetViews>
  <sheetFormatPr defaultRowHeight="15" x14ac:dyDescent="0.25"/>
  <cols>
    <col min="2" max="2" width="16.140625" customWidth="1"/>
    <col min="3" max="3" width="9.140625" customWidth="1"/>
    <col min="4" max="4" width="14.85546875" customWidth="1"/>
    <col min="5" max="5" width="11.7109375" customWidth="1"/>
    <col min="6" max="6" width="11" customWidth="1"/>
    <col min="7" max="7" width="12.140625" customWidth="1"/>
    <col min="8" max="8" width="10.7109375" bestFit="1" customWidth="1"/>
  </cols>
  <sheetData>
    <row r="1" spans="2:8" x14ac:dyDescent="0.25">
      <c r="B1" s="12"/>
      <c r="C1" s="12"/>
      <c r="D1" s="12"/>
      <c r="E1" s="12"/>
      <c r="F1" s="12"/>
      <c r="G1" s="13"/>
    </row>
    <row r="2" spans="2:8" ht="15.75" thickBot="1" x14ac:dyDescent="0.3">
      <c r="B2" s="12"/>
      <c r="C2" s="12"/>
      <c r="D2" s="12"/>
      <c r="E2" s="12"/>
      <c r="F2" s="12"/>
      <c r="G2" s="13"/>
    </row>
    <row r="3" spans="2:8" x14ac:dyDescent="0.25">
      <c r="B3" s="45" t="s">
        <v>0</v>
      </c>
      <c r="C3" s="46"/>
      <c r="D3" s="37"/>
      <c r="E3" s="37"/>
      <c r="F3" s="14"/>
      <c r="G3" s="4"/>
    </row>
    <row r="4" spans="2:8" x14ac:dyDescent="0.25">
      <c r="B4" s="1" t="s">
        <v>1</v>
      </c>
      <c r="C4" s="2" t="s">
        <v>12</v>
      </c>
      <c r="D4" s="15"/>
      <c r="E4" s="36"/>
      <c r="F4" s="3"/>
      <c r="G4" s="4"/>
    </row>
    <row r="5" spans="2:8" ht="25.5" x14ac:dyDescent="0.25">
      <c r="B5" s="1" t="s">
        <v>2</v>
      </c>
      <c r="C5" s="47" t="s">
        <v>3</v>
      </c>
      <c r="D5" s="47"/>
      <c r="E5" s="38" t="s">
        <v>4</v>
      </c>
      <c r="F5" s="39"/>
      <c r="G5" s="4"/>
    </row>
    <row r="6" spans="2:8" x14ac:dyDescent="0.25">
      <c r="B6" s="1"/>
      <c r="C6" s="36"/>
      <c r="D6" s="36"/>
      <c r="E6" s="36"/>
      <c r="F6" s="3"/>
      <c r="G6" s="4"/>
    </row>
    <row r="7" spans="2:8" x14ac:dyDescent="0.25">
      <c r="B7" s="1" t="s">
        <v>13</v>
      </c>
      <c r="C7" s="49" t="s">
        <v>14</v>
      </c>
      <c r="D7" s="49"/>
      <c r="E7" s="36"/>
      <c r="F7" s="3"/>
      <c r="G7" s="4"/>
    </row>
    <row r="8" spans="2:8" ht="26.25" thickBot="1" x14ac:dyDescent="0.3">
      <c r="B8" s="40" t="s">
        <v>15</v>
      </c>
      <c r="C8" s="48" t="s">
        <v>16</v>
      </c>
      <c r="D8" s="48"/>
      <c r="E8" s="41" t="s">
        <v>17</v>
      </c>
      <c r="F8" s="42">
        <v>2006915627</v>
      </c>
      <c r="G8" s="4"/>
    </row>
    <row r="9" spans="2:8" ht="15" customHeight="1" thickBot="1" x14ac:dyDescent="0.3">
      <c r="B9" s="36"/>
      <c r="C9" s="36"/>
      <c r="D9" s="36"/>
      <c r="E9" s="36"/>
      <c r="F9" s="36"/>
      <c r="G9" s="16"/>
    </row>
    <row r="10" spans="2:8" ht="15.75" thickBot="1" x14ac:dyDescent="0.3">
      <c r="B10" s="17" t="s">
        <v>5</v>
      </c>
      <c r="C10" s="18"/>
      <c r="D10" s="18"/>
      <c r="E10" s="18"/>
      <c r="F10" s="18"/>
      <c r="G10" s="19"/>
    </row>
    <row r="11" spans="2:8" x14ac:dyDescent="0.25">
      <c r="B11" s="20" t="s">
        <v>6</v>
      </c>
      <c r="C11" s="21" t="s">
        <v>7</v>
      </c>
      <c r="D11" s="21" t="s">
        <v>8</v>
      </c>
      <c r="E11" s="21" t="s">
        <v>9</v>
      </c>
      <c r="F11" s="21" t="s">
        <v>2</v>
      </c>
      <c r="G11" s="22" t="s">
        <v>10</v>
      </c>
    </row>
    <row r="12" spans="2:8" x14ac:dyDescent="0.25">
      <c r="B12" s="8" t="s">
        <v>18</v>
      </c>
      <c r="C12" s="50" t="s">
        <v>19</v>
      </c>
      <c r="D12" s="50" t="s">
        <v>20</v>
      </c>
      <c r="E12" s="21"/>
      <c r="F12" s="21"/>
      <c r="G12" s="22"/>
    </row>
    <row r="13" spans="2:8" x14ac:dyDescent="0.25">
      <c r="B13" s="20"/>
      <c r="C13" s="21"/>
      <c r="D13" s="21"/>
      <c r="E13" s="52">
        <v>13600</v>
      </c>
      <c r="F13" s="52">
        <v>30000</v>
      </c>
      <c r="G13" s="22">
        <f>E13+F13</f>
        <v>43600</v>
      </c>
      <c r="H13" s="51">
        <v>44013</v>
      </c>
    </row>
    <row r="14" spans="2:8" x14ac:dyDescent="0.25">
      <c r="B14" s="20"/>
      <c r="C14" s="21"/>
      <c r="D14" s="21"/>
      <c r="E14" s="52">
        <v>13600</v>
      </c>
      <c r="F14" s="52">
        <v>30000</v>
      </c>
      <c r="G14" s="22">
        <f>E14+F14</f>
        <v>43600</v>
      </c>
      <c r="H14" s="51">
        <v>44044</v>
      </c>
    </row>
    <row r="15" spans="2:8" x14ac:dyDescent="0.25">
      <c r="B15" s="23"/>
      <c r="C15" s="24"/>
      <c r="D15" s="25"/>
      <c r="E15" s="52">
        <v>13600</v>
      </c>
      <c r="F15" s="52">
        <v>30000</v>
      </c>
      <c r="G15" s="26">
        <f>E15+F15</f>
        <v>43600</v>
      </c>
      <c r="H15" s="51">
        <v>44075</v>
      </c>
    </row>
    <row r="16" spans="2:8" x14ac:dyDescent="0.25">
      <c r="C16" s="44"/>
      <c r="D16" s="8"/>
      <c r="E16" s="5">
        <v>13600</v>
      </c>
      <c r="F16" s="5">
        <v>30000</v>
      </c>
      <c r="G16" s="26">
        <f t="shared" ref="G16:G28" si="0">E16+F16</f>
        <v>43600</v>
      </c>
      <c r="H16" s="35">
        <v>44854</v>
      </c>
    </row>
    <row r="17" spans="2:8" ht="26.25" customHeight="1" x14ac:dyDescent="0.25">
      <c r="B17" s="23"/>
      <c r="C17" s="24"/>
      <c r="D17" s="25"/>
      <c r="E17" s="5">
        <v>13600</v>
      </c>
      <c r="F17" s="5">
        <v>30000</v>
      </c>
      <c r="G17" s="26">
        <f>E17+F17</f>
        <v>43600</v>
      </c>
      <c r="H17" s="35">
        <v>44885</v>
      </c>
    </row>
    <row r="18" spans="2:8" ht="26.25" customHeight="1" x14ac:dyDescent="0.25">
      <c r="B18" s="23"/>
      <c r="C18" s="24"/>
      <c r="D18" s="25"/>
      <c r="E18" s="5">
        <v>13600</v>
      </c>
      <c r="F18" s="5">
        <v>30000</v>
      </c>
      <c r="G18" s="26">
        <f>E18+F18</f>
        <v>43600</v>
      </c>
      <c r="H18" s="35">
        <v>44185</v>
      </c>
    </row>
    <row r="19" spans="2:8" x14ac:dyDescent="0.25">
      <c r="B19" s="6"/>
      <c r="C19" s="10"/>
      <c r="D19" s="27"/>
      <c r="E19" s="5">
        <v>16000</v>
      </c>
      <c r="F19" s="5">
        <v>30000</v>
      </c>
      <c r="G19" s="26">
        <f t="shared" si="0"/>
        <v>46000</v>
      </c>
      <c r="H19" s="35">
        <v>44217</v>
      </c>
    </row>
    <row r="20" spans="2:8" x14ac:dyDescent="0.25">
      <c r="B20" s="11"/>
      <c r="C20" s="24"/>
      <c r="D20" s="27"/>
      <c r="E20" s="5">
        <v>16000</v>
      </c>
      <c r="F20" s="5">
        <v>30000</v>
      </c>
      <c r="G20" s="26">
        <f t="shared" si="0"/>
        <v>46000</v>
      </c>
      <c r="H20" s="35">
        <v>44248</v>
      </c>
    </row>
    <row r="21" spans="2:8" x14ac:dyDescent="0.25">
      <c r="B21" s="8"/>
      <c r="C21" s="24"/>
      <c r="D21" s="28"/>
      <c r="E21" s="5">
        <v>16000</v>
      </c>
      <c r="F21" s="5">
        <v>30000</v>
      </c>
      <c r="G21" s="26">
        <f t="shared" si="0"/>
        <v>46000</v>
      </c>
      <c r="H21" s="35">
        <v>44641</v>
      </c>
    </row>
    <row r="22" spans="2:8" x14ac:dyDescent="0.25">
      <c r="B22" s="8"/>
      <c r="C22" s="24"/>
      <c r="D22" s="7"/>
      <c r="E22" s="5">
        <v>16000</v>
      </c>
      <c r="F22" s="5">
        <v>30000</v>
      </c>
      <c r="G22" s="26">
        <f t="shared" si="0"/>
        <v>46000</v>
      </c>
      <c r="H22" s="35">
        <v>44672</v>
      </c>
    </row>
    <row r="23" spans="2:8" x14ac:dyDescent="0.25">
      <c r="B23" s="8"/>
      <c r="C23" s="24"/>
      <c r="D23" s="28"/>
      <c r="E23" s="5">
        <v>16000</v>
      </c>
      <c r="F23" s="5">
        <v>30000</v>
      </c>
      <c r="G23" s="26">
        <f t="shared" si="0"/>
        <v>46000</v>
      </c>
      <c r="H23" s="35">
        <v>44702</v>
      </c>
    </row>
    <row r="24" spans="2:8" x14ac:dyDescent="0.25">
      <c r="B24" s="11"/>
      <c r="C24" s="10"/>
      <c r="D24" s="25"/>
      <c r="E24" s="5">
        <v>16000</v>
      </c>
      <c r="F24" s="5">
        <v>30000</v>
      </c>
      <c r="G24" s="26">
        <f t="shared" si="0"/>
        <v>46000</v>
      </c>
      <c r="H24" s="35">
        <v>44733</v>
      </c>
    </row>
    <row r="25" spans="2:8" x14ac:dyDescent="0.25">
      <c r="B25" s="8"/>
      <c r="C25" s="25"/>
      <c r="D25" s="25"/>
      <c r="E25" s="5">
        <v>16000</v>
      </c>
      <c r="F25" s="5">
        <v>30000</v>
      </c>
      <c r="G25" s="26">
        <f t="shared" si="0"/>
        <v>46000</v>
      </c>
      <c r="H25" s="35">
        <v>44763</v>
      </c>
    </row>
    <row r="26" spans="2:8" x14ac:dyDescent="0.25">
      <c r="B26" s="8"/>
      <c r="C26" s="10"/>
      <c r="D26" s="29"/>
      <c r="E26" s="5">
        <v>16000</v>
      </c>
      <c r="F26" s="5">
        <v>30000</v>
      </c>
      <c r="G26" s="26">
        <f t="shared" si="0"/>
        <v>46000</v>
      </c>
      <c r="H26" s="35">
        <v>44794</v>
      </c>
    </row>
    <row r="27" spans="2:8" x14ac:dyDescent="0.25">
      <c r="B27" s="30"/>
      <c r="C27" s="10"/>
      <c r="D27" s="31"/>
      <c r="E27" s="5">
        <v>16000</v>
      </c>
      <c r="F27" s="5">
        <v>30000</v>
      </c>
      <c r="G27" s="26">
        <f t="shared" si="0"/>
        <v>46000</v>
      </c>
      <c r="H27" s="35">
        <v>44825</v>
      </c>
    </row>
    <row r="28" spans="2:8" x14ac:dyDescent="0.25">
      <c r="B28" s="8"/>
      <c r="C28" s="10"/>
      <c r="D28" s="31"/>
      <c r="E28" s="5">
        <v>16000</v>
      </c>
      <c r="F28" s="5">
        <v>30000</v>
      </c>
      <c r="G28" s="26">
        <f t="shared" si="0"/>
        <v>46000</v>
      </c>
      <c r="H28" s="35">
        <v>44855</v>
      </c>
    </row>
    <row r="29" spans="2:8" x14ac:dyDescent="0.25">
      <c r="B29" s="9"/>
      <c r="C29" s="10"/>
      <c r="D29" s="31"/>
      <c r="E29" s="5">
        <v>16000</v>
      </c>
      <c r="F29" s="5">
        <v>30000</v>
      </c>
      <c r="G29" s="26">
        <f>E29+F29</f>
        <v>46000</v>
      </c>
      <c r="H29" s="43">
        <v>44511</v>
      </c>
    </row>
    <row r="30" spans="2:8" x14ac:dyDescent="0.25">
      <c r="B30" s="9"/>
      <c r="C30" s="10"/>
      <c r="D30" s="31"/>
      <c r="E30" s="5">
        <v>16000</v>
      </c>
      <c r="F30" s="5">
        <v>30000</v>
      </c>
      <c r="G30" s="26">
        <f>E30+F30</f>
        <v>46000</v>
      </c>
      <c r="H30" s="43">
        <v>44531</v>
      </c>
    </row>
    <row r="31" spans="2:8" x14ac:dyDescent="0.25">
      <c r="B31" s="9"/>
      <c r="C31" s="10"/>
      <c r="D31" s="31"/>
      <c r="E31" s="5">
        <v>16000</v>
      </c>
      <c r="F31" s="5">
        <v>30000</v>
      </c>
      <c r="G31" s="26">
        <f>E31+F31</f>
        <v>46000</v>
      </c>
      <c r="H31" s="43">
        <v>44562</v>
      </c>
    </row>
    <row r="32" spans="2:8" x14ac:dyDescent="0.25">
      <c r="B32" s="9"/>
      <c r="C32" s="10"/>
      <c r="D32" s="31"/>
      <c r="E32" s="5">
        <v>16000</v>
      </c>
      <c r="F32" s="5">
        <v>30000</v>
      </c>
      <c r="G32" s="26">
        <f>E32+F32</f>
        <v>46000</v>
      </c>
      <c r="H32" s="43">
        <v>44594</v>
      </c>
    </row>
    <row r="33" spans="2:8" x14ac:dyDescent="0.25">
      <c r="B33" s="9"/>
      <c r="C33" s="10"/>
      <c r="D33" s="31"/>
      <c r="E33" s="5">
        <v>16000</v>
      </c>
      <c r="F33" s="5">
        <v>30000</v>
      </c>
      <c r="G33" s="26">
        <f>E33+F33</f>
        <v>46000</v>
      </c>
      <c r="H33" s="43">
        <v>44623</v>
      </c>
    </row>
    <row r="34" spans="2:8" x14ac:dyDescent="0.25">
      <c r="B34" s="9"/>
      <c r="C34" s="10"/>
      <c r="D34" s="31"/>
      <c r="E34" s="5">
        <v>16000</v>
      </c>
      <c r="F34" s="5">
        <v>30000</v>
      </c>
      <c r="G34" s="26">
        <f>E34+F34</f>
        <v>46000</v>
      </c>
      <c r="H34" s="43">
        <v>44655</v>
      </c>
    </row>
    <row r="35" spans="2:8" x14ac:dyDescent="0.25">
      <c r="B35" s="9"/>
      <c r="C35" s="10"/>
      <c r="D35" s="31"/>
      <c r="E35" s="5">
        <v>16000</v>
      </c>
      <c r="F35" s="5">
        <v>30000</v>
      </c>
      <c r="G35" s="26">
        <f>E35+F35</f>
        <v>46000</v>
      </c>
      <c r="H35" s="43">
        <v>44686</v>
      </c>
    </row>
    <row r="36" spans="2:8" x14ac:dyDescent="0.25">
      <c r="B36" s="9"/>
      <c r="C36" s="10"/>
      <c r="D36" s="31"/>
      <c r="E36" s="5">
        <v>16000</v>
      </c>
      <c r="F36" s="5">
        <v>30000</v>
      </c>
      <c r="G36" s="26">
        <f>E36+F36</f>
        <v>46000</v>
      </c>
      <c r="H36" s="43">
        <v>44718</v>
      </c>
    </row>
    <row r="37" spans="2:8" x14ac:dyDescent="0.25">
      <c r="B37" s="9"/>
      <c r="C37" s="10"/>
      <c r="D37" s="31"/>
      <c r="E37" s="5">
        <v>16000</v>
      </c>
      <c r="F37" s="5">
        <v>30000</v>
      </c>
      <c r="G37" s="26">
        <f>E37+F37</f>
        <v>46000</v>
      </c>
      <c r="H37" s="43">
        <v>44749</v>
      </c>
    </row>
    <row r="38" spans="2:8" x14ac:dyDescent="0.25">
      <c r="B38" s="32" t="s">
        <v>11</v>
      </c>
      <c r="C38" s="8"/>
      <c r="D38" s="8"/>
      <c r="E38" s="33">
        <f>SUM(E13:E29)</f>
        <v>257600</v>
      </c>
      <c r="F38" s="33">
        <f>SUM(F13:F29)</f>
        <v>510000</v>
      </c>
      <c r="G38" s="34">
        <f>SUM(G13:G37)</f>
        <v>1135600</v>
      </c>
    </row>
    <row r="39" spans="2:8" x14ac:dyDescent="0.25">
      <c r="B39" s="12"/>
      <c r="C39" s="12"/>
      <c r="D39" s="12"/>
      <c r="E39" s="12"/>
      <c r="F39" s="12"/>
      <c r="G39" s="13"/>
    </row>
    <row r="40" spans="2:8" x14ac:dyDescent="0.25">
      <c r="B40" s="12"/>
      <c r="C40" s="12"/>
      <c r="D40" s="12"/>
      <c r="E40" s="12"/>
      <c r="F40" s="12"/>
      <c r="G40" s="13"/>
    </row>
    <row r="41" spans="2:8" x14ac:dyDescent="0.25">
      <c r="B41" s="12"/>
      <c r="C41" s="12"/>
      <c r="D41" s="12"/>
      <c r="E41" s="12"/>
      <c r="F41" s="12"/>
      <c r="G41" s="13"/>
    </row>
    <row r="42" spans="2:8" x14ac:dyDescent="0.25">
      <c r="B42" s="12"/>
      <c r="C42" s="12"/>
      <c r="D42" s="12"/>
      <c r="E42" s="12"/>
      <c r="F42" s="12"/>
      <c r="G42" s="13"/>
    </row>
  </sheetData>
  <mergeCells count="4">
    <mergeCell ref="B3:C3"/>
    <mergeCell ref="C5:D5"/>
    <mergeCell ref="C8:D8"/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cp:lastPrinted>2022-07-07T10:33:45Z</cp:lastPrinted>
  <dcterms:created xsi:type="dcterms:W3CDTF">2022-07-04T12:16:59Z</dcterms:created>
  <dcterms:modified xsi:type="dcterms:W3CDTF">2022-10-27T10:31:38Z</dcterms:modified>
</cp:coreProperties>
</file>