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Ecole\MEA\S6\Projet\Test\"/>
    </mc:Choice>
  </mc:AlternateContent>
  <xr:revisionPtr revIDLastSave="0" documentId="13_ncr:1_{D6E4E1BC-70F7-418D-9B77-6BFEB5D20C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_1" sheetId="2" r:id="rId1"/>
    <sheet name="Test_2" sheetId="3" r:id="rId2"/>
    <sheet name="Test_à_vide" sheetId="4" r:id="rId3"/>
    <sheet name="Etallonage_HX71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2" l="1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E4" i="3"/>
  <c r="E5" i="3"/>
  <c r="E6" i="3"/>
  <c r="E7" i="3"/>
  <c r="E8" i="3"/>
  <c r="E2" i="3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4" i="3"/>
  <c r="D3" i="3"/>
  <c r="D36" i="2"/>
  <c r="D37" i="2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" i="2"/>
  <c r="D27" i="1"/>
  <c r="D29" i="1"/>
  <c r="D30" i="1"/>
  <c r="D26" i="1"/>
  <c r="B19" i="1"/>
  <c r="D4" i="1"/>
  <c r="D5" i="1"/>
  <c r="D3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<sst xmlns="http://schemas.openxmlformats.org/spreadsheetml/2006/main" count="342" uniqueCount="127">
  <si>
    <t>Mon rubik's cube</t>
  </si>
  <si>
    <t>Objet pesé</t>
  </si>
  <si>
    <t>masse réel (g)</t>
  </si>
  <si>
    <t>Valeur brute</t>
  </si>
  <si>
    <t>Mon telephone</t>
  </si>
  <si>
    <t>Telephone gabriel</t>
  </si>
  <si>
    <t>A vide (sauf sac)</t>
  </si>
  <si>
    <t>offset = -36930</t>
  </si>
  <si>
    <t>offset = -27391</t>
  </si>
  <si>
    <t>Stylo polytech</t>
  </si>
  <si>
    <t>Souris sans fil</t>
  </si>
  <si>
    <t>Scale experimental</t>
  </si>
  <si>
    <t>Scale expérimental</t>
  </si>
  <si>
    <t>offset = -32120</t>
  </si>
  <si>
    <t>76.0</t>
  </si>
  <si>
    <t>76.25</t>
  </si>
  <si>
    <t>76.5</t>
  </si>
  <si>
    <t>76.75</t>
  </si>
  <si>
    <t>77.0</t>
  </si>
  <si>
    <t>77.25</t>
  </si>
  <si>
    <t>77.5</t>
  </si>
  <si>
    <t>77.75</t>
  </si>
  <si>
    <t>78.0</t>
  </si>
  <si>
    <t>78.25</t>
  </si>
  <si>
    <t>78.5</t>
  </si>
  <si>
    <t>78.75</t>
  </si>
  <si>
    <t>79.0</t>
  </si>
  <si>
    <t>79.25</t>
  </si>
  <si>
    <t>79.5</t>
  </si>
  <si>
    <t>79.75</t>
  </si>
  <si>
    <t>80.0</t>
  </si>
  <si>
    <t>80.25</t>
  </si>
  <si>
    <t>80.5</t>
  </si>
  <si>
    <t>80.75</t>
  </si>
  <si>
    <t>81.0</t>
  </si>
  <si>
    <t>81.25</t>
  </si>
  <si>
    <t>81.5</t>
  </si>
  <si>
    <t>81.75</t>
  </si>
  <si>
    <t>82.0</t>
  </si>
  <si>
    <t>82.25</t>
  </si>
  <si>
    <t>82.5</t>
  </si>
  <si>
    <t>82.75</t>
  </si>
  <si>
    <t>83.0</t>
  </si>
  <si>
    <t>83.25</t>
  </si>
  <si>
    <t>83.5</t>
  </si>
  <si>
    <t>83.75</t>
  </si>
  <si>
    <t>84.0</t>
  </si>
  <si>
    <t>84.25</t>
  </si>
  <si>
    <t>84.5</t>
  </si>
  <si>
    <t>84.75</t>
  </si>
  <si>
    <t>85.0</t>
  </si>
  <si>
    <t>85.25</t>
  </si>
  <si>
    <t>85.5</t>
  </si>
  <si>
    <t>85.75</t>
  </si>
  <si>
    <t>86.0</t>
  </si>
  <si>
    <t>86.25</t>
  </si>
  <si>
    <t>86.5</t>
  </si>
  <si>
    <t>86.75</t>
  </si>
  <si>
    <t>87.0</t>
  </si>
  <si>
    <t>87.25</t>
  </si>
  <si>
    <t>87.5</t>
  </si>
  <si>
    <t>87.75</t>
  </si>
  <si>
    <t>88.0</t>
  </si>
  <si>
    <t>88.25</t>
  </si>
  <si>
    <t>88.5</t>
  </si>
  <si>
    <t>88.75</t>
  </si>
  <si>
    <t>89.0</t>
  </si>
  <si>
    <t>89.25</t>
  </si>
  <si>
    <t>89.5</t>
  </si>
  <si>
    <t>89.75</t>
  </si>
  <si>
    <t>90.0</t>
  </si>
  <si>
    <t>90.25</t>
  </si>
  <si>
    <t>90.5</t>
  </si>
  <si>
    <t>90.75</t>
  </si>
  <si>
    <t>91.0</t>
  </si>
  <si>
    <t>91.25</t>
  </si>
  <si>
    <t>91.5</t>
  </si>
  <si>
    <t>91.75</t>
  </si>
  <si>
    <t>92.0</t>
  </si>
  <si>
    <t>92.25</t>
  </si>
  <si>
    <t>92.5</t>
  </si>
  <si>
    <t>92.75</t>
  </si>
  <si>
    <t>93.0</t>
  </si>
  <si>
    <t>93.25</t>
  </si>
  <si>
    <t>93.5</t>
  </si>
  <si>
    <t>93.75</t>
  </si>
  <si>
    <t>94.0</t>
  </si>
  <si>
    <t>94.25</t>
  </si>
  <si>
    <t>94.5</t>
  </si>
  <si>
    <t>94.75</t>
  </si>
  <si>
    <t>95.0</t>
  </si>
  <si>
    <t>95.25</t>
  </si>
  <si>
    <t>95.5</t>
  </si>
  <si>
    <t>95.75</t>
  </si>
  <si>
    <t>96.0</t>
  </si>
  <si>
    <t>96.25</t>
  </si>
  <si>
    <t>96.5</t>
  </si>
  <si>
    <t>96.75</t>
  </si>
  <si>
    <t>97.0</t>
  </si>
  <si>
    <t>97.25</t>
  </si>
  <si>
    <t>97.5</t>
  </si>
  <si>
    <t>97.75</t>
  </si>
  <si>
    <t>98.0</t>
  </si>
  <si>
    <t>98.25</t>
  </si>
  <si>
    <t>98.5</t>
  </si>
  <si>
    <t>98.75</t>
  </si>
  <si>
    <t>99.0</t>
  </si>
  <si>
    <t>99.25</t>
  </si>
  <si>
    <t>99.5</t>
  </si>
  <si>
    <t>Rapport cyclique (%)</t>
  </si>
  <si>
    <t>Ajout d'objet : masse réelle ajoutée (g)</t>
  </si>
  <si>
    <t>Masse mesurée (g)</t>
  </si>
  <si>
    <t>mon rubik's</t>
  </si>
  <si>
    <t>truc vert imprimé en 3d</t>
  </si>
  <si>
    <t>gourde en partie rempli d'eau</t>
  </si>
  <si>
    <t>calculatrice</t>
  </si>
  <si>
    <t>bout de plastique</t>
  </si>
  <si>
    <t>mon telephone</t>
  </si>
  <si>
    <t>mes couverts</t>
  </si>
  <si>
    <t>stylo polytech</t>
  </si>
  <si>
    <t>souris sans fil</t>
  </si>
  <si>
    <t>casque</t>
  </si>
  <si>
    <t>boite beaglebone</t>
  </si>
  <si>
    <t>Masse réelle totale(g)</t>
  </si>
  <si>
    <t>Masse réelle totale (g)</t>
  </si>
  <si>
    <t>Erreur</t>
  </si>
  <si>
    <t>rubik's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</si>
</sst>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Masse mesurée vs réelle en fonction du rapport cyclique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Test_1!$B$1</c:f>
              <c:strCache>
                <c:ptCount val="1"/>
                <c:pt idx="0">
                  <c:v>Masse mesurée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Test_1!$A$2:$A$96</c:f>
              <c:strCache>
                <c:ptCount val="95"/>
                <c:pt idx="0">
                  <c:v>76.0</c:v>
                </c:pt>
                <c:pt idx="1">
                  <c:v>76.25</c:v>
                </c:pt>
                <c:pt idx="2">
                  <c:v>76.5</c:v>
                </c:pt>
                <c:pt idx="3">
                  <c:v>76.75</c:v>
                </c:pt>
                <c:pt idx="4">
                  <c:v>77.0</c:v>
                </c:pt>
                <c:pt idx="5">
                  <c:v>77.25</c:v>
                </c:pt>
                <c:pt idx="6">
                  <c:v>77.5</c:v>
                </c:pt>
                <c:pt idx="7">
                  <c:v>77.75</c:v>
                </c:pt>
                <c:pt idx="8">
                  <c:v>78.0</c:v>
                </c:pt>
                <c:pt idx="9">
                  <c:v>78.25</c:v>
                </c:pt>
                <c:pt idx="10">
                  <c:v>78.5</c:v>
                </c:pt>
                <c:pt idx="11">
                  <c:v>78.75</c:v>
                </c:pt>
                <c:pt idx="12">
                  <c:v>79.0</c:v>
                </c:pt>
                <c:pt idx="13">
                  <c:v>79.25</c:v>
                </c:pt>
                <c:pt idx="14">
                  <c:v>79.5</c:v>
                </c:pt>
                <c:pt idx="15">
                  <c:v>79.75</c:v>
                </c:pt>
                <c:pt idx="16">
                  <c:v>80.0</c:v>
                </c:pt>
                <c:pt idx="17">
                  <c:v>80.25</c:v>
                </c:pt>
                <c:pt idx="18">
                  <c:v>80.5</c:v>
                </c:pt>
                <c:pt idx="19">
                  <c:v>80.75</c:v>
                </c:pt>
                <c:pt idx="20">
                  <c:v>81.0</c:v>
                </c:pt>
                <c:pt idx="21">
                  <c:v>81.25</c:v>
                </c:pt>
                <c:pt idx="22">
                  <c:v>81.5</c:v>
                </c:pt>
                <c:pt idx="23">
                  <c:v>81.75</c:v>
                </c:pt>
                <c:pt idx="24">
                  <c:v>82.0</c:v>
                </c:pt>
                <c:pt idx="25">
                  <c:v>82.25</c:v>
                </c:pt>
                <c:pt idx="26">
                  <c:v>82.5</c:v>
                </c:pt>
                <c:pt idx="27">
                  <c:v>82.75</c:v>
                </c:pt>
                <c:pt idx="28">
                  <c:v>83.0</c:v>
                </c:pt>
                <c:pt idx="29">
                  <c:v>83.25</c:v>
                </c:pt>
                <c:pt idx="30">
                  <c:v>83.5</c:v>
                </c:pt>
                <c:pt idx="31">
                  <c:v>83.75</c:v>
                </c:pt>
                <c:pt idx="32">
                  <c:v>84.0</c:v>
                </c:pt>
                <c:pt idx="33">
                  <c:v>84.25</c:v>
                </c:pt>
                <c:pt idx="34">
                  <c:v>84.5</c:v>
                </c:pt>
                <c:pt idx="35">
                  <c:v>84.75</c:v>
                </c:pt>
                <c:pt idx="36">
                  <c:v>85.0</c:v>
                </c:pt>
                <c:pt idx="37">
                  <c:v>85.25</c:v>
                </c:pt>
                <c:pt idx="38">
                  <c:v>85.5</c:v>
                </c:pt>
                <c:pt idx="39">
                  <c:v>85.75</c:v>
                </c:pt>
                <c:pt idx="40">
                  <c:v>86.0</c:v>
                </c:pt>
                <c:pt idx="41">
                  <c:v>86.25</c:v>
                </c:pt>
                <c:pt idx="42">
                  <c:v>86.5</c:v>
                </c:pt>
                <c:pt idx="43">
                  <c:v>86.75</c:v>
                </c:pt>
                <c:pt idx="44">
                  <c:v>87.0</c:v>
                </c:pt>
                <c:pt idx="45">
                  <c:v>87.25</c:v>
                </c:pt>
                <c:pt idx="46">
                  <c:v>87.5</c:v>
                </c:pt>
                <c:pt idx="47">
                  <c:v>87.75</c:v>
                </c:pt>
                <c:pt idx="48">
                  <c:v>88.0</c:v>
                </c:pt>
                <c:pt idx="49">
                  <c:v>88.25</c:v>
                </c:pt>
                <c:pt idx="50">
                  <c:v>88.5</c:v>
                </c:pt>
                <c:pt idx="51">
                  <c:v>88.75</c:v>
                </c:pt>
                <c:pt idx="52">
                  <c:v>89.0</c:v>
                </c:pt>
                <c:pt idx="53">
                  <c:v>89.25</c:v>
                </c:pt>
                <c:pt idx="54">
                  <c:v>89.5</c:v>
                </c:pt>
                <c:pt idx="55">
                  <c:v>89.75</c:v>
                </c:pt>
                <c:pt idx="56">
                  <c:v>90.0</c:v>
                </c:pt>
                <c:pt idx="57">
                  <c:v>90.25</c:v>
                </c:pt>
                <c:pt idx="58">
                  <c:v>90.5</c:v>
                </c:pt>
                <c:pt idx="59">
                  <c:v>90.75</c:v>
                </c:pt>
                <c:pt idx="60">
                  <c:v>91.0</c:v>
                </c:pt>
                <c:pt idx="61">
                  <c:v>91.25</c:v>
                </c:pt>
                <c:pt idx="62">
                  <c:v>91.5</c:v>
                </c:pt>
                <c:pt idx="63">
                  <c:v>91.75</c:v>
                </c:pt>
                <c:pt idx="64">
                  <c:v>92.0</c:v>
                </c:pt>
                <c:pt idx="65">
                  <c:v>92.25</c:v>
                </c:pt>
                <c:pt idx="66">
                  <c:v>92.5</c:v>
                </c:pt>
                <c:pt idx="67">
                  <c:v>92.75</c:v>
                </c:pt>
                <c:pt idx="68">
                  <c:v>93.0</c:v>
                </c:pt>
                <c:pt idx="69">
                  <c:v>93.25</c:v>
                </c:pt>
                <c:pt idx="70">
                  <c:v>93.5</c:v>
                </c:pt>
                <c:pt idx="71">
                  <c:v>93.75</c:v>
                </c:pt>
                <c:pt idx="72">
                  <c:v>94.0</c:v>
                </c:pt>
                <c:pt idx="73">
                  <c:v>94.25</c:v>
                </c:pt>
                <c:pt idx="74">
                  <c:v>94.5</c:v>
                </c:pt>
                <c:pt idx="75">
                  <c:v>94.75</c:v>
                </c:pt>
                <c:pt idx="76">
                  <c:v>95.0</c:v>
                </c:pt>
                <c:pt idx="77">
                  <c:v>95.25</c:v>
                </c:pt>
                <c:pt idx="78">
                  <c:v>95.5</c:v>
                </c:pt>
                <c:pt idx="79">
                  <c:v>95.75</c:v>
                </c:pt>
                <c:pt idx="80">
                  <c:v>96.0</c:v>
                </c:pt>
                <c:pt idx="81">
                  <c:v>96.25</c:v>
                </c:pt>
                <c:pt idx="82">
                  <c:v>96.5</c:v>
                </c:pt>
                <c:pt idx="83">
                  <c:v>96.75</c:v>
                </c:pt>
                <c:pt idx="84">
                  <c:v>97.0</c:v>
                </c:pt>
                <c:pt idx="85">
                  <c:v>97.25</c:v>
                </c:pt>
                <c:pt idx="86">
                  <c:v>97.5</c:v>
                </c:pt>
                <c:pt idx="87">
                  <c:v>97.75</c:v>
                </c:pt>
                <c:pt idx="88">
                  <c:v>98.0</c:v>
                </c:pt>
                <c:pt idx="89">
                  <c:v>98.25</c:v>
                </c:pt>
                <c:pt idx="90">
                  <c:v>98.5</c:v>
                </c:pt>
                <c:pt idx="91">
                  <c:v>98.75</c:v>
                </c:pt>
                <c:pt idx="92">
                  <c:v>99.0</c:v>
                </c:pt>
                <c:pt idx="93">
                  <c:v>99.25</c:v>
                </c:pt>
                <c:pt idx="94">
                  <c:v>99.5</c:v>
                </c:pt>
              </c:strCache>
            </c:strRef>
          </c:cat>
          <c:val>
            <c:numRef>
              <c:f>Test_1!$B$2:$B$96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28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60</c:v>
                </c:pt>
                <c:pt idx="20">
                  <c:v>134</c:v>
                </c:pt>
                <c:pt idx="21">
                  <c:v>142</c:v>
                </c:pt>
                <c:pt idx="22">
                  <c:v>141</c:v>
                </c:pt>
                <c:pt idx="23">
                  <c:v>143</c:v>
                </c:pt>
                <c:pt idx="24">
                  <c:v>142</c:v>
                </c:pt>
                <c:pt idx="25">
                  <c:v>142</c:v>
                </c:pt>
                <c:pt idx="26">
                  <c:v>141</c:v>
                </c:pt>
                <c:pt idx="27">
                  <c:v>141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179</c:v>
                </c:pt>
                <c:pt idx="33">
                  <c:v>169</c:v>
                </c:pt>
                <c:pt idx="34">
                  <c:v>168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171</c:v>
                </c:pt>
                <c:pt idx="39">
                  <c:v>186</c:v>
                </c:pt>
                <c:pt idx="40">
                  <c:v>182</c:v>
                </c:pt>
                <c:pt idx="41">
                  <c:v>195</c:v>
                </c:pt>
                <c:pt idx="42">
                  <c:v>171</c:v>
                </c:pt>
                <c:pt idx="43">
                  <c:v>376</c:v>
                </c:pt>
                <c:pt idx="44">
                  <c:v>850</c:v>
                </c:pt>
                <c:pt idx="45">
                  <c:v>917</c:v>
                </c:pt>
                <c:pt idx="46">
                  <c:v>913</c:v>
                </c:pt>
                <c:pt idx="47">
                  <c:v>924</c:v>
                </c:pt>
                <c:pt idx="48">
                  <c:v>918</c:v>
                </c:pt>
                <c:pt idx="49">
                  <c:v>993</c:v>
                </c:pt>
                <c:pt idx="50">
                  <c:v>992</c:v>
                </c:pt>
                <c:pt idx="51">
                  <c:v>1112</c:v>
                </c:pt>
                <c:pt idx="52">
                  <c:v>1062</c:v>
                </c:pt>
                <c:pt idx="53">
                  <c:v>984</c:v>
                </c:pt>
                <c:pt idx="54">
                  <c:v>1021</c:v>
                </c:pt>
                <c:pt idx="55">
                  <c:v>1175</c:v>
                </c:pt>
                <c:pt idx="56">
                  <c:v>1076</c:v>
                </c:pt>
                <c:pt idx="57">
                  <c:v>1069</c:v>
                </c:pt>
                <c:pt idx="58">
                  <c:v>1061</c:v>
                </c:pt>
                <c:pt idx="59">
                  <c:v>1054</c:v>
                </c:pt>
                <c:pt idx="60">
                  <c:v>1106</c:v>
                </c:pt>
                <c:pt idx="61">
                  <c:v>1049</c:v>
                </c:pt>
                <c:pt idx="62">
                  <c:v>1077</c:v>
                </c:pt>
                <c:pt idx="63">
                  <c:v>1056</c:v>
                </c:pt>
                <c:pt idx="64">
                  <c:v>1064</c:v>
                </c:pt>
                <c:pt idx="65">
                  <c:v>1051</c:v>
                </c:pt>
                <c:pt idx="66">
                  <c:v>1055</c:v>
                </c:pt>
                <c:pt idx="67">
                  <c:v>1117</c:v>
                </c:pt>
                <c:pt idx="68">
                  <c:v>1175</c:v>
                </c:pt>
                <c:pt idx="69">
                  <c:v>1163</c:v>
                </c:pt>
                <c:pt idx="70">
                  <c:v>1167</c:v>
                </c:pt>
                <c:pt idx="71">
                  <c:v>1160</c:v>
                </c:pt>
                <c:pt idx="72">
                  <c:v>1141</c:v>
                </c:pt>
                <c:pt idx="73">
                  <c:v>1156</c:v>
                </c:pt>
                <c:pt idx="74">
                  <c:v>1165</c:v>
                </c:pt>
                <c:pt idx="75">
                  <c:v>1168</c:v>
                </c:pt>
                <c:pt idx="76">
                  <c:v>1385</c:v>
                </c:pt>
                <c:pt idx="77">
                  <c:v>1307</c:v>
                </c:pt>
                <c:pt idx="78">
                  <c:v>1300</c:v>
                </c:pt>
                <c:pt idx="79">
                  <c:v>1290</c:v>
                </c:pt>
                <c:pt idx="80">
                  <c:v>1281</c:v>
                </c:pt>
                <c:pt idx="81">
                  <c:v>1295</c:v>
                </c:pt>
                <c:pt idx="82">
                  <c:v>1291</c:v>
                </c:pt>
                <c:pt idx="83">
                  <c:v>1333</c:v>
                </c:pt>
                <c:pt idx="84">
                  <c:v>1313</c:v>
                </c:pt>
                <c:pt idx="85">
                  <c:v>1312</c:v>
                </c:pt>
                <c:pt idx="86">
                  <c:v>1317</c:v>
                </c:pt>
                <c:pt idx="87">
                  <c:v>1335</c:v>
                </c:pt>
                <c:pt idx="88">
                  <c:v>1405</c:v>
                </c:pt>
                <c:pt idx="89">
                  <c:v>1397</c:v>
                </c:pt>
                <c:pt idx="90">
                  <c:v>1410</c:v>
                </c:pt>
                <c:pt idx="91">
                  <c:v>1628</c:v>
                </c:pt>
                <c:pt idx="92">
                  <c:v>1653</c:v>
                </c:pt>
                <c:pt idx="93">
                  <c:v>1680</c:v>
                </c:pt>
                <c:pt idx="94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9-4DC2-A1FB-CDD925424729}"/>
            </c:ext>
          </c:extLst>
        </c:ser>
        <c:ser>
          <c:idx val="1"/>
          <c:order val="1"/>
          <c:tx>
            <c:strRef>
              <c:f>Test_1!$D$1</c:f>
              <c:strCache>
                <c:ptCount val="1"/>
                <c:pt idx="0">
                  <c:v>Masse réelle totale(g)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Test_1!$A$2:$A$96</c:f>
              <c:strCache>
                <c:ptCount val="95"/>
                <c:pt idx="0">
                  <c:v>76.0</c:v>
                </c:pt>
                <c:pt idx="1">
                  <c:v>76.25</c:v>
                </c:pt>
                <c:pt idx="2">
                  <c:v>76.5</c:v>
                </c:pt>
                <c:pt idx="3">
                  <c:v>76.75</c:v>
                </c:pt>
                <c:pt idx="4">
                  <c:v>77.0</c:v>
                </c:pt>
                <c:pt idx="5">
                  <c:v>77.25</c:v>
                </c:pt>
                <c:pt idx="6">
                  <c:v>77.5</c:v>
                </c:pt>
                <c:pt idx="7">
                  <c:v>77.75</c:v>
                </c:pt>
                <c:pt idx="8">
                  <c:v>78.0</c:v>
                </c:pt>
                <c:pt idx="9">
                  <c:v>78.25</c:v>
                </c:pt>
                <c:pt idx="10">
                  <c:v>78.5</c:v>
                </c:pt>
                <c:pt idx="11">
                  <c:v>78.75</c:v>
                </c:pt>
                <c:pt idx="12">
                  <c:v>79.0</c:v>
                </c:pt>
                <c:pt idx="13">
                  <c:v>79.25</c:v>
                </c:pt>
                <c:pt idx="14">
                  <c:v>79.5</c:v>
                </c:pt>
                <c:pt idx="15">
                  <c:v>79.75</c:v>
                </c:pt>
                <c:pt idx="16">
                  <c:v>80.0</c:v>
                </c:pt>
                <c:pt idx="17">
                  <c:v>80.25</c:v>
                </c:pt>
                <c:pt idx="18">
                  <c:v>80.5</c:v>
                </c:pt>
                <c:pt idx="19">
                  <c:v>80.75</c:v>
                </c:pt>
                <c:pt idx="20">
                  <c:v>81.0</c:v>
                </c:pt>
                <c:pt idx="21">
                  <c:v>81.25</c:v>
                </c:pt>
                <c:pt idx="22">
                  <c:v>81.5</c:v>
                </c:pt>
                <c:pt idx="23">
                  <c:v>81.75</c:v>
                </c:pt>
                <c:pt idx="24">
                  <c:v>82.0</c:v>
                </c:pt>
                <c:pt idx="25">
                  <c:v>82.25</c:v>
                </c:pt>
                <c:pt idx="26">
                  <c:v>82.5</c:v>
                </c:pt>
                <c:pt idx="27">
                  <c:v>82.75</c:v>
                </c:pt>
                <c:pt idx="28">
                  <c:v>83.0</c:v>
                </c:pt>
                <c:pt idx="29">
                  <c:v>83.25</c:v>
                </c:pt>
                <c:pt idx="30">
                  <c:v>83.5</c:v>
                </c:pt>
                <c:pt idx="31">
                  <c:v>83.75</c:v>
                </c:pt>
                <c:pt idx="32">
                  <c:v>84.0</c:v>
                </c:pt>
                <c:pt idx="33">
                  <c:v>84.25</c:v>
                </c:pt>
                <c:pt idx="34">
                  <c:v>84.5</c:v>
                </c:pt>
                <c:pt idx="35">
                  <c:v>84.75</c:v>
                </c:pt>
                <c:pt idx="36">
                  <c:v>85.0</c:v>
                </c:pt>
                <c:pt idx="37">
                  <c:v>85.25</c:v>
                </c:pt>
                <c:pt idx="38">
                  <c:v>85.5</c:v>
                </c:pt>
                <c:pt idx="39">
                  <c:v>85.75</c:v>
                </c:pt>
                <c:pt idx="40">
                  <c:v>86.0</c:v>
                </c:pt>
                <c:pt idx="41">
                  <c:v>86.25</c:v>
                </c:pt>
                <c:pt idx="42">
                  <c:v>86.5</c:v>
                </c:pt>
                <c:pt idx="43">
                  <c:v>86.75</c:v>
                </c:pt>
                <c:pt idx="44">
                  <c:v>87.0</c:v>
                </c:pt>
                <c:pt idx="45">
                  <c:v>87.25</c:v>
                </c:pt>
                <c:pt idx="46">
                  <c:v>87.5</c:v>
                </c:pt>
                <c:pt idx="47">
                  <c:v>87.75</c:v>
                </c:pt>
                <c:pt idx="48">
                  <c:v>88.0</c:v>
                </c:pt>
                <c:pt idx="49">
                  <c:v>88.25</c:v>
                </c:pt>
                <c:pt idx="50">
                  <c:v>88.5</c:v>
                </c:pt>
                <c:pt idx="51">
                  <c:v>88.75</c:v>
                </c:pt>
                <c:pt idx="52">
                  <c:v>89.0</c:v>
                </c:pt>
                <c:pt idx="53">
                  <c:v>89.25</c:v>
                </c:pt>
                <c:pt idx="54">
                  <c:v>89.5</c:v>
                </c:pt>
                <c:pt idx="55">
                  <c:v>89.75</c:v>
                </c:pt>
                <c:pt idx="56">
                  <c:v>90.0</c:v>
                </c:pt>
                <c:pt idx="57">
                  <c:v>90.25</c:v>
                </c:pt>
                <c:pt idx="58">
                  <c:v>90.5</c:v>
                </c:pt>
                <c:pt idx="59">
                  <c:v>90.75</c:v>
                </c:pt>
                <c:pt idx="60">
                  <c:v>91.0</c:v>
                </c:pt>
                <c:pt idx="61">
                  <c:v>91.25</c:v>
                </c:pt>
                <c:pt idx="62">
                  <c:v>91.5</c:v>
                </c:pt>
                <c:pt idx="63">
                  <c:v>91.75</c:v>
                </c:pt>
                <c:pt idx="64">
                  <c:v>92.0</c:v>
                </c:pt>
                <c:pt idx="65">
                  <c:v>92.25</c:v>
                </c:pt>
                <c:pt idx="66">
                  <c:v>92.5</c:v>
                </c:pt>
                <c:pt idx="67">
                  <c:v>92.75</c:v>
                </c:pt>
                <c:pt idx="68">
                  <c:v>93.0</c:v>
                </c:pt>
                <c:pt idx="69">
                  <c:v>93.25</c:v>
                </c:pt>
                <c:pt idx="70">
                  <c:v>93.5</c:v>
                </c:pt>
                <c:pt idx="71">
                  <c:v>93.75</c:v>
                </c:pt>
                <c:pt idx="72">
                  <c:v>94.0</c:v>
                </c:pt>
                <c:pt idx="73">
                  <c:v>94.25</c:v>
                </c:pt>
                <c:pt idx="74">
                  <c:v>94.5</c:v>
                </c:pt>
                <c:pt idx="75">
                  <c:v>94.75</c:v>
                </c:pt>
                <c:pt idx="76">
                  <c:v>95.0</c:v>
                </c:pt>
                <c:pt idx="77">
                  <c:v>95.25</c:v>
                </c:pt>
                <c:pt idx="78">
                  <c:v>95.5</c:v>
                </c:pt>
                <c:pt idx="79">
                  <c:v>95.75</c:v>
                </c:pt>
                <c:pt idx="80">
                  <c:v>96.0</c:v>
                </c:pt>
                <c:pt idx="81">
                  <c:v>96.25</c:v>
                </c:pt>
                <c:pt idx="82">
                  <c:v>96.5</c:v>
                </c:pt>
                <c:pt idx="83">
                  <c:v>96.75</c:v>
                </c:pt>
                <c:pt idx="84">
                  <c:v>97.0</c:v>
                </c:pt>
                <c:pt idx="85">
                  <c:v>97.25</c:v>
                </c:pt>
                <c:pt idx="86">
                  <c:v>97.5</c:v>
                </c:pt>
                <c:pt idx="87">
                  <c:v>97.75</c:v>
                </c:pt>
                <c:pt idx="88">
                  <c:v>98.0</c:v>
                </c:pt>
                <c:pt idx="89">
                  <c:v>98.25</c:v>
                </c:pt>
                <c:pt idx="90">
                  <c:v>98.5</c:v>
                </c:pt>
                <c:pt idx="91">
                  <c:v>98.75</c:v>
                </c:pt>
                <c:pt idx="92">
                  <c:v>99.0</c:v>
                </c:pt>
                <c:pt idx="93">
                  <c:v>99.25</c:v>
                </c:pt>
                <c:pt idx="94">
                  <c:v>99.5</c:v>
                </c:pt>
              </c:strCache>
            </c:strRef>
          </c:cat>
          <c:val>
            <c:numRef>
              <c:f>Test_1!$D$2:$D$96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79.8</c:v>
                </c:pt>
                <c:pt idx="9">
                  <c:v>79.8</c:v>
                </c:pt>
                <c:pt idx="10">
                  <c:v>79.8</c:v>
                </c:pt>
                <c:pt idx="11">
                  <c:v>79.8</c:v>
                </c:pt>
                <c:pt idx="12">
                  <c:v>79.8</c:v>
                </c:pt>
                <c:pt idx="13">
                  <c:v>79.8</c:v>
                </c:pt>
                <c:pt idx="14">
                  <c:v>79.8</c:v>
                </c:pt>
                <c:pt idx="15">
                  <c:v>79.8</c:v>
                </c:pt>
                <c:pt idx="16">
                  <c:v>79.8</c:v>
                </c:pt>
                <c:pt idx="17">
                  <c:v>79.8</c:v>
                </c:pt>
                <c:pt idx="18">
                  <c:v>79.8</c:v>
                </c:pt>
                <c:pt idx="19">
                  <c:v>79.8</c:v>
                </c:pt>
                <c:pt idx="20">
                  <c:v>158.19999999999999</c:v>
                </c:pt>
                <c:pt idx="21">
                  <c:v>158.19999999999999</c:v>
                </c:pt>
                <c:pt idx="22">
                  <c:v>158.19999999999999</c:v>
                </c:pt>
                <c:pt idx="23">
                  <c:v>158.19999999999999</c:v>
                </c:pt>
                <c:pt idx="24">
                  <c:v>158.19999999999999</c:v>
                </c:pt>
                <c:pt idx="25">
                  <c:v>158.19999999999999</c:v>
                </c:pt>
                <c:pt idx="26">
                  <c:v>158.19999999999999</c:v>
                </c:pt>
                <c:pt idx="27">
                  <c:v>158.19999999999999</c:v>
                </c:pt>
                <c:pt idx="28">
                  <c:v>158.19999999999999</c:v>
                </c:pt>
                <c:pt idx="29">
                  <c:v>158.19999999999999</c:v>
                </c:pt>
                <c:pt idx="30">
                  <c:v>158.19999999999999</c:v>
                </c:pt>
                <c:pt idx="31">
                  <c:v>158.19999999999999</c:v>
                </c:pt>
                <c:pt idx="32">
                  <c:v>215.5</c:v>
                </c:pt>
                <c:pt idx="33">
                  <c:v>215.5</c:v>
                </c:pt>
                <c:pt idx="34">
                  <c:v>215.5</c:v>
                </c:pt>
                <c:pt idx="35">
                  <c:v>215.5</c:v>
                </c:pt>
                <c:pt idx="36">
                  <c:v>215.5</c:v>
                </c:pt>
                <c:pt idx="37">
                  <c:v>215.5</c:v>
                </c:pt>
                <c:pt idx="38">
                  <c:v>215.5</c:v>
                </c:pt>
                <c:pt idx="39">
                  <c:v>215.5</c:v>
                </c:pt>
                <c:pt idx="40">
                  <c:v>215.5</c:v>
                </c:pt>
                <c:pt idx="41">
                  <c:v>215.5</c:v>
                </c:pt>
                <c:pt idx="42">
                  <c:v>215.5</c:v>
                </c:pt>
                <c:pt idx="43">
                  <c:v>849.4</c:v>
                </c:pt>
                <c:pt idx="44">
                  <c:v>849.4</c:v>
                </c:pt>
                <c:pt idx="45">
                  <c:v>849.4</c:v>
                </c:pt>
                <c:pt idx="46">
                  <c:v>849.4</c:v>
                </c:pt>
                <c:pt idx="47">
                  <c:v>849.4</c:v>
                </c:pt>
                <c:pt idx="48">
                  <c:v>849.4</c:v>
                </c:pt>
                <c:pt idx="49">
                  <c:v>927</c:v>
                </c:pt>
                <c:pt idx="50">
                  <c:v>927</c:v>
                </c:pt>
                <c:pt idx="51">
                  <c:v>953.4</c:v>
                </c:pt>
                <c:pt idx="52">
                  <c:v>953.4</c:v>
                </c:pt>
                <c:pt idx="53">
                  <c:v>953.4</c:v>
                </c:pt>
                <c:pt idx="54">
                  <c:v>953.4</c:v>
                </c:pt>
                <c:pt idx="55">
                  <c:v>953.4</c:v>
                </c:pt>
                <c:pt idx="56">
                  <c:v>953.4</c:v>
                </c:pt>
                <c:pt idx="57">
                  <c:v>953.4</c:v>
                </c:pt>
                <c:pt idx="58">
                  <c:v>953.4</c:v>
                </c:pt>
                <c:pt idx="59">
                  <c:v>953.4</c:v>
                </c:pt>
                <c:pt idx="60">
                  <c:v>953.4</c:v>
                </c:pt>
                <c:pt idx="61">
                  <c:v>953.4</c:v>
                </c:pt>
                <c:pt idx="62">
                  <c:v>953.4</c:v>
                </c:pt>
                <c:pt idx="63">
                  <c:v>953.4</c:v>
                </c:pt>
                <c:pt idx="64">
                  <c:v>953.4</c:v>
                </c:pt>
                <c:pt idx="65">
                  <c:v>953.4</c:v>
                </c:pt>
                <c:pt idx="66">
                  <c:v>965.19999999999993</c:v>
                </c:pt>
                <c:pt idx="67">
                  <c:v>965.19999999999993</c:v>
                </c:pt>
                <c:pt idx="68">
                  <c:v>965.19999999999993</c:v>
                </c:pt>
                <c:pt idx="69">
                  <c:v>965.19999999999993</c:v>
                </c:pt>
                <c:pt idx="70">
                  <c:v>965.19999999999993</c:v>
                </c:pt>
                <c:pt idx="71">
                  <c:v>965.19999999999993</c:v>
                </c:pt>
                <c:pt idx="72">
                  <c:v>965.19999999999993</c:v>
                </c:pt>
                <c:pt idx="73">
                  <c:v>965.19999999999993</c:v>
                </c:pt>
                <c:pt idx="74">
                  <c:v>965.19999999999993</c:v>
                </c:pt>
                <c:pt idx="75">
                  <c:v>965.19999999999993</c:v>
                </c:pt>
                <c:pt idx="76">
                  <c:v>1151.0999999999999</c:v>
                </c:pt>
                <c:pt idx="77">
                  <c:v>1151.0999999999999</c:v>
                </c:pt>
                <c:pt idx="78">
                  <c:v>1151.0999999999999</c:v>
                </c:pt>
                <c:pt idx="79">
                  <c:v>1151.0999999999999</c:v>
                </c:pt>
                <c:pt idx="80">
                  <c:v>1151.0999999999999</c:v>
                </c:pt>
                <c:pt idx="81">
                  <c:v>1151.0999999999999</c:v>
                </c:pt>
                <c:pt idx="82">
                  <c:v>1151.0999999999999</c:v>
                </c:pt>
                <c:pt idx="83">
                  <c:v>1151.0999999999999</c:v>
                </c:pt>
                <c:pt idx="84">
                  <c:v>1151.0999999999999</c:v>
                </c:pt>
                <c:pt idx="85">
                  <c:v>1151.0999999999999</c:v>
                </c:pt>
                <c:pt idx="86">
                  <c:v>1151.0999999999999</c:v>
                </c:pt>
                <c:pt idx="87">
                  <c:v>1274.8</c:v>
                </c:pt>
                <c:pt idx="88">
                  <c:v>1274.8</c:v>
                </c:pt>
                <c:pt idx="89">
                  <c:v>1274.8</c:v>
                </c:pt>
                <c:pt idx="90">
                  <c:v>1274.8</c:v>
                </c:pt>
                <c:pt idx="91">
                  <c:v>1274.8</c:v>
                </c:pt>
                <c:pt idx="92">
                  <c:v>1274.8</c:v>
                </c:pt>
                <c:pt idx="93">
                  <c:v>1274.8</c:v>
                </c:pt>
                <c:pt idx="94">
                  <c:v>1274.8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9-4DC2-A1FB-CDD92542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23680"/>
        <c:axId val="508825648"/>
      </c:lineChart>
      <c:catAx>
        <c:axId val="5088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Rapport</a:t>
                </a:r>
                <a:r>
                  <a:rPr lang="fr-FR" baseline="0"/>
                  <a:t> cyclique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25648"/>
        <c:crosses val="autoZero"/>
        <c:auto val="1"/>
        <c:lblAlgn val="ctr"/>
        <c:lblOffset val="100"/>
        <c:noMultiLvlLbl val="0"/>
      </c:catAx>
      <c:valAx>
        <c:axId val="5088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masse</a:t>
                </a:r>
                <a:r>
                  <a:rPr lang="fr-FR" baseline="0"/>
                  <a:t> en grammes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Test_1!$E$1</c:f>
              <c:strCache>
                <c:ptCount val="1"/>
                <c:pt idx="0">
                  <c:v>Erreur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Test_1!$A$2:$A$96</c:f>
              <c:strCache>
                <c:ptCount val="95"/>
                <c:pt idx="0">
                  <c:v>76.0</c:v>
                </c:pt>
                <c:pt idx="1">
                  <c:v>76.25</c:v>
                </c:pt>
                <c:pt idx="2">
                  <c:v>76.5</c:v>
                </c:pt>
                <c:pt idx="3">
                  <c:v>76.75</c:v>
                </c:pt>
                <c:pt idx="4">
                  <c:v>77.0</c:v>
                </c:pt>
                <c:pt idx="5">
                  <c:v>77.25</c:v>
                </c:pt>
                <c:pt idx="6">
                  <c:v>77.5</c:v>
                </c:pt>
                <c:pt idx="7">
                  <c:v>77.75</c:v>
                </c:pt>
                <c:pt idx="8">
                  <c:v>78.0</c:v>
                </c:pt>
                <c:pt idx="9">
                  <c:v>78.25</c:v>
                </c:pt>
                <c:pt idx="10">
                  <c:v>78.5</c:v>
                </c:pt>
                <c:pt idx="11">
                  <c:v>78.75</c:v>
                </c:pt>
                <c:pt idx="12">
                  <c:v>79.0</c:v>
                </c:pt>
                <c:pt idx="13">
                  <c:v>79.25</c:v>
                </c:pt>
                <c:pt idx="14">
                  <c:v>79.5</c:v>
                </c:pt>
                <c:pt idx="15">
                  <c:v>79.75</c:v>
                </c:pt>
                <c:pt idx="16">
                  <c:v>80.0</c:v>
                </c:pt>
                <c:pt idx="17">
                  <c:v>80.25</c:v>
                </c:pt>
                <c:pt idx="18">
                  <c:v>80.5</c:v>
                </c:pt>
                <c:pt idx="19">
                  <c:v>80.75</c:v>
                </c:pt>
                <c:pt idx="20">
                  <c:v>81.0</c:v>
                </c:pt>
                <c:pt idx="21">
                  <c:v>81.25</c:v>
                </c:pt>
                <c:pt idx="22">
                  <c:v>81.5</c:v>
                </c:pt>
                <c:pt idx="23">
                  <c:v>81.75</c:v>
                </c:pt>
                <c:pt idx="24">
                  <c:v>82.0</c:v>
                </c:pt>
                <c:pt idx="25">
                  <c:v>82.25</c:v>
                </c:pt>
                <c:pt idx="26">
                  <c:v>82.5</c:v>
                </c:pt>
                <c:pt idx="27">
                  <c:v>82.75</c:v>
                </c:pt>
                <c:pt idx="28">
                  <c:v>83.0</c:v>
                </c:pt>
                <c:pt idx="29">
                  <c:v>83.25</c:v>
                </c:pt>
                <c:pt idx="30">
                  <c:v>83.5</c:v>
                </c:pt>
                <c:pt idx="31">
                  <c:v>83.75</c:v>
                </c:pt>
                <c:pt idx="32">
                  <c:v>84.0</c:v>
                </c:pt>
                <c:pt idx="33">
                  <c:v>84.25</c:v>
                </c:pt>
                <c:pt idx="34">
                  <c:v>84.5</c:v>
                </c:pt>
                <c:pt idx="35">
                  <c:v>84.75</c:v>
                </c:pt>
                <c:pt idx="36">
                  <c:v>85.0</c:v>
                </c:pt>
                <c:pt idx="37">
                  <c:v>85.25</c:v>
                </c:pt>
                <c:pt idx="38">
                  <c:v>85.5</c:v>
                </c:pt>
                <c:pt idx="39">
                  <c:v>85.75</c:v>
                </c:pt>
                <c:pt idx="40">
                  <c:v>86.0</c:v>
                </c:pt>
                <c:pt idx="41">
                  <c:v>86.25</c:v>
                </c:pt>
                <c:pt idx="42">
                  <c:v>86.5</c:v>
                </c:pt>
                <c:pt idx="43">
                  <c:v>86.75</c:v>
                </c:pt>
                <c:pt idx="44">
                  <c:v>87.0</c:v>
                </c:pt>
                <c:pt idx="45">
                  <c:v>87.25</c:v>
                </c:pt>
                <c:pt idx="46">
                  <c:v>87.5</c:v>
                </c:pt>
                <c:pt idx="47">
                  <c:v>87.75</c:v>
                </c:pt>
                <c:pt idx="48">
                  <c:v>88.0</c:v>
                </c:pt>
                <c:pt idx="49">
                  <c:v>88.25</c:v>
                </c:pt>
                <c:pt idx="50">
                  <c:v>88.5</c:v>
                </c:pt>
                <c:pt idx="51">
                  <c:v>88.75</c:v>
                </c:pt>
                <c:pt idx="52">
                  <c:v>89.0</c:v>
                </c:pt>
                <c:pt idx="53">
                  <c:v>89.25</c:v>
                </c:pt>
                <c:pt idx="54">
                  <c:v>89.5</c:v>
                </c:pt>
                <c:pt idx="55">
                  <c:v>89.75</c:v>
                </c:pt>
                <c:pt idx="56">
                  <c:v>90.0</c:v>
                </c:pt>
                <c:pt idx="57">
                  <c:v>90.25</c:v>
                </c:pt>
                <c:pt idx="58">
                  <c:v>90.5</c:v>
                </c:pt>
                <c:pt idx="59">
                  <c:v>90.75</c:v>
                </c:pt>
                <c:pt idx="60">
                  <c:v>91.0</c:v>
                </c:pt>
                <c:pt idx="61">
                  <c:v>91.25</c:v>
                </c:pt>
                <c:pt idx="62">
                  <c:v>91.5</c:v>
                </c:pt>
                <c:pt idx="63">
                  <c:v>91.75</c:v>
                </c:pt>
                <c:pt idx="64">
                  <c:v>92.0</c:v>
                </c:pt>
                <c:pt idx="65">
                  <c:v>92.25</c:v>
                </c:pt>
                <c:pt idx="66">
                  <c:v>92.5</c:v>
                </c:pt>
                <c:pt idx="67">
                  <c:v>92.75</c:v>
                </c:pt>
                <c:pt idx="68">
                  <c:v>93.0</c:v>
                </c:pt>
                <c:pt idx="69">
                  <c:v>93.25</c:v>
                </c:pt>
                <c:pt idx="70">
                  <c:v>93.5</c:v>
                </c:pt>
                <c:pt idx="71">
                  <c:v>93.75</c:v>
                </c:pt>
                <c:pt idx="72">
                  <c:v>94.0</c:v>
                </c:pt>
                <c:pt idx="73">
                  <c:v>94.25</c:v>
                </c:pt>
                <c:pt idx="74">
                  <c:v>94.5</c:v>
                </c:pt>
                <c:pt idx="75">
                  <c:v>94.75</c:v>
                </c:pt>
                <c:pt idx="76">
                  <c:v>95.0</c:v>
                </c:pt>
                <c:pt idx="77">
                  <c:v>95.25</c:v>
                </c:pt>
                <c:pt idx="78">
                  <c:v>95.5</c:v>
                </c:pt>
                <c:pt idx="79">
                  <c:v>95.75</c:v>
                </c:pt>
                <c:pt idx="80">
                  <c:v>96.0</c:v>
                </c:pt>
                <c:pt idx="81">
                  <c:v>96.25</c:v>
                </c:pt>
                <c:pt idx="82">
                  <c:v>96.5</c:v>
                </c:pt>
                <c:pt idx="83">
                  <c:v>96.75</c:v>
                </c:pt>
                <c:pt idx="84">
                  <c:v>97.0</c:v>
                </c:pt>
                <c:pt idx="85">
                  <c:v>97.25</c:v>
                </c:pt>
                <c:pt idx="86">
                  <c:v>97.5</c:v>
                </c:pt>
                <c:pt idx="87">
                  <c:v>97.75</c:v>
                </c:pt>
                <c:pt idx="88">
                  <c:v>98.0</c:v>
                </c:pt>
                <c:pt idx="89">
                  <c:v>98.25</c:v>
                </c:pt>
                <c:pt idx="90">
                  <c:v>98.5</c:v>
                </c:pt>
                <c:pt idx="91">
                  <c:v>98.75</c:v>
                </c:pt>
                <c:pt idx="92">
                  <c:v>99.0</c:v>
                </c:pt>
                <c:pt idx="93">
                  <c:v>99.25</c:v>
                </c:pt>
                <c:pt idx="94">
                  <c:v>99.5</c:v>
                </c:pt>
              </c:strCache>
            </c:strRef>
          </c:cat>
          <c:val>
            <c:numRef>
              <c:f>Test_1!$E$2:$E$96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-51.8</c:v>
                </c:pt>
                <c:pt idx="9">
                  <c:v>-20.799999999999997</c:v>
                </c:pt>
                <c:pt idx="10">
                  <c:v>-20.799999999999997</c:v>
                </c:pt>
                <c:pt idx="11">
                  <c:v>-20.799999999999997</c:v>
                </c:pt>
                <c:pt idx="12">
                  <c:v>-20.799999999999997</c:v>
                </c:pt>
                <c:pt idx="13">
                  <c:v>-20.799999999999997</c:v>
                </c:pt>
                <c:pt idx="14">
                  <c:v>-20.799999999999997</c:v>
                </c:pt>
                <c:pt idx="15">
                  <c:v>-20.799999999999997</c:v>
                </c:pt>
                <c:pt idx="16">
                  <c:v>-20.799999999999997</c:v>
                </c:pt>
                <c:pt idx="17">
                  <c:v>-20.799999999999997</c:v>
                </c:pt>
                <c:pt idx="18">
                  <c:v>-19.799999999999997</c:v>
                </c:pt>
                <c:pt idx="19">
                  <c:v>-19.799999999999997</c:v>
                </c:pt>
                <c:pt idx="20">
                  <c:v>-24.199999999999989</c:v>
                </c:pt>
                <c:pt idx="21">
                  <c:v>-16.199999999999989</c:v>
                </c:pt>
                <c:pt idx="22">
                  <c:v>-17.199999999999989</c:v>
                </c:pt>
                <c:pt idx="23">
                  <c:v>-15.199999999999989</c:v>
                </c:pt>
                <c:pt idx="24">
                  <c:v>-16.199999999999989</c:v>
                </c:pt>
                <c:pt idx="25">
                  <c:v>-16.199999999999989</c:v>
                </c:pt>
                <c:pt idx="26">
                  <c:v>-17.199999999999989</c:v>
                </c:pt>
                <c:pt idx="27">
                  <c:v>-17.199999999999989</c:v>
                </c:pt>
                <c:pt idx="28">
                  <c:v>-18.199999999999989</c:v>
                </c:pt>
                <c:pt idx="29">
                  <c:v>-17.199999999999989</c:v>
                </c:pt>
                <c:pt idx="30">
                  <c:v>-17.199999999999989</c:v>
                </c:pt>
                <c:pt idx="31">
                  <c:v>-17.199999999999989</c:v>
                </c:pt>
                <c:pt idx="32">
                  <c:v>-36.5</c:v>
                </c:pt>
                <c:pt idx="33">
                  <c:v>-46.5</c:v>
                </c:pt>
                <c:pt idx="34">
                  <c:v>-47.5</c:v>
                </c:pt>
                <c:pt idx="35">
                  <c:v>-45.5</c:v>
                </c:pt>
                <c:pt idx="36">
                  <c:v>-45.5</c:v>
                </c:pt>
                <c:pt idx="37">
                  <c:v>-45.5</c:v>
                </c:pt>
                <c:pt idx="38">
                  <c:v>-44.5</c:v>
                </c:pt>
                <c:pt idx="39">
                  <c:v>-29.5</c:v>
                </c:pt>
                <c:pt idx="40">
                  <c:v>-33.5</c:v>
                </c:pt>
                <c:pt idx="41">
                  <c:v>-20.5</c:v>
                </c:pt>
                <c:pt idx="42">
                  <c:v>-44.5</c:v>
                </c:pt>
                <c:pt idx="43">
                  <c:v>-473.4</c:v>
                </c:pt>
                <c:pt idx="44">
                  <c:v>0.60000000000002274</c:v>
                </c:pt>
                <c:pt idx="45">
                  <c:v>67.600000000000023</c:v>
                </c:pt>
                <c:pt idx="46">
                  <c:v>63.600000000000023</c:v>
                </c:pt>
                <c:pt idx="47">
                  <c:v>74.600000000000023</c:v>
                </c:pt>
                <c:pt idx="48">
                  <c:v>68.600000000000023</c:v>
                </c:pt>
                <c:pt idx="49">
                  <c:v>66</c:v>
                </c:pt>
                <c:pt idx="50">
                  <c:v>65</c:v>
                </c:pt>
                <c:pt idx="51">
                  <c:v>158.60000000000002</c:v>
                </c:pt>
                <c:pt idx="52">
                  <c:v>108.60000000000002</c:v>
                </c:pt>
                <c:pt idx="53">
                  <c:v>30.600000000000023</c:v>
                </c:pt>
                <c:pt idx="54">
                  <c:v>67.600000000000023</c:v>
                </c:pt>
                <c:pt idx="55">
                  <c:v>221.60000000000002</c:v>
                </c:pt>
                <c:pt idx="56">
                  <c:v>122.60000000000002</c:v>
                </c:pt>
                <c:pt idx="57">
                  <c:v>115.60000000000002</c:v>
                </c:pt>
                <c:pt idx="58">
                  <c:v>107.60000000000002</c:v>
                </c:pt>
                <c:pt idx="59">
                  <c:v>100.60000000000002</c:v>
                </c:pt>
                <c:pt idx="60">
                  <c:v>152.60000000000002</c:v>
                </c:pt>
                <c:pt idx="61">
                  <c:v>95.600000000000023</c:v>
                </c:pt>
                <c:pt idx="62">
                  <c:v>123.60000000000002</c:v>
                </c:pt>
                <c:pt idx="63">
                  <c:v>102.60000000000002</c:v>
                </c:pt>
                <c:pt idx="64">
                  <c:v>110.60000000000002</c:v>
                </c:pt>
                <c:pt idx="65">
                  <c:v>97.600000000000023</c:v>
                </c:pt>
                <c:pt idx="66">
                  <c:v>89.800000000000068</c:v>
                </c:pt>
                <c:pt idx="67">
                  <c:v>151.80000000000007</c:v>
                </c:pt>
                <c:pt idx="68">
                  <c:v>209.80000000000007</c:v>
                </c:pt>
                <c:pt idx="69">
                  <c:v>197.80000000000007</c:v>
                </c:pt>
                <c:pt idx="70">
                  <c:v>201.80000000000007</c:v>
                </c:pt>
                <c:pt idx="71">
                  <c:v>194.80000000000007</c:v>
                </c:pt>
                <c:pt idx="72">
                  <c:v>175.80000000000007</c:v>
                </c:pt>
                <c:pt idx="73">
                  <c:v>190.80000000000007</c:v>
                </c:pt>
                <c:pt idx="74">
                  <c:v>199.80000000000007</c:v>
                </c:pt>
                <c:pt idx="75">
                  <c:v>202.80000000000007</c:v>
                </c:pt>
                <c:pt idx="76">
                  <c:v>233.90000000000009</c:v>
                </c:pt>
                <c:pt idx="77">
                  <c:v>155.90000000000009</c:v>
                </c:pt>
                <c:pt idx="78">
                  <c:v>148.90000000000009</c:v>
                </c:pt>
                <c:pt idx="79">
                  <c:v>138.90000000000009</c:v>
                </c:pt>
                <c:pt idx="80">
                  <c:v>129.90000000000009</c:v>
                </c:pt>
                <c:pt idx="81">
                  <c:v>143.90000000000009</c:v>
                </c:pt>
                <c:pt idx="82">
                  <c:v>139.90000000000009</c:v>
                </c:pt>
                <c:pt idx="83">
                  <c:v>181.90000000000009</c:v>
                </c:pt>
                <c:pt idx="84">
                  <c:v>161.90000000000009</c:v>
                </c:pt>
                <c:pt idx="85">
                  <c:v>160.90000000000009</c:v>
                </c:pt>
                <c:pt idx="86">
                  <c:v>165.90000000000009</c:v>
                </c:pt>
                <c:pt idx="87">
                  <c:v>60.200000000000045</c:v>
                </c:pt>
                <c:pt idx="88">
                  <c:v>130.20000000000005</c:v>
                </c:pt>
                <c:pt idx="89">
                  <c:v>122.20000000000005</c:v>
                </c:pt>
                <c:pt idx="90">
                  <c:v>135.20000000000005</c:v>
                </c:pt>
                <c:pt idx="91">
                  <c:v>353.20000000000005</c:v>
                </c:pt>
                <c:pt idx="92">
                  <c:v>378.20000000000005</c:v>
                </c:pt>
                <c:pt idx="93">
                  <c:v>405.20000000000005</c:v>
                </c:pt>
                <c:pt idx="94">
                  <c:v>394.20000000000005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4-4BD0-A6DA-F120E97E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13608"/>
        <c:axId val="400318200"/>
      </c:lineChart>
      <c:catAx>
        <c:axId val="40031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Rapport</a:t>
                </a:r>
                <a:r>
                  <a:rPr lang="fr-FR" baseline="0"/>
                  <a:t> cyclique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318200"/>
        <c:crosses val="autoZero"/>
        <c:auto val="1"/>
        <c:lblAlgn val="ctr"/>
        <c:lblOffset val="100"/>
        <c:noMultiLvlLbl val="0"/>
      </c:catAx>
      <c:valAx>
        <c:axId val="4003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Masse</a:t>
                </a:r>
                <a:r>
                  <a:rPr lang="fr-FR" baseline="0"/>
                  <a:t> mesurée - masse réelle en grammes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31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Masse</a:t>
            </a:r>
            <a:r>
              <a:rPr lang="fr-FR" baseline="0"/>
              <a:t> mesurée vs réelle en fonction du rapport cyclique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Test_2!$B$1</c:f>
              <c:strCache>
                <c:ptCount val="1"/>
                <c:pt idx="0">
                  <c:v>Masse mesurée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Test_2!$A$2:$A$96</c:f>
              <c:strCache>
                <c:ptCount val="95"/>
                <c:pt idx="0">
                  <c:v>76.0</c:v>
                </c:pt>
                <c:pt idx="1">
                  <c:v>76.25</c:v>
                </c:pt>
                <c:pt idx="2">
                  <c:v>76.5</c:v>
                </c:pt>
                <c:pt idx="3">
                  <c:v>76.75</c:v>
                </c:pt>
                <c:pt idx="4">
                  <c:v>77.0</c:v>
                </c:pt>
                <c:pt idx="5">
                  <c:v>77.25</c:v>
                </c:pt>
                <c:pt idx="6">
                  <c:v>77.5</c:v>
                </c:pt>
                <c:pt idx="7">
                  <c:v>77.75</c:v>
                </c:pt>
                <c:pt idx="8">
                  <c:v>78.0</c:v>
                </c:pt>
                <c:pt idx="9">
                  <c:v>78.25</c:v>
                </c:pt>
                <c:pt idx="10">
                  <c:v>78.5</c:v>
                </c:pt>
                <c:pt idx="11">
                  <c:v>78.75</c:v>
                </c:pt>
                <c:pt idx="12">
                  <c:v>79.0</c:v>
                </c:pt>
                <c:pt idx="13">
                  <c:v>79.25</c:v>
                </c:pt>
                <c:pt idx="14">
                  <c:v>79.5</c:v>
                </c:pt>
                <c:pt idx="15">
                  <c:v>79.75</c:v>
                </c:pt>
                <c:pt idx="16">
                  <c:v>80.0</c:v>
                </c:pt>
                <c:pt idx="17">
                  <c:v>80.25</c:v>
                </c:pt>
                <c:pt idx="18">
                  <c:v>80.5</c:v>
                </c:pt>
                <c:pt idx="19">
                  <c:v>80.75</c:v>
                </c:pt>
                <c:pt idx="20">
                  <c:v>81.0</c:v>
                </c:pt>
                <c:pt idx="21">
                  <c:v>81.25</c:v>
                </c:pt>
                <c:pt idx="22">
                  <c:v>81.5</c:v>
                </c:pt>
                <c:pt idx="23">
                  <c:v>81.75</c:v>
                </c:pt>
                <c:pt idx="24">
                  <c:v>82.0</c:v>
                </c:pt>
                <c:pt idx="25">
                  <c:v>82.25</c:v>
                </c:pt>
                <c:pt idx="26">
                  <c:v>82.5</c:v>
                </c:pt>
                <c:pt idx="27">
                  <c:v>82.75</c:v>
                </c:pt>
                <c:pt idx="28">
                  <c:v>83.0</c:v>
                </c:pt>
                <c:pt idx="29">
                  <c:v>83.25</c:v>
                </c:pt>
                <c:pt idx="30">
                  <c:v>83.5</c:v>
                </c:pt>
                <c:pt idx="31">
                  <c:v>83.75</c:v>
                </c:pt>
                <c:pt idx="32">
                  <c:v>84.0</c:v>
                </c:pt>
                <c:pt idx="33">
                  <c:v>84.25</c:v>
                </c:pt>
                <c:pt idx="34">
                  <c:v>84.5</c:v>
                </c:pt>
                <c:pt idx="35">
                  <c:v>84.75</c:v>
                </c:pt>
                <c:pt idx="36">
                  <c:v>85.0</c:v>
                </c:pt>
                <c:pt idx="37">
                  <c:v>85.25</c:v>
                </c:pt>
                <c:pt idx="38">
                  <c:v>85.5</c:v>
                </c:pt>
                <c:pt idx="39">
                  <c:v>85.75</c:v>
                </c:pt>
                <c:pt idx="40">
                  <c:v>86.0</c:v>
                </c:pt>
                <c:pt idx="41">
                  <c:v>86.25</c:v>
                </c:pt>
                <c:pt idx="42">
                  <c:v>86.5</c:v>
                </c:pt>
                <c:pt idx="43">
                  <c:v>86.75</c:v>
                </c:pt>
                <c:pt idx="44">
                  <c:v>87.0</c:v>
                </c:pt>
                <c:pt idx="45">
                  <c:v>87.25</c:v>
                </c:pt>
                <c:pt idx="46">
                  <c:v>87.5</c:v>
                </c:pt>
                <c:pt idx="47">
                  <c:v>87.75</c:v>
                </c:pt>
                <c:pt idx="48">
                  <c:v>88.0</c:v>
                </c:pt>
                <c:pt idx="49">
                  <c:v>88.25</c:v>
                </c:pt>
                <c:pt idx="50">
                  <c:v>88.5</c:v>
                </c:pt>
                <c:pt idx="51">
                  <c:v>88.75</c:v>
                </c:pt>
                <c:pt idx="52">
                  <c:v>89.0</c:v>
                </c:pt>
                <c:pt idx="53">
                  <c:v>89.25</c:v>
                </c:pt>
                <c:pt idx="54">
                  <c:v>89.5</c:v>
                </c:pt>
                <c:pt idx="55">
                  <c:v>89.75</c:v>
                </c:pt>
                <c:pt idx="56">
                  <c:v>90.0</c:v>
                </c:pt>
                <c:pt idx="57">
                  <c:v>90.25</c:v>
                </c:pt>
                <c:pt idx="58">
                  <c:v>90.5</c:v>
                </c:pt>
                <c:pt idx="59">
                  <c:v>90.75</c:v>
                </c:pt>
                <c:pt idx="60">
                  <c:v>91.0</c:v>
                </c:pt>
                <c:pt idx="61">
                  <c:v>91.25</c:v>
                </c:pt>
                <c:pt idx="62">
                  <c:v>91.5</c:v>
                </c:pt>
                <c:pt idx="63">
                  <c:v>91.75</c:v>
                </c:pt>
                <c:pt idx="64">
                  <c:v>92.0</c:v>
                </c:pt>
                <c:pt idx="65">
                  <c:v>92.25</c:v>
                </c:pt>
                <c:pt idx="66">
                  <c:v>92.5</c:v>
                </c:pt>
                <c:pt idx="67">
                  <c:v>92.75</c:v>
                </c:pt>
                <c:pt idx="68">
                  <c:v>93.0</c:v>
                </c:pt>
                <c:pt idx="69">
                  <c:v>93.25</c:v>
                </c:pt>
                <c:pt idx="70">
                  <c:v>93.5</c:v>
                </c:pt>
                <c:pt idx="71">
                  <c:v>93.75</c:v>
                </c:pt>
                <c:pt idx="72">
                  <c:v>94.0</c:v>
                </c:pt>
                <c:pt idx="73">
                  <c:v>94.25</c:v>
                </c:pt>
                <c:pt idx="74">
                  <c:v>94.5</c:v>
                </c:pt>
                <c:pt idx="75">
                  <c:v>94.75</c:v>
                </c:pt>
                <c:pt idx="76">
                  <c:v>95.0</c:v>
                </c:pt>
                <c:pt idx="77">
                  <c:v>95.25</c:v>
                </c:pt>
                <c:pt idx="78">
                  <c:v>95.5</c:v>
                </c:pt>
                <c:pt idx="79">
                  <c:v>95.75</c:v>
                </c:pt>
                <c:pt idx="80">
                  <c:v>96.0</c:v>
                </c:pt>
                <c:pt idx="81">
                  <c:v>96.25</c:v>
                </c:pt>
                <c:pt idx="82">
                  <c:v>96.5</c:v>
                </c:pt>
                <c:pt idx="83">
                  <c:v>96.75</c:v>
                </c:pt>
                <c:pt idx="84">
                  <c:v>97.0</c:v>
                </c:pt>
                <c:pt idx="85">
                  <c:v>97.25</c:v>
                </c:pt>
                <c:pt idx="86">
                  <c:v>97.5</c:v>
                </c:pt>
                <c:pt idx="87">
                  <c:v>97.75</c:v>
                </c:pt>
                <c:pt idx="88">
                  <c:v>98.0</c:v>
                </c:pt>
                <c:pt idx="89">
                  <c:v>98.25</c:v>
                </c:pt>
                <c:pt idx="90">
                  <c:v>98.5</c:v>
                </c:pt>
                <c:pt idx="91">
                  <c:v>98.75</c:v>
                </c:pt>
                <c:pt idx="92">
                  <c:v>99.0</c:v>
                </c:pt>
                <c:pt idx="93">
                  <c:v>99.25</c:v>
                </c:pt>
                <c:pt idx="94">
                  <c:v>99.5</c:v>
                </c:pt>
              </c:strCache>
            </c:strRef>
          </c:cat>
          <c:val>
            <c:numRef>
              <c:f>Test_2!$B$2:$B$96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86</c:v>
                </c:pt>
                <c:pt idx="4">
                  <c:v>91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86</c:v>
                </c:pt>
                <c:pt idx="9">
                  <c:v>101</c:v>
                </c:pt>
                <c:pt idx="10">
                  <c:v>203</c:v>
                </c:pt>
                <c:pt idx="11">
                  <c:v>177</c:v>
                </c:pt>
                <c:pt idx="12">
                  <c:v>176</c:v>
                </c:pt>
                <c:pt idx="13">
                  <c:v>183</c:v>
                </c:pt>
                <c:pt idx="14">
                  <c:v>169</c:v>
                </c:pt>
                <c:pt idx="15">
                  <c:v>174</c:v>
                </c:pt>
                <c:pt idx="16">
                  <c:v>177</c:v>
                </c:pt>
                <c:pt idx="17">
                  <c:v>154</c:v>
                </c:pt>
                <c:pt idx="18">
                  <c:v>215</c:v>
                </c:pt>
                <c:pt idx="19">
                  <c:v>242</c:v>
                </c:pt>
                <c:pt idx="20">
                  <c:v>242</c:v>
                </c:pt>
                <c:pt idx="21">
                  <c:v>243</c:v>
                </c:pt>
                <c:pt idx="22">
                  <c:v>243</c:v>
                </c:pt>
                <c:pt idx="23">
                  <c:v>244</c:v>
                </c:pt>
                <c:pt idx="24">
                  <c:v>264</c:v>
                </c:pt>
                <c:pt idx="25">
                  <c:v>374</c:v>
                </c:pt>
                <c:pt idx="26">
                  <c:v>933</c:v>
                </c:pt>
                <c:pt idx="27">
                  <c:v>989</c:v>
                </c:pt>
                <c:pt idx="28">
                  <c:v>960</c:v>
                </c:pt>
                <c:pt idx="29">
                  <c:v>988</c:v>
                </c:pt>
                <c:pt idx="30">
                  <c:v>979</c:v>
                </c:pt>
                <c:pt idx="31">
                  <c:v>1097</c:v>
                </c:pt>
                <c:pt idx="32">
                  <c:v>1142</c:v>
                </c:pt>
                <c:pt idx="33">
                  <c:v>1140</c:v>
                </c:pt>
                <c:pt idx="34">
                  <c:v>1140</c:v>
                </c:pt>
                <c:pt idx="35">
                  <c:v>1123</c:v>
                </c:pt>
                <c:pt idx="36">
                  <c:v>1188</c:v>
                </c:pt>
                <c:pt idx="37">
                  <c:v>1178</c:v>
                </c:pt>
                <c:pt idx="38">
                  <c:v>1179</c:v>
                </c:pt>
                <c:pt idx="39">
                  <c:v>1181</c:v>
                </c:pt>
                <c:pt idx="40">
                  <c:v>1184</c:v>
                </c:pt>
                <c:pt idx="41">
                  <c:v>1182</c:v>
                </c:pt>
                <c:pt idx="42">
                  <c:v>1170</c:v>
                </c:pt>
                <c:pt idx="43">
                  <c:v>1439</c:v>
                </c:pt>
                <c:pt idx="44">
                  <c:v>1417</c:v>
                </c:pt>
                <c:pt idx="45">
                  <c:v>1415</c:v>
                </c:pt>
                <c:pt idx="46">
                  <c:v>1413</c:v>
                </c:pt>
                <c:pt idx="47">
                  <c:v>1420</c:v>
                </c:pt>
                <c:pt idx="48">
                  <c:v>1416</c:v>
                </c:pt>
                <c:pt idx="49">
                  <c:v>1421</c:v>
                </c:pt>
                <c:pt idx="50">
                  <c:v>1424</c:v>
                </c:pt>
                <c:pt idx="51">
                  <c:v>1427</c:v>
                </c:pt>
                <c:pt idx="52">
                  <c:v>1424</c:v>
                </c:pt>
                <c:pt idx="53">
                  <c:v>1450</c:v>
                </c:pt>
                <c:pt idx="54">
                  <c:v>1456</c:v>
                </c:pt>
                <c:pt idx="55">
                  <c:v>1500</c:v>
                </c:pt>
                <c:pt idx="56">
                  <c:v>1399</c:v>
                </c:pt>
                <c:pt idx="57">
                  <c:v>1523</c:v>
                </c:pt>
                <c:pt idx="58">
                  <c:v>1527</c:v>
                </c:pt>
                <c:pt idx="59">
                  <c:v>1526</c:v>
                </c:pt>
                <c:pt idx="60">
                  <c:v>1536</c:v>
                </c:pt>
                <c:pt idx="61">
                  <c:v>1530</c:v>
                </c:pt>
                <c:pt idx="62">
                  <c:v>1536</c:v>
                </c:pt>
                <c:pt idx="63">
                  <c:v>1540</c:v>
                </c:pt>
                <c:pt idx="64">
                  <c:v>1541</c:v>
                </c:pt>
                <c:pt idx="65">
                  <c:v>1545</c:v>
                </c:pt>
                <c:pt idx="66">
                  <c:v>1543</c:v>
                </c:pt>
                <c:pt idx="67">
                  <c:v>1544</c:v>
                </c:pt>
                <c:pt idx="68">
                  <c:v>1542</c:v>
                </c:pt>
                <c:pt idx="69">
                  <c:v>1543</c:v>
                </c:pt>
                <c:pt idx="70">
                  <c:v>1542</c:v>
                </c:pt>
                <c:pt idx="71">
                  <c:v>1560</c:v>
                </c:pt>
                <c:pt idx="72">
                  <c:v>1646</c:v>
                </c:pt>
                <c:pt idx="73">
                  <c:v>1657</c:v>
                </c:pt>
                <c:pt idx="74">
                  <c:v>1650</c:v>
                </c:pt>
                <c:pt idx="75">
                  <c:v>1654</c:v>
                </c:pt>
                <c:pt idx="76">
                  <c:v>1655</c:v>
                </c:pt>
                <c:pt idx="77">
                  <c:v>1652</c:v>
                </c:pt>
                <c:pt idx="78">
                  <c:v>1650</c:v>
                </c:pt>
                <c:pt idx="79">
                  <c:v>1635</c:v>
                </c:pt>
                <c:pt idx="80">
                  <c:v>1775</c:v>
                </c:pt>
                <c:pt idx="81">
                  <c:v>1842</c:v>
                </c:pt>
                <c:pt idx="82">
                  <c:v>1832</c:v>
                </c:pt>
                <c:pt idx="83">
                  <c:v>1831</c:v>
                </c:pt>
                <c:pt idx="84">
                  <c:v>1829</c:v>
                </c:pt>
                <c:pt idx="85">
                  <c:v>1827</c:v>
                </c:pt>
                <c:pt idx="86">
                  <c:v>1823</c:v>
                </c:pt>
                <c:pt idx="87">
                  <c:v>1824</c:v>
                </c:pt>
                <c:pt idx="88">
                  <c:v>1822</c:v>
                </c:pt>
                <c:pt idx="89">
                  <c:v>1824</c:v>
                </c:pt>
                <c:pt idx="90">
                  <c:v>1844</c:v>
                </c:pt>
                <c:pt idx="91">
                  <c:v>1902</c:v>
                </c:pt>
                <c:pt idx="92">
                  <c:v>1903</c:v>
                </c:pt>
                <c:pt idx="93">
                  <c:v>1904</c:v>
                </c:pt>
                <c:pt idx="94">
                  <c:v>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6-4757-92A1-FBF5681FA4C0}"/>
            </c:ext>
          </c:extLst>
        </c:ser>
        <c:ser>
          <c:idx val="1"/>
          <c:order val="1"/>
          <c:tx>
            <c:strRef>
              <c:f>Test_2!$D$1</c:f>
              <c:strCache>
                <c:ptCount val="1"/>
                <c:pt idx="0">
                  <c:v>Masse réelle totale 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Test_2!$A$2:$A$96</c:f>
              <c:strCache>
                <c:ptCount val="95"/>
                <c:pt idx="0">
                  <c:v>76.0</c:v>
                </c:pt>
                <c:pt idx="1">
                  <c:v>76.25</c:v>
                </c:pt>
                <c:pt idx="2">
                  <c:v>76.5</c:v>
                </c:pt>
                <c:pt idx="3">
                  <c:v>76.75</c:v>
                </c:pt>
                <c:pt idx="4">
                  <c:v>77.0</c:v>
                </c:pt>
                <c:pt idx="5">
                  <c:v>77.25</c:v>
                </c:pt>
                <c:pt idx="6">
                  <c:v>77.5</c:v>
                </c:pt>
                <c:pt idx="7">
                  <c:v>77.75</c:v>
                </c:pt>
                <c:pt idx="8">
                  <c:v>78.0</c:v>
                </c:pt>
                <c:pt idx="9">
                  <c:v>78.25</c:v>
                </c:pt>
                <c:pt idx="10">
                  <c:v>78.5</c:v>
                </c:pt>
                <c:pt idx="11">
                  <c:v>78.75</c:v>
                </c:pt>
                <c:pt idx="12">
                  <c:v>79.0</c:v>
                </c:pt>
                <c:pt idx="13">
                  <c:v>79.25</c:v>
                </c:pt>
                <c:pt idx="14">
                  <c:v>79.5</c:v>
                </c:pt>
                <c:pt idx="15">
                  <c:v>79.75</c:v>
                </c:pt>
                <c:pt idx="16">
                  <c:v>80.0</c:v>
                </c:pt>
                <c:pt idx="17">
                  <c:v>80.25</c:v>
                </c:pt>
                <c:pt idx="18">
                  <c:v>80.5</c:v>
                </c:pt>
                <c:pt idx="19">
                  <c:v>80.75</c:v>
                </c:pt>
                <c:pt idx="20">
                  <c:v>81.0</c:v>
                </c:pt>
                <c:pt idx="21">
                  <c:v>81.25</c:v>
                </c:pt>
                <c:pt idx="22">
                  <c:v>81.5</c:v>
                </c:pt>
                <c:pt idx="23">
                  <c:v>81.75</c:v>
                </c:pt>
                <c:pt idx="24">
                  <c:v>82.0</c:v>
                </c:pt>
                <c:pt idx="25">
                  <c:v>82.25</c:v>
                </c:pt>
                <c:pt idx="26">
                  <c:v>82.5</c:v>
                </c:pt>
                <c:pt idx="27">
                  <c:v>82.75</c:v>
                </c:pt>
                <c:pt idx="28">
                  <c:v>83.0</c:v>
                </c:pt>
                <c:pt idx="29">
                  <c:v>83.25</c:v>
                </c:pt>
                <c:pt idx="30">
                  <c:v>83.5</c:v>
                </c:pt>
                <c:pt idx="31">
                  <c:v>83.75</c:v>
                </c:pt>
                <c:pt idx="32">
                  <c:v>84.0</c:v>
                </c:pt>
                <c:pt idx="33">
                  <c:v>84.25</c:v>
                </c:pt>
                <c:pt idx="34">
                  <c:v>84.5</c:v>
                </c:pt>
                <c:pt idx="35">
                  <c:v>84.75</c:v>
                </c:pt>
                <c:pt idx="36">
                  <c:v>85.0</c:v>
                </c:pt>
                <c:pt idx="37">
                  <c:v>85.25</c:v>
                </c:pt>
                <c:pt idx="38">
                  <c:v>85.5</c:v>
                </c:pt>
                <c:pt idx="39">
                  <c:v>85.75</c:v>
                </c:pt>
                <c:pt idx="40">
                  <c:v>86.0</c:v>
                </c:pt>
                <c:pt idx="41">
                  <c:v>86.25</c:v>
                </c:pt>
                <c:pt idx="42">
                  <c:v>86.5</c:v>
                </c:pt>
                <c:pt idx="43">
                  <c:v>86.75</c:v>
                </c:pt>
                <c:pt idx="44">
                  <c:v>87.0</c:v>
                </c:pt>
                <c:pt idx="45">
                  <c:v>87.25</c:v>
                </c:pt>
                <c:pt idx="46">
                  <c:v>87.5</c:v>
                </c:pt>
                <c:pt idx="47">
                  <c:v>87.75</c:v>
                </c:pt>
                <c:pt idx="48">
                  <c:v>88.0</c:v>
                </c:pt>
                <c:pt idx="49">
                  <c:v>88.25</c:v>
                </c:pt>
                <c:pt idx="50">
                  <c:v>88.5</c:v>
                </c:pt>
                <c:pt idx="51">
                  <c:v>88.75</c:v>
                </c:pt>
                <c:pt idx="52">
                  <c:v>89.0</c:v>
                </c:pt>
                <c:pt idx="53">
                  <c:v>89.25</c:v>
                </c:pt>
                <c:pt idx="54">
                  <c:v>89.5</c:v>
                </c:pt>
                <c:pt idx="55">
                  <c:v>89.75</c:v>
                </c:pt>
                <c:pt idx="56">
                  <c:v>90.0</c:v>
                </c:pt>
                <c:pt idx="57">
                  <c:v>90.25</c:v>
                </c:pt>
                <c:pt idx="58">
                  <c:v>90.5</c:v>
                </c:pt>
                <c:pt idx="59">
                  <c:v>90.75</c:v>
                </c:pt>
                <c:pt idx="60">
                  <c:v>91.0</c:v>
                </c:pt>
                <c:pt idx="61">
                  <c:v>91.25</c:v>
                </c:pt>
                <c:pt idx="62">
                  <c:v>91.5</c:v>
                </c:pt>
                <c:pt idx="63">
                  <c:v>91.75</c:v>
                </c:pt>
                <c:pt idx="64">
                  <c:v>92.0</c:v>
                </c:pt>
                <c:pt idx="65">
                  <c:v>92.25</c:v>
                </c:pt>
                <c:pt idx="66">
                  <c:v>92.5</c:v>
                </c:pt>
                <c:pt idx="67">
                  <c:v>92.75</c:v>
                </c:pt>
                <c:pt idx="68">
                  <c:v>93.0</c:v>
                </c:pt>
                <c:pt idx="69">
                  <c:v>93.25</c:v>
                </c:pt>
                <c:pt idx="70">
                  <c:v>93.5</c:v>
                </c:pt>
                <c:pt idx="71">
                  <c:v>93.75</c:v>
                </c:pt>
                <c:pt idx="72">
                  <c:v>94.0</c:v>
                </c:pt>
                <c:pt idx="73">
                  <c:v>94.25</c:v>
                </c:pt>
                <c:pt idx="74">
                  <c:v>94.5</c:v>
                </c:pt>
                <c:pt idx="75">
                  <c:v>94.75</c:v>
                </c:pt>
                <c:pt idx="76">
                  <c:v>95.0</c:v>
                </c:pt>
                <c:pt idx="77">
                  <c:v>95.25</c:v>
                </c:pt>
                <c:pt idx="78">
                  <c:v>95.5</c:v>
                </c:pt>
                <c:pt idx="79">
                  <c:v>95.75</c:v>
                </c:pt>
                <c:pt idx="80">
                  <c:v>96.0</c:v>
                </c:pt>
                <c:pt idx="81">
                  <c:v>96.25</c:v>
                </c:pt>
                <c:pt idx="82">
                  <c:v>96.5</c:v>
                </c:pt>
                <c:pt idx="83">
                  <c:v>96.75</c:v>
                </c:pt>
                <c:pt idx="84">
                  <c:v>97.0</c:v>
                </c:pt>
                <c:pt idx="85">
                  <c:v>97.25</c:v>
                </c:pt>
                <c:pt idx="86">
                  <c:v>97.5</c:v>
                </c:pt>
                <c:pt idx="87">
                  <c:v>97.75</c:v>
                </c:pt>
                <c:pt idx="88">
                  <c:v>98.0</c:v>
                </c:pt>
                <c:pt idx="89">
                  <c:v>98.25</c:v>
                </c:pt>
                <c:pt idx="90">
                  <c:v>98.5</c:v>
                </c:pt>
                <c:pt idx="91">
                  <c:v>98.75</c:v>
                </c:pt>
                <c:pt idx="92">
                  <c:v>99.0</c:v>
                </c:pt>
                <c:pt idx="93">
                  <c:v>99.25</c:v>
                </c:pt>
                <c:pt idx="94">
                  <c:v>99.5</c:v>
                </c:pt>
              </c:strCache>
            </c:strRef>
          </c:cat>
          <c:val>
            <c:numRef>
              <c:f>Test_2!$D$2:$D$96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78.400000000000006</c:v>
                </c:pt>
                <c:pt idx="4">
                  <c:v>78.400000000000006</c:v>
                </c:pt>
                <c:pt idx="5">
                  <c:v>78.400000000000006</c:v>
                </c:pt>
                <c:pt idx="6">
                  <c:v>78.400000000000006</c:v>
                </c:pt>
                <c:pt idx="7">
                  <c:v>78.400000000000006</c:v>
                </c:pt>
                <c:pt idx="8">
                  <c:v>78.400000000000006</c:v>
                </c:pt>
                <c:pt idx="9">
                  <c:v>158.19999999999999</c:v>
                </c:pt>
                <c:pt idx="10">
                  <c:v>158.19999999999999</c:v>
                </c:pt>
                <c:pt idx="11">
                  <c:v>158.19999999999999</c:v>
                </c:pt>
                <c:pt idx="12">
                  <c:v>158.19999999999999</c:v>
                </c:pt>
                <c:pt idx="13">
                  <c:v>158.19999999999999</c:v>
                </c:pt>
                <c:pt idx="14">
                  <c:v>158.19999999999999</c:v>
                </c:pt>
                <c:pt idx="15">
                  <c:v>158.19999999999999</c:v>
                </c:pt>
                <c:pt idx="16">
                  <c:v>158.19999999999999</c:v>
                </c:pt>
                <c:pt idx="17">
                  <c:v>158.19999999999999</c:v>
                </c:pt>
                <c:pt idx="18">
                  <c:v>215.5</c:v>
                </c:pt>
                <c:pt idx="19">
                  <c:v>215.5</c:v>
                </c:pt>
                <c:pt idx="20">
                  <c:v>215.5</c:v>
                </c:pt>
                <c:pt idx="21">
                  <c:v>215.5</c:v>
                </c:pt>
                <c:pt idx="22">
                  <c:v>215.5</c:v>
                </c:pt>
                <c:pt idx="23">
                  <c:v>215.5</c:v>
                </c:pt>
                <c:pt idx="24">
                  <c:v>215.5</c:v>
                </c:pt>
                <c:pt idx="25">
                  <c:v>849.4</c:v>
                </c:pt>
                <c:pt idx="26">
                  <c:v>849.4</c:v>
                </c:pt>
                <c:pt idx="27">
                  <c:v>849.4</c:v>
                </c:pt>
                <c:pt idx="28">
                  <c:v>849.4</c:v>
                </c:pt>
                <c:pt idx="29">
                  <c:v>849.4</c:v>
                </c:pt>
                <c:pt idx="30">
                  <c:v>849.4</c:v>
                </c:pt>
                <c:pt idx="31">
                  <c:v>849.4</c:v>
                </c:pt>
                <c:pt idx="32">
                  <c:v>849.4</c:v>
                </c:pt>
                <c:pt idx="33">
                  <c:v>849.4</c:v>
                </c:pt>
                <c:pt idx="34">
                  <c:v>849.4</c:v>
                </c:pt>
                <c:pt idx="35">
                  <c:v>849.4</c:v>
                </c:pt>
                <c:pt idx="36">
                  <c:v>849.4</c:v>
                </c:pt>
                <c:pt idx="37">
                  <c:v>849.4</c:v>
                </c:pt>
                <c:pt idx="38">
                  <c:v>849.4</c:v>
                </c:pt>
                <c:pt idx="39">
                  <c:v>849.4</c:v>
                </c:pt>
                <c:pt idx="40">
                  <c:v>849.4</c:v>
                </c:pt>
                <c:pt idx="41">
                  <c:v>849.4</c:v>
                </c:pt>
                <c:pt idx="42">
                  <c:v>973.1</c:v>
                </c:pt>
                <c:pt idx="43">
                  <c:v>973.1</c:v>
                </c:pt>
                <c:pt idx="44">
                  <c:v>973.1</c:v>
                </c:pt>
                <c:pt idx="45">
                  <c:v>973.1</c:v>
                </c:pt>
                <c:pt idx="46">
                  <c:v>973.1</c:v>
                </c:pt>
                <c:pt idx="47">
                  <c:v>973.1</c:v>
                </c:pt>
                <c:pt idx="48">
                  <c:v>973.1</c:v>
                </c:pt>
                <c:pt idx="49">
                  <c:v>973.1</c:v>
                </c:pt>
                <c:pt idx="50">
                  <c:v>973.1</c:v>
                </c:pt>
                <c:pt idx="51">
                  <c:v>973.1</c:v>
                </c:pt>
                <c:pt idx="52">
                  <c:v>973.1</c:v>
                </c:pt>
                <c:pt idx="53">
                  <c:v>999.5</c:v>
                </c:pt>
                <c:pt idx="54">
                  <c:v>999.5</c:v>
                </c:pt>
                <c:pt idx="55">
                  <c:v>999.5</c:v>
                </c:pt>
                <c:pt idx="56">
                  <c:v>999.5</c:v>
                </c:pt>
                <c:pt idx="57">
                  <c:v>1185.4000000000001</c:v>
                </c:pt>
                <c:pt idx="58">
                  <c:v>1185.4000000000001</c:v>
                </c:pt>
                <c:pt idx="59">
                  <c:v>1185.4000000000001</c:v>
                </c:pt>
                <c:pt idx="60">
                  <c:v>1185.4000000000001</c:v>
                </c:pt>
                <c:pt idx="61">
                  <c:v>1185.4000000000001</c:v>
                </c:pt>
                <c:pt idx="62">
                  <c:v>1185.4000000000001</c:v>
                </c:pt>
                <c:pt idx="63">
                  <c:v>1263</c:v>
                </c:pt>
                <c:pt idx="64">
                  <c:v>1263</c:v>
                </c:pt>
                <c:pt idx="65">
                  <c:v>1263</c:v>
                </c:pt>
                <c:pt idx="66">
                  <c:v>1263</c:v>
                </c:pt>
                <c:pt idx="67">
                  <c:v>1274.8</c:v>
                </c:pt>
                <c:pt idx="68">
                  <c:v>1274.8</c:v>
                </c:pt>
                <c:pt idx="69">
                  <c:v>1274.8</c:v>
                </c:pt>
                <c:pt idx="70">
                  <c:v>1274.8</c:v>
                </c:pt>
                <c:pt idx="71">
                  <c:v>1364.7</c:v>
                </c:pt>
                <c:pt idx="72">
                  <c:v>1364.7</c:v>
                </c:pt>
                <c:pt idx="73">
                  <c:v>1364.7</c:v>
                </c:pt>
                <c:pt idx="74">
                  <c:v>1364.7</c:v>
                </c:pt>
                <c:pt idx="75">
                  <c:v>1364.7</c:v>
                </c:pt>
                <c:pt idx="76">
                  <c:v>1364.7</c:v>
                </c:pt>
                <c:pt idx="77">
                  <c:v>1364.7</c:v>
                </c:pt>
                <c:pt idx="78">
                  <c:v>1364.7</c:v>
                </c:pt>
                <c:pt idx="79">
                  <c:v>1508.3</c:v>
                </c:pt>
                <c:pt idx="80">
                  <c:v>1508.3</c:v>
                </c:pt>
                <c:pt idx="81">
                  <c:v>1508.3</c:v>
                </c:pt>
                <c:pt idx="82">
                  <c:v>1508.3</c:v>
                </c:pt>
                <c:pt idx="83">
                  <c:v>1508.3</c:v>
                </c:pt>
                <c:pt idx="84">
                  <c:v>1508.3</c:v>
                </c:pt>
                <c:pt idx="85">
                  <c:v>1508.3</c:v>
                </c:pt>
                <c:pt idx="86">
                  <c:v>1508.3</c:v>
                </c:pt>
                <c:pt idx="87">
                  <c:v>1508.3</c:v>
                </c:pt>
                <c:pt idx="88">
                  <c:v>1508.3</c:v>
                </c:pt>
                <c:pt idx="89">
                  <c:v>1508.3</c:v>
                </c:pt>
                <c:pt idx="90">
                  <c:v>1569.3999999999999</c:v>
                </c:pt>
                <c:pt idx="91">
                  <c:v>1569.3999999999999</c:v>
                </c:pt>
                <c:pt idx="92">
                  <c:v>1569.3999999999999</c:v>
                </c:pt>
                <c:pt idx="93">
                  <c:v>1569.3999999999999</c:v>
                </c:pt>
                <c:pt idx="94">
                  <c:v>1569.3999999999999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6-4757-92A1-FBF5681F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56000"/>
        <c:axId val="495510416"/>
      </c:lineChart>
      <c:catAx>
        <c:axId val="4955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Rapport</a:t>
                </a:r>
                <a:r>
                  <a:rPr lang="fr-FR" baseline="0"/>
                  <a:t> cyclique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510416"/>
        <c:crosses val="autoZero"/>
        <c:auto val="1"/>
        <c:lblAlgn val="ctr"/>
        <c:lblOffset val="100"/>
        <c:noMultiLvlLbl val="0"/>
      </c:catAx>
      <c:valAx>
        <c:axId val="495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Masse</a:t>
                </a:r>
                <a:r>
                  <a:rPr lang="fr-FR" baseline="0"/>
                  <a:t> en grammes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5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Test_2!$E$1</c:f>
              <c:strCache>
                <c:ptCount val="1"/>
                <c:pt idx="0">
                  <c:v>Erreur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Test_2!$A$2:$A$96</c:f>
              <c:strCache>
                <c:ptCount val="95"/>
                <c:pt idx="0">
                  <c:v>76.0</c:v>
                </c:pt>
                <c:pt idx="1">
                  <c:v>76.25</c:v>
                </c:pt>
                <c:pt idx="2">
                  <c:v>76.5</c:v>
                </c:pt>
                <c:pt idx="3">
                  <c:v>76.75</c:v>
                </c:pt>
                <c:pt idx="4">
                  <c:v>77.0</c:v>
                </c:pt>
                <c:pt idx="5">
                  <c:v>77.25</c:v>
                </c:pt>
                <c:pt idx="6">
                  <c:v>77.5</c:v>
                </c:pt>
                <c:pt idx="7">
                  <c:v>77.75</c:v>
                </c:pt>
                <c:pt idx="8">
                  <c:v>78.0</c:v>
                </c:pt>
                <c:pt idx="9">
                  <c:v>78.25</c:v>
                </c:pt>
                <c:pt idx="10">
                  <c:v>78.5</c:v>
                </c:pt>
                <c:pt idx="11">
                  <c:v>78.75</c:v>
                </c:pt>
                <c:pt idx="12">
                  <c:v>79.0</c:v>
                </c:pt>
                <c:pt idx="13">
                  <c:v>79.25</c:v>
                </c:pt>
                <c:pt idx="14">
                  <c:v>79.5</c:v>
                </c:pt>
                <c:pt idx="15">
                  <c:v>79.75</c:v>
                </c:pt>
                <c:pt idx="16">
                  <c:v>80.0</c:v>
                </c:pt>
                <c:pt idx="17">
                  <c:v>80.25</c:v>
                </c:pt>
                <c:pt idx="18">
                  <c:v>80.5</c:v>
                </c:pt>
                <c:pt idx="19">
                  <c:v>80.75</c:v>
                </c:pt>
                <c:pt idx="20">
                  <c:v>81.0</c:v>
                </c:pt>
                <c:pt idx="21">
                  <c:v>81.25</c:v>
                </c:pt>
                <c:pt idx="22">
                  <c:v>81.5</c:v>
                </c:pt>
                <c:pt idx="23">
                  <c:v>81.75</c:v>
                </c:pt>
                <c:pt idx="24">
                  <c:v>82.0</c:v>
                </c:pt>
                <c:pt idx="25">
                  <c:v>82.25</c:v>
                </c:pt>
                <c:pt idx="26">
                  <c:v>82.5</c:v>
                </c:pt>
                <c:pt idx="27">
                  <c:v>82.75</c:v>
                </c:pt>
                <c:pt idx="28">
                  <c:v>83.0</c:v>
                </c:pt>
                <c:pt idx="29">
                  <c:v>83.25</c:v>
                </c:pt>
                <c:pt idx="30">
                  <c:v>83.5</c:v>
                </c:pt>
                <c:pt idx="31">
                  <c:v>83.75</c:v>
                </c:pt>
                <c:pt idx="32">
                  <c:v>84.0</c:v>
                </c:pt>
                <c:pt idx="33">
                  <c:v>84.25</c:v>
                </c:pt>
                <c:pt idx="34">
                  <c:v>84.5</c:v>
                </c:pt>
                <c:pt idx="35">
                  <c:v>84.75</c:v>
                </c:pt>
                <c:pt idx="36">
                  <c:v>85.0</c:v>
                </c:pt>
                <c:pt idx="37">
                  <c:v>85.25</c:v>
                </c:pt>
                <c:pt idx="38">
                  <c:v>85.5</c:v>
                </c:pt>
                <c:pt idx="39">
                  <c:v>85.75</c:v>
                </c:pt>
                <c:pt idx="40">
                  <c:v>86.0</c:v>
                </c:pt>
                <c:pt idx="41">
                  <c:v>86.25</c:v>
                </c:pt>
                <c:pt idx="42">
                  <c:v>86.5</c:v>
                </c:pt>
                <c:pt idx="43">
                  <c:v>86.75</c:v>
                </c:pt>
                <c:pt idx="44">
                  <c:v>87.0</c:v>
                </c:pt>
                <c:pt idx="45">
                  <c:v>87.25</c:v>
                </c:pt>
                <c:pt idx="46">
                  <c:v>87.5</c:v>
                </c:pt>
                <c:pt idx="47">
                  <c:v>87.75</c:v>
                </c:pt>
                <c:pt idx="48">
                  <c:v>88.0</c:v>
                </c:pt>
                <c:pt idx="49">
                  <c:v>88.25</c:v>
                </c:pt>
                <c:pt idx="50">
                  <c:v>88.5</c:v>
                </c:pt>
                <c:pt idx="51">
                  <c:v>88.75</c:v>
                </c:pt>
                <c:pt idx="52">
                  <c:v>89.0</c:v>
                </c:pt>
                <c:pt idx="53">
                  <c:v>89.25</c:v>
                </c:pt>
                <c:pt idx="54">
                  <c:v>89.5</c:v>
                </c:pt>
                <c:pt idx="55">
                  <c:v>89.75</c:v>
                </c:pt>
                <c:pt idx="56">
                  <c:v>90.0</c:v>
                </c:pt>
                <c:pt idx="57">
                  <c:v>90.25</c:v>
                </c:pt>
                <c:pt idx="58">
                  <c:v>90.5</c:v>
                </c:pt>
                <c:pt idx="59">
                  <c:v>90.75</c:v>
                </c:pt>
                <c:pt idx="60">
                  <c:v>91.0</c:v>
                </c:pt>
                <c:pt idx="61">
                  <c:v>91.25</c:v>
                </c:pt>
                <c:pt idx="62">
                  <c:v>91.5</c:v>
                </c:pt>
                <c:pt idx="63">
                  <c:v>91.75</c:v>
                </c:pt>
                <c:pt idx="64">
                  <c:v>92.0</c:v>
                </c:pt>
                <c:pt idx="65">
                  <c:v>92.25</c:v>
                </c:pt>
                <c:pt idx="66">
                  <c:v>92.5</c:v>
                </c:pt>
                <c:pt idx="67">
                  <c:v>92.75</c:v>
                </c:pt>
                <c:pt idx="68">
                  <c:v>93.0</c:v>
                </c:pt>
                <c:pt idx="69">
                  <c:v>93.25</c:v>
                </c:pt>
                <c:pt idx="70">
                  <c:v>93.5</c:v>
                </c:pt>
                <c:pt idx="71">
                  <c:v>93.75</c:v>
                </c:pt>
                <c:pt idx="72">
                  <c:v>94.0</c:v>
                </c:pt>
                <c:pt idx="73">
                  <c:v>94.25</c:v>
                </c:pt>
                <c:pt idx="74">
                  <c:v>94.5</c:v>
                </c:pt>
                <c:pt idx="75">
                  <c:v>94.75</c:v>
                </c:pt>
                <c:pt idx="76">
                  <c:v>95.0</c:v>
                </c:pt>
                <c:pt idx="77">
                  <c:v>95.25</c:v>
                </c:pt>
                <c:pt idx="78">
                  <c:v>95.5</c:v>
                </c:pt>
                <c:pt idx="79">
                  <c:v>95.75</c:v>
                </c:pt>
                <c:pt idx="80">
                  <c:v>96.0</c:v>
                </c:pt>
                <c:pt idx="81">
                  <c:v>96.25</c:v>
                </c:pt>
                <c:pt idx="82">
                  <c:v>96.5</c:v>
                </c:pt>
                <c:pt idx="83">
                  <c:v>96.75</c:v>
                </c:pt>
                <c:pt idx="84">
                  <c:v>97.0</c:v>
                </c:pt>
                <c:pt idx="85">
                  <c:v>97.25</c:v>
                </c:pt>
                <c:pt idx="86">
                  <c:v>97.5</c:v>
                </c:pt>
                <c:pt idx="87">
                  <c:v>97.75</c:v>
                </c:pt>
                <c:pt idx="88">
                  <c:v>98.0</c:v>
                </c:pt>
                <c:pt idx="89">
                  <c:v>98.25</c:v>
                </c:pt>
                <c:pt idx="90">
                  <c:v>98.5</c:v>
                </c:pt>
                <c:pt idx="91">
                  <c:v>98.75</c:v>
                </c:pt>
                <c:pt idx="92">
                  <c:v>99.0</c:v>
                </c:pt>
                <c:pt idx="93">
                  <c:v>99.25</c:v>
                </c:pt>
                <c:pt idx="94">
                  <c:v>99.5</c:v>
                </c:pt>
              </c:strCache>
            </c:strRef>
          </c:cat>
          <c:val>
            <c:numRef>
              <c:f>Test_2!$E$2:$E$96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7.5999999999999943</c:v>
                </c:pt>
                <c:pt idx="4">
                  <c:v>12.599999999999994</c:v>
                </c:pt>
                <c:pt idx="5">
                  <c:v>11.599999999999994</c:v>
                </c:pt>
                <c:pt idx="6">
                  <c:v>9.5999999999999943</c:v>
                </c:pt>
                <c:pt idx="7">
                  <c:v>7.5999999999999943</c:v>
                </c:pt>
                <c:pt idx="8">
                  <c:v>7.5999999999999943</c:v>
                </c:pt>
                <c:pt idx="9">
                  <c:v>-57.199999999999989</c:v>
                </c:pt>
                <c:pt idx="10">
                  <c:v>44.800000000000011</c:v>
                </c:pt>
                <c:pt idx="11">
                  <c:v>18.800000000000011</c:v>
                </c:pt>
                <c:pt idx="12">
                  <c:v>17.800000000000011</c:v>
                </c:pt>
                <c:pt idx="13">
                  <c:v>24.800000000000011</c:v>
                </c:pt>
                <c:pt idx="14">
                  <c:v>10.800000000000011</c:v>
                </c:pt>
                <c:pt idx="15">
                  <c:v>15.800000000000011</c:v>
                </c:pt>
                <c:pt idx="16">
                  <c:v>18.800000000000011</c:v>
                </c:pt>
                <c:pt idx="17">
                  <c:v>-4.1999999999999886</c:v>
                </c:pt>
                <c:pt idx="18">
                  <c:v>-0.5</c:v>
                </c:pt>
                <c:pt idx="19">
                  <c:v>26.5</c:v>
                </c:pt>
                <c:pt idx="20">
                  <c:v>26.5</c:v>
                </c:pt>
                <c:pt idx="21">
                  <c:v>27.5</c:v>
                </c:pt>
                <c:pt idx="22">
                  <c:v>27.5</c:v>
                </c:pt>
                <c:pt idx="23">
                  <c:v>28.5</c:v>
                </c:pt>
                <c:pt idx="24">
                  <c:v>48.5</c:v>
                </c:pt>
                <c:pt idx="25">
                  <c:v>-475.4</c:v>
                </c:pt>
                <c:pt idx="26">
                  <c:v>83.600000000000023</c:v>
                </c:pt>
                <c:pt idx="27">
                  <c:v>139.60000000000002</c:v>
                </c:pt>
                <c:pt idx="28">
                  <c:v>110.60000000000002</c:v>
                </c:pt>
                <c:pt idx="29">
                  <c:v>138.60000000000002</c:v>
                </c:pt>
                <c:pt idx="30">
                  <c:v>129.60000000000002</c:v>
                </c:pt>
                <c:pt idx="31">
                  <c:v>247.60000000000002</c:v>
                </c:pt>
                <c:pt idx="32">
                  <c:v>292.60000000000002</c:v>
                </c:pt>
                <c:pt idx="33">
                  <c:v>290.60000000000002</c:v>
                </c:pt>
                <c:pt idx="34">
                  <c:v>290.60000000000002</c:v>
                </c:pt>
                <c:pt idx="35">
                  <c:v>273.60000000000002</c:v>
                </c:pt>
                <c:pt idx="36">
                  <c:v>338.6</c:v>
                </c:pt>
                <c:pt idx="37">
                  <c:v>328.6</c:v>
                </c:pt>
                <c:pt idx="38">
                  <c:v>329.6</c:v>
                </c:pt>
                <c:pt idx="39">
                  <c:v>331.6</c:v>
                </c:pt>
                <c:pt idx="40">
                  <c:v>334.6</c:v>
                </c:pt>
                <c:pt idx="41">
                  <c:v>332.6</c:v>
                </c:pt>
                <c:pt idx="42">
                  <c:v>196.89999999999998</c:v>
                </c:pt>
                <c:pt idx="43">
                  <c:v>465.9</c:v>
                </c:pt>
                <c:pt idx="44">
                  <c:v>443.9</c:v>
                </c:pt>
                <c:pt idx="45">
                  <c:v>441.9</c:v>
                </c:pt>
                <c:pt idx="46">
                  <c:v>439.9</c:v>
                </c:pt>
                <c:pt idx="47">
                  <c:v>446.9</c:v>
                </c:pt>
                <c:pt idx="48">
                  <c:v>442.9</c:v>
                </c:pt>
                <c:pt idx="49">
                  <c:v>447.9</c:v>
                </c:pt>
                <c:pt idx="50">
                  <c:v>450.9</c:v>
                </c:pt>
                <c:pt idx="51">
                  <c:v>453.9</c:v>
                </c:pt>
                <c:pt idx="52">
                  <c:v>450.9</c:v>
                </c:pt>
                <c:pt idx="53">
                  <c:v>450.5</c:v>
                </c:pt>
                <c:pt idx="54">
                  <c:v>456.5</c:v>
                </c:pt>
                <c:pt idx="55">
                  <c:v>500.5</c:v>
                </c:pt>
                <c:pt idx="56">
                  <c:v>399.5</c:v>
                </c:pt>
                <c:pt idx="57">
                  <c:v>337.59999999999991</c:v>
                </c:pt>
                <c:pt idx="58">
                  <c:v>341.59999999999991</c:v>
                </c:pt>
                <c:pt idx="59">
                  <c:v>340.59999999999991</c:v>
                </c:pt>
                <c:pt idx="60">
                  <c:v>350.59999999999991</c:v>
                </c:pt>
                <c:pt idx="61">
                  <c:v>344.59999999999991</c:v>
                </c:pt>
                <c:pt idx="62">
                  <c:v>350.59999999999991</c:v>
                </c:pt>
                <c:pt idx="63">
                  <c:v>277</c:v>
                </c:pt>
                <c:pt idx="64">
                  <c:v>278</c:v>
                </c:pt>
                <c:pt idx="65">
                  <c:v>282</c:v>
                </c:pt>
                <c:pt idx="66">
                  <c:v>280</c:v>
                </c:pt>
                <c:pt idx="67">
                  <c:v>269.20000000000005</c:v>
                </c:pt>
                <c:pt idx="68">
                  <c:v>267.20000000000005</c:v>
                </c:pt>
                <c:pt idx="69">
                  <c:v>268.20000000000005</c:v>
                </c:pt>
                <c:pt idx="70">
                  <c:v>267.20000000000005</c:v>
                </c:pt>
                <c:pt idx="71">
                  <c:v>195.29999999999995</c:v>
                </c:pt>
                <c:pt idx="72">
                  <c:v>281.29999999999995</c:v>
                </c:pt>
                <c:pt idx="73">
                  <c:v>292.29999999999995</c:v>
                </c:pt>
                <c:pt idx="74">
                  <c:v>285.29999999999995</c:v>
                </c:pt>
                <c:pt idx="75">
                  <c:v>289.29999999999995</c:v>
                </c:pt>
                <c:pt idx="76">
                  <c:v>290.29999999999995</c:v>
                </c:pt>
                <c:pt idx="77">
                  <c:v>287.29999999999995</c:v>
                </c:pt>
                <c:pt idx="78">
                  <c:v>285.29999999999995</c:v>
                </c:pt>
                <c:pt idx="79">
                  <c:v>126.70000000000005</c:v>
                </c:pt>
                <c:pt idx="80">
                  <c:v>266.70000000000005</c:v>
                </c:pt>
                <c:pt idx="81">
                  <c:v>333.70000000000005</c:v>
                </c:pt>
                <c:pt idx="82">
                  <c:v>323.70000000000005</c:v>
                </c:pt>
                <c:pt idx="83">
                  <c:v>322.70000000000005</c:v>
                </c:pt>
                <c:pt idx="84">
                  <c:v>320.70000000000005</c:v>
                </c:pt>
                <c:pt idx="85">
                  <c:v>318.70000000000005</c:v>
                </c:pt>
                <c:pt idx="86">
                  <c:v>314.70000000000005</c:v>
                </c:pt>
                <c:pt idx="87">
                  <c:v>315.70000000000005</c:v>
                </c:pt>
                <c:pt idx="88">
                  <c:v>313.70000000000005</c:v>
                </c:pt>
                <c:pt idx="89">
                  <c:v>315.70000000000005</c:v>
                </c:pt>
                <c:pt idx="90">
                  <c:v>274.60000000000014</c:v>
                </c:pt>
                <c:pt idx="91">
                  <c:v>332.60000000000014</c:v>
                </c:pt>
                <c:pt idx="92">
                  <c:v>333.60000000000014</c:v>
                </c:pt>
                <c:pt idx="93">
                  <c:v>334.60000000000014</c:v>
                </c:pt>
                <c:pt idx="94">
                  <c:v>334.60000000000014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670-BD5A-40C4FA10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15544"/>
        <c:axId val="391218168"/>
      </c:lineChart>
      <c:catAx>
        <c:axId val="39121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Rapport</a:t>
                </a:r>
                <a:r>
                  <a:rPr lang="fr-FR" baseline="0"/>
                  <a:t> cyclique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218168"/>
        <c:crosses val="autoZero"/>
        <c:auto val="1"/>
        <c:lblAlgn val="ctr"/>
        <c:lblOffset val="100"/>
        <c:noMultiLvlLbl val="0"/>
      </c:catAx>
      <c:valAx>
        <c:axId val="3912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Masse</a:t>
                </a:r>
                <a:r>
                  <a:rPr lang="fr-FR" baseline="0"/>
                  <a:t> mesurée - Masse réelle en grammes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21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Test_à_vide!$B$1</c:f>
              <c:strCache>
                <c:ptCount val="1"/>
                <c:pt idx="0">
                  <c:v>Masse mesurée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Test_à_vide!$A$2:$A$96</c:f>
              <c:strCache>
                <c:ptCount val="95"/>
                <c:pt idx="0">
                  <c:v>76.0</c:v>
                </c:pt>
                <c:pt idx="1">
                  <c:v>76.25</c:v>
                </c:pt>
                <c:pt idx="2">
                  <c:v>76.5</c:v>
                </c:pt>
                <c:pt idx="3">
                  <c:v>76.75</c:v>
                </c:pt>
                <c:pt idx="4">
                  <c:v>77.0</c:v>
                </c:pt>
                <c:pt idx="5">
                  <c:v>77.25</c:v>
                </c:pt>
                <c:pt idx="6">
                  <c:v>77.5</c:v>
                </c:pt>
                <c:pt idx="7">
                  <c:v>77.75</c:v>
                </c:pt>
                <c:pt idx="8">
                  <c:v>78.0</c:v>
                </c:pt>
                <c:pt idx="9">
                  <c:v>78.25</c:v>
                </c:pt>
                <c:pt idx="10">
                  <c:v>78.5</c:v>
                </c:pt>
                <c:pt idx="11">
                  <c:v>78.75</c:v>
                </c:pt>
                <c:pt idx="12">
                  <c:v>79.0</c:v>
                </c:pt>
                <c:pt idx="13">
                  <c:v>79.25</c:v>
                </c:pt>
                <c:pt idx="14">
                  <c:v>79.5</c:v>
                </c:pt>
                <c:pt idx="15">
                  <c:v>79.75</c:v>
                </c:pt>
                <c:pt idx="16">
                  <c:v>80.0</c:v>
                </c:pt>
                <c:pt idx="17">
                  <c:v>80.25</c:v>
                </c:pt>
                <c:pt idx="18">
                  <c:v>80.5</c:v>
                </c:pt>
                <c:pt idx="19">
                  <c:v>80.75</c:v>
                </c:pt>
                <c:pt idx="20">
                  <c:v>81.0</c:v>
                </c:pt>
                <c:pt idx="21">
                  <c:v>81.25</c:v>
                </c:pt>
                <c:pt idx="22">
                  <c:v>81.5</c:v>
                </c:pt>
                <c:pt idx="23">
                  <c:v>81.75</c:v>
                </c:pt>
                <c:pt idx="24">
                  <c:v>82.0</c:v>
                </c:pt>
                <c:pt idx="25">
                  <c:v>82.25</c:v>
                </c:pt>
                <c:pt idx="26">
                  <c:v>82.5</c:v>
                </c:pt>
                <c:pt idx="27">
                  <c:v>82.75</c:v>
                </c:pt>
                <c:pt idx="28">
                  <c:v>83.0</c:v>
                </c:pt>
                <c:pt idx="29">
                  <c:v>83.25</c:v>
                </c:pt>
                <c:pt idx="30">
                  <c:v>83.5</c:v>
                </c:pt>
                <c:pt idx="31">
                  <c:v>83.75</c:v>
                </c:pt>
                <c:pt idx="32">
                  <c:v>84.0</c:v>
                </c:pt>
                <c:pt idx="33">
                  <c:v>84.25</c:v>
                </c:pt>
                <c:pt idx="34">
                  <c:v>84.5</c:v>
                </c:pt>
                <c:pt idx="35">
                  <c:v>84.75</c:v>
                </c:pt>
                <c:pt idx="36">
                  <c:v>85.0</c:v>
                </c:pt>
                <c:pt idx="37">
                  <c:v>85.25</c:v>
                </c:pt>
                <c:pt idx="38">
                  <c:v>85.5</c:v>
                </c:pt>
                <c:pt idx="39">
                  <c:v>85.75</c:v>
                </c:pt>
                <c:pt idx="40">
                  <c:v>86.0</c:v>
                </c:pt>
                <c:pt idx="41">
                  <c:v>86.25</c:v>
                </c:pt>
                <c:pt idx="42">
                  <c:v>86.5</c:v>
                </c:pt>
                <c:pt idx="43">
                  <c:v>86.75</c:v>
                </c:pt>
                <c:pt idx="44">
                  <c:v>87.0</c:v>
                </c:pt>
                <c:pt idx="45">
                  <c:v>87.25</c:v>
                </c:pt>
                <c:pt idx="46">
                  <c:v>87.5</c:v>
                </c:pt>
                <c:pt idx="47">
                  <c:v>87.75</c:v>
                </c:pt>
                <c:pt idx="48">
                  <c:v>88.0</c:v>
                </c:pt>
                <c:pt idx="49">
                  <c:v>88.25</c:v>
                </c:pt>
                <c:pt idx="50">
                  <c:v>88.5</c:v>
                </c:pt>
                <c:pt idx="51">
                  <c:v>88.75</c:v>
                </c:pt>
                <c:pt idx="52">
                  <c:v>89.0</c:v>
                </c:pt>
                <c:pt idx="53">
                  <c:v>89.25</c:v>
                </c:pt>
                <c:pt idx="54">
                  <c:v>89.5</c:v>
                </c:pt>
                <c:pt idx="55">
                  <c:v>89.75</c:v>
                </c:pt>
                <c:pt idx="56">
                  <c:v>90.0</c:v>
                </c:pt>
                <c:pt idx="57">
                  <c:v>90.25</c:v>
                </c:pt>
                <c:pt idx="58">
                  <c:v>90.5</c:v>
                </c:pt>
                <c:pt idx="59">
                  <c:v>90.75</c:v>
                </c:pt>
                <c:pt idx="60">
                  <c:v>91.0</c:v>
                </c:pt>
                <c:pt idx="61">
                  <c:v>91.25</c:v>
                </c:pt>
                <c:pt idx="62">
                  <c:v>91.5</c:v>
                </c:pt>
                <c:pt idx="63">
                  <c:v>91.75</c:v>
                </c:pt>
                <c:pt idx="64">
                  <c:v>92.0</c:v>
                </c:pt>
                <c:pt idx="65">
                  <c:v>92.25</c:v>
                </c:pt>
                <c:pt idx="66">
                  <c:v>92.5</c:v>
                </c:pt>
                <c:pt idx="67">
                  <c:v>92.75</c:v>
                </c:pt>
                <c:pt idx="68">
                  <c:v>93.0</c:v>
                </c:pt>
                <c:pt idx="69">
                  <c:v>93.25</c:v>
                </c:pt>
                <c:pt idx="70">
                  <c:v>93.5</c:v>
                </c:pt>
                <c:pt idx="71">
                  <c:v>93.75</c:v>
                </c:pt>
                <c:pt idx="72">
                  <c:v>94.0</c:v>
                </c:pt>
                <c:pt idx="73">
                  <c:v>94.25</c:v>
                </c:pt>
                <c:pt idx="74">
                  <c:v>94.5</c:v>
                </c:pt>
                <c:pt idx="75">
                  <c:v>94.75</c:v>
                </c:pt>
                <c:pt idx="76">
                  <c:v>95.0</c:v>
                </c:pt>
                <c:pt idx="77">
                  <c:v>95.25</c:v>
                </c:pt>
                <c:pt idx="78">
                  <c:v>95.5</c:v>
                </c:pt>
                <c:pt idx="79">
                  <c:v>95.75</c:v>
                </c:pt>
                <c:pt idx="80">
                  <c:v>96.0</c:v>
                </c:pt>
                <c:pt idx="81">
                  <c:v>96.25</c:v>
                </c:pt>
                <c:pt idx="82">
                  <c:v>96.5</c:v>
                </c:pt>
                <c:pt idx="83">
                  <c:v>96.75</c:v>
                </c:pt>
                <c:pt idx="84">
                  <c:v>97.0</c:v>
                </c:pt>
                <c:pt idx="85">
                  <c:v>97.25</c:v>
                </c:pt>
                <c:pt idx="86">
                  <c:v>97.5</c:v>
                </c:pt>
                <c:pt idx="87">
                  <c:v>97.75</c:v>
                </c:pt>
                <c:pt idx="88">
                  <c:v>98.0</c:v>
                </c:pt>
                <c:pt idx="89">
                  <c:v>98.25</c:v>
                </c:pt>
                <c:pt idx="90">
                  <c:v>98.5</c:v>
                </c:pt>
                <c:pt idx="91">
                  <c:v>98.75</c:v>
                </c:pt>
                <c:pt idx="92">
                  <c:v>99.0</c:v>
                </c:pt>
                <c:pt idx="93">
                  <c:v>99.25</c:v>
                </c:pt>
                <c:pt idx="94">
                  <c:v>99.5</c:v>
                </c:pt>
              </c:strCache>
            </c:strRef>
          </c:cat>
          <c:val>
            <c:numRef>
              <c:f>Test_à_vide!$B$2:$B$96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-3</c:v>
                </c:pt>
                <c:pt idx="44">
                  <c:v>-6</c:v>
                </c:pt>
                <c:pt idx="45">
                  <c:v>-7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-9</c:v>
                </c:pt>
                <c:pt idx="56">
                  <c:v>-9</c:v>
                </c:pt>
                <c:pt idx="57">
                  <c:v>-9</c:v>
                </c:pt>
                <c:pt idx="58">
                  <c:v>-9</c:v>
                </c:pt>
                <c:pt idx="59">
                  <c:v>-9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-9</c:v>
                </c:pt>
                <c:pt idx="75">
                  <c:v>-9</c:v>
                </c:pt>
                <c:pt idx="76">
                  <c:v>-9</c:v>
                </c:pt>
                <c:pt idx="77">
                  <c:v>-9</c:v>
                </c:pt>
                <c:pt idx="78">
                  <c:v>-9</c:v>
                </c:pt>
                <c:pt idx="79">
                  <c:v>-9</c:v>
                </c:pt>
                <c:pt idx="80">
                  <c:v>-9</c:v>
                </c:pt>
                <c:pt idx="81">
                  <c:v>-9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-9</c:v>
                </c:pt>
                <c:pt idx="87">
                  <c:v>-9</c:v>
                </c:pt>
                <c:pt idx="88">
                  <c:v>-9</c:v>
                </c:pt>
                <c:pt idx="89">
                  <c:v>-9</c:v>
                </c:pt>
                <c:pt idx="90">
                  <c:v>-9</c:v>
                </c:pt>
                <c:pt idx="91">
                  <c:v>-9</c:v>
                </c:pt>
                <c:pt idx="92">
                  <c:v>-9</c:v>
                </c:pt>
                <c:pt idx="93">
                  <c:v>-9</c:v>
                </c:pt>
                <c:pt idx="94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3-49A5-A98C-7AC894E94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20808"/>
        <c:axId val="491714248"/>
      </c:lineChart>
      <c:catAx>
        <c:axId val="49172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714248"/>
        <c:crosses val="autoZero"/>
        <c:auto val="1"/>
        <c:lblAlgn val="ctr"/>
        <c:lblOffset val="100"/>
        <c:noMultiLvlLbl val="0"/>
      </c:catAx>
      <c:valAx>
        <c:axId val="4917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72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0</xdr:row>
      <xdr:rowOff>128587</xdr:rowOff>
    </xdr:from>
    <xdr:to>
      <xdr:col>12</xdr:col>
      <xdr:colOff>581026</xdr:colOff>
      <xdr:row>20</xdr:row>
      <xdr:rowOff>161926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1B8A3B-4A1B-4D2E-9247-C9D4744A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395286</xdr:colOff>
      <xdr:row>21</xdr:row>
      <xdr:rowOff>23811</xdr:rowOff>
    </xdr:from>
    <xdr:to>
      <xdr:col>12</xdr:col>
      <xdr:colOff>523875</xdr:colOff>
      <xdr:row>37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746D56-B63C-4709-A5F6-E3E6ED6A6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147636</xdr:rowOff>
    </xdr:from>
    <xdr:to>
      <xdr:col>10</xdr:col>
      <xdr:colOff>123825</xdr:colOff>
      <xdr:row>17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BE8EAB-B882-4421-9858-F03B2D000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119061</xdr:colOff>
      <xdr:row>18</xdr:row>
      <xdr:rowOff>52386</xdr:rowOff>
    </xdr:from>
    <xdr:to>
      <xdr:col>10</xdr:col>
      <xdr:colOff>66675</xdr:colOff>
      <xdr:row>34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F0F3385-0ED0-4D97-AFFA-D886A8D65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328611</xdr:colOff>
      <xdr:row>0</xdr:row>
      <xdr:rowOff>166686</xdr:rowOff>
    </xdr:from>
    <xdr:to>
      <xdr:col>11</xdr:col>
      <xdr:colOff>123824</xdr:colOff>
      <xdr:row>16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68890C-5F26-48FA-8F31-4FDD2D9B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CBF4-0033-424E-B860-5AEBC0DA4B8C}">
  <dimension ref="A1:E96"/>
  <sheetViews>
    <sheetView tabSelected="1" workbookViewId="0">
      <selection activeCell="C19" sqref="C19"/>
    </sheetView>
  </sheetViews>
  <sheetFormatPr baseColWidth="10" defaultRowHeight="15" x14ac:dyDescent="0.25"/>
  <cols>
    <col min="1" max="1" width="22.140625" customWidth="1"/>
    <col min="2" max="2" width="20.7109375" customWidth="1"/>
    <col min="3" max="3" width="44.42578125" customWidth="1"/>
    <col min="4" max="4" width="22.5703125" customWidth="1"/>
  </cols>
  <sheetData>
    <row r="1" spans="1:5" ht="15.75" thickBot="1" x14ac:dyDescent="0.3">
      <c r="A1" s="8" t="s">
        <v>109</v>
      </c>
      <c r="B1" s="7" t="s">
        <v>111</v>
      </c>
      <c r="C1" s="8" t="s">
        <v>110</v>
      </c>
      <c r="D1" s="8" t="s">
        <v>123</v>
      </c>
      <c r="E1" s="10" t="s">
        <v>125</v>
      </c>
    </row>
    <row r="2" spans="1:5" x14ac:dyDescent="0.25">
      <c r="A2" s="4" t="s">
        <v>14</v>
      </c>
      <c r="B2" s="4">
        <v>0</v>
      </c>
      <c r="C2" s="4">
        <v>0</v>
      </c>
      <c r="D2" s="4">
        <v>0</v>
      </c>
      <c r="E2" s="1">
        <f>B2-D2</f>
        <v>0</v>
      </c>
    </row>
    <row r="3" spans="1:5" x14ac:dyDescent="0.25">
      <c r="A3" s="5" t="s">
        <v>15</v>
      </c>
      <c r="B3" s="5">
        <v>0</v>
      </c>
      <c r="C3" s="5">
        <v>0</v>
      </c>
      <c r="D3" s="5">
        <f>C3+D2</f>
        <v>0</v>
      </c>
      <c r="E3" s="2">
        <f t="shared" ref="E3:E66" si="0">B3-D3</f>
        <v>0</v>
      </c>
    </row>
    <row r="4" spans="1:5" x14ac:dyDescent="0.25">
      <c r="A4" s="5" t="s">
        <v>16</v>
      </c>
      <c r="B4" s="5">
        <v>0</v>
      </c>
      <c r="C4" s="5">
        <v>0</v>
      </c>
      <c r="D4" s="5">
        <f t="shared" ref="D4:D67" si="1">C4+D3</f>
        <v>0</v>
      </c>
      <c r="E4" s="2">
        <f t="shared" si="0"/>
        <v>0</v>
      </c>
    </row>
    <row r="5" spans="1:5" x14ac:dyDescent="0.25">
      <c r="A5" s="5" t="s">
        <v>17</v>
      </c>
      <c r="B5" s="5">
        <v>0</v>
      </c>
      <c r="C5" s="5">
        <v>0</v>
      </c>
      <c r="D5" s="5">
        <f t="shared" si="1"/>
        <v>0</v>
      </c>
      <c r="E5" s="2">
        <f t="shared" si="0"/>
        <v>0</v>
      </c>
    </row>
    <row r="6" spans="1:5" x14ac:dyDescent="0.25">
      <c r="A6" s="5" t="s">
        <v>18</v>
      </c>
      <c r="B6" s="5">
        <v>0</v>
      </c>
      <c r="C6" s="5">
        <v>0</v>
      </c>
      <c r="D6" s="5">
        <f t="shared" si="1"/>
        <v>0</v>
      </c>
      <c r="E6" s="2">
        <f t="shared" si="0"/>
        <v>0</v>
      </c>
    </row>
    <row r="7" spans="1:5" x14ac:dyDescent="0.25">
      <c r="A7" s="5" t="s">
        <v>19</v>
      </c>
      <c r="B7" s="5">
        <v>0</v>
      </c>
      <c r="C7" s="5">
        <v>0</v>
      </c>
      <c r="D7" s="5">
        <f t="shared" si="1"/>
        <v>0</v>
      </c>
      <c r="E7" s="2">
        <f t="shared" si="0"/>
        <v>0</v>
      </c>
    </row>
    <row r="8" spans="1:5" x14ac:dyDescent="0.25">
      <c r="A8" s="5" t="s">
        <v>20</v>
      </c>
      <c r="B8" s="5">
        <v>0</v>
      </c>
      <c r="C8" s="5">
        <v>0</v>
      </c>
      <c r="D8" s="5">
        <f t="shared" si="1"/>
        <v>0</v>
      </c>
      <c r="E8" s="2">
        <f t="shared" si="0"/>
        <v>0</v>
      </c>
    </row>
    <row r="9" spans="1:5" x14ac:dyDescent="0.25">
      <c r="A9" s="5" t="s">
        <v>21</v>
      </c>
      <c r="B9" s="5">
        <v>1</v>
      </c>
      <c r="C9" s="5">
        <v>0</v>
      </c>
      <c r="D9" s="5">
        <f t="shared" si="1"/>
        <v>0</v>
      </c>
      <c r="E9" s="2">
        <f t="shared" si="0"/>
        <v>1</v>
      </c>
    </row>
    <row r="10" spans="1:5" x14ac:dyDescent="0.25">
      <c r="A10" s="5" t="s">
        <v>22</v>
      </c>
      <c r="B10" s="5">
        <v>28</v>
      </c>
      <c r="C10" s="5">
        <v>79.8</v>
      </c>
      <c r="D10" s="5">
        <f t="shared" si="1"/>
        <v>79.8</v>
      </c>
      <c r="E10" s="2">
        <f t="shared" si="0"/>
        <v>-51.8</v>
      </c>
    </row>
    <row r="11" spans="1:5" x14ac:dyDescent="0.25">
      <c r="A11" s="5" t="s">
        <v>23</v>
      </c>
      <c r="B11" s="5">
        <v>59</v>
      </c>
      <c r="C11" s="5">
        <v>0</v>
      </c>
      <c r="D11" s="5">
        <f t="shared" si="1"/>
        <v>79.8</v>
      </c>
      <c r="E11" s="2">
        <f t="shared" si="0"/>
        <v>-20.799999999999997</v>
      </c>
    </row>
    <row r="12" spans="1:5" x14ac:dyDescent="0.25">
      <c r="A12" s="5" t="s">
        <v>24</v>
      </c>
      <c r="B12" s="5">
        <v>59</v>
      </c>
      <c r="C12" s="5">
        <v>0</v>
      </c>
      <c r="D12" s="5">
        <f t="shared" si="1"/>
        <v>79.8</v>
      </c>
      <c r="E12" s="2">
        <f t="shared" si="0"/>
        <v>-20.799999999999997</v>
      </c>
    </row>
    <row r="13" spans="1:5" x14ac:dyDescent="0.25">
      <c r="A13" s="5" t="s">
        <v>25</v>
      </c>
      <c r="B13" s="5">
        <v>59</v>
      </c>
      <c r="C13" s="5">
        <v>0</v>
      </c>
      <c r="D13" s="5">
        <f t="shared" si="1"/>
        <v>79.8</v>
      </c>
      <c r="E13" s="2">
        <f t="shared" si="0"/>
        <v>-20.799999999999997</v>
      </c>
    </row>
    <row r="14" spans="1:5" x14ac:dyDescent="0.25">
      <c r="A14" s="5" t="s">
        <v>26</v>
      </c>
      <c r="B14" s="5">
        <v>59</v>
      </c>
      <c r="C14" s="5">
        <v>0</v>
      </c>
      <c r="D14" s="5">
        <f t="shared" si="1"/>
        <v>79.8</v>
      </c>
      <c r="E14" s="2">
        <f t="shared" si="0"/>
        <v>-20.799999999999997</v>
      </c>
    </row>
    <row r="15" spans="1:5" x14ac:dyDescent="0.25">
      <c r="A15" s="5" t="s">
        <v>27</v>
      </c>
      <c r="B15" s="5">
        <v>59</v>
      </c>
      <c r="C15" s="5">
        <v>0</v>
      </c>
      <c r="D15" s="5">
        <f t="shared" si="1"/>
        <v>79.8</v>
      </c>
      <c r="E15" s="2">
        <f t="shared" si="0"/>
        <v>-20.799999999999997</v>
      </c>
    </row>
    <row r="16" spans="1:5" x14ac:dyDescent="0.25">
      <c r="A16" s="5" t="s">
        <v>28</v>
      </c>
      <c r="B16" s="5">
        <v>59</v>
      </c>
      <c r="C16" s="5">
        <v>0</v>
      </c>
      <c r="D16" s="5">
        <f t="shared" si="1"/>
        <v>79.8</v>
      </c>
      <c r="E16" s="2">
        <f t="shared" si="0"/>
        <v>-20.799999999999997</v>
      </c>
    </row>
    <row r="17" spans="1:5" x14ac:dyDescent="0.25">
      <c r="A17" s="5" t="s">
        <v>29</v>
      </c>
      <c r="B17" s="5">
        <v>59</v>
      </c>
      <c r="C17" s="5">
        <v>0</v>
      </c>
      <c r="D17" s="5">
        <f t="shared" si="1"/>
        <v>79.8</v>
      </c>
      <c r="E17" s="2">
        <f t="shared" si="0"/>
        <v>-20.799999999999997</v>
      </c>
    </row>
    <row r="18" spans="1:5" x14ac:dyDescent="0.25">
      <c r="A18" s="5" t="s">
        <v>30</v>
      </c>
      <c r="B18" s="5">
        <v>59</v>
      </c>
      <c r="C18" s="5">
        <v>0</v>
      </c>
      <c r="D18" s="5">
        <f t="shared" si="1"/>
        <v>79.8</v>
      </c>
      <c r="E18" s="2">
        <f t="shared" si="0"/>
        <v>-20.799999999999997</v>
      </c>
    </row>
    <row r="19" spans="1:5" x14ac:dyDescent="0.25">
      <c r="A19" s="5" t="s">
        <v>31</v>
      </c>
      <c r="B19" s="5">
        <v>59</v>
      </c>
      <c r="C19" s="5">
        <v>0</v>
      </c>
      <c r="D19" s="5">
        <f t="shared" si="1"/>
        <v>79.8</v>
      </c>
      <c r="E19" s="2">
        <f t="shared" si="0"/>
        <v>-20.799999999999997</v>
      </c>
    </row>
    <row r="20" spans="1:5" x14ac:dyDescent="0.25">
      <c r="A20" s="5" t="s">
        <v>32</v>
      </c>
      <c r="B20" s="5">
        <v>60</v>
      </c>
      <c r="C20" s="5">
        <v>0</v>
      </c>
      <c r="D20" s="5">
        <f t="shared" si="1"/>
        <v>79.8</v>
      </c>
      <c r="E20" s="2">
        <f t="shared" si="0"/>
        <v>-19.799999999999997</v>
      </c>
    </row>
    <row r="21" spans="1:5" x14ac:dyDescent="0.25">
      <c r="A21" s="5" t="s">
        <v>33</v>
      </c>
      <c r="B21" s="5">
        <v>60</v>
      </c>
      <c r="C21" s="5">
        <v>0</v>
      </c>
      <c r="D21" s="5">
        <f t="shared" si="1"/>
        <v>79.8</v>
      </c>
      <c r="E21" s="2">
        <f t="shared" si="0"/>
        <v>-19.799999999999997</v>
      </c>
    </row>
    <row r="22" spans="1:5" x14ac:dyDescent="0.25">
      <c r="A22" s="5" t="s">
        <v>34</v>
      </c>
      <c r="B22" s="5">
        <v>134</v>
      </c>
      <c r="C22" s="5">
        <v>78.400000000000006</v>
      </c>
      <c r="D22" s="5">
        <f t="shared" si="1"/>
        <v>158.19999999999999</v>
      </c>
      <c r="E22" s="2">
        <f t="shared" si="0"/>
        <v>-24.199999999999989</v>
      </c>
    </row>
    <row r="23" spans="1:5" x14ac:dyDescent="0.25">
      <c r="A23" s="5" t="s">
        <v>35</v>
      </c>
      <c r="B23" s="5">
        <v>142</v>
      </c>
      <c r="C23" s="5">
        <v>0</v>
      </c>
      <c r="D23" s="5">
        <f t="shared" si="1"/>
        <v>158.19999999999999</v>
      </c>
      <c r="E23" s="2">
        <f t="shared" si="0"/>
        <v>-16.199999999999989</v>
      </c>
    </row>
    <row r="24" spans="1:5" x14ac:dyDescent="0.25">
      <c r="A24" s="5" t="s">
        <v>36</v>
      </c>
      <c r="B24" s="5">
        <v>141</v>
      </c>
      <c r="C24" s="5">
        <v>0</v>
      </c>
      <c r="D24" s="5">
        <f t="shared" si="1"/>
        <v>158.19999999999999</v>
      </c>
      <c r="E24" s="2">
        <f t="shared" si="0"/>
        <v>-17.199999999999989</v>
      </c>
    </row>
    <row r="25" spans="1:5" x14ac:dyDescent="0.25">
      <c r="A25" s="5" t="s">
        <v>37</v>
      </c>
      <c r="B25" s="5">
        <v>143</v>
      </c>
      <c r="C25" s="5">
        <v>0</v>
      </c>
      <c r="D25" s="5">
        <f t="shared" si="1"/>
        <v>158.19999999999999</v>
      </c>
      <c r="E25" s="2">
        <f t="shared" si="0"/>
        <v>-15.199999999999989</v>
      </c>
    </row>
    <row r="26" spans="1:5" x14ac:dyDescent="0.25">
      <c r="A26" s="5" t="s">
        <v>38</v>
      </c>
      <c r="B26" s="5">
        <v>142</v>
      </c>
      <c r="C26" s="5">
        <v>0</v>
      </c>
      <c r="D26" s="5">
        <f t="shared" si="1"/>
        <v>158.19999999999999</v>
      </c>
      <c r="E26" s="2">
        <f t="shared" si="0"/>
        <v>-16.199999999999989</v>
      </c>
    </row>
    <row r="27" spans="1:5" x14ac:dyDescent="0.25">
      <c r="A27" s="5" t="s">
        <v>39</v>
      </c>
      <c r="B27" s="5">
        <v>142</v>
      </c>
      <c r="C27" s="5">
        <v>0</v>
      </c>
      <c r="D27" s="5">
        <f t="shared" si="1"/>
        <v>158.19999999999999</v>
      </c>
      <c r="E27" s="2">
        <f t="shared" si="0"/>
        <v>-16.199999999999989</v>
      </c>
    </row>
    <row r="28" spans="1:5" x14ac:dyDescent="0.25">
      <c r="A28" s="5" t="s">
        <v>40</v>
      </c>
      <c r="B28" s="5">
        <v>141</v>
      </c>
      <c r="C28" s="5">
        <v>0</v>
      </c>
      <c r="D28" s="5">
        <f t="shared" si="1"/>
        <v>158.19999999999999</v>
      </c>
      <c r="E28" s="2">
        <f t="shared" si="0"/>
        <v>-17.199999999999989</v>
      </c>
    </row>
    <row r="29" spans="1:5" x14ac:dyDescent="0.25">
      <c r="A29" s="5" t="s">
        <v>41</v>
      </c>
      <c r="B29" s="5">
        <v>141</v>
      </c>
      <c r="C29" s="5">
        <v>0</v>
      </c>
      <c r="D29" s="5">
        <f t="shared" si="1"/>
        <v>158.19999999999999</v>
      </c>
      <c r="E29" s="2">
        <f t="shared" si="0"/>
        <v>-17.199999999999989</v>
      </c>
    </row>
    <row r="30" spans="1:5" x14ac:dyDescent="0.25">
      <c r="A30" s="5" t="s">
        <v>42</v>
      </c>
      <c r="B30" s="5">
        <v>140</v>
      </c>
      <c r="C30" s="5">
        <v>0</v>
      </c>
      <c r="D30" s="5">
        <f t="shared" si="1"/>
        <v>158.19999999999999</v>
      </c>
      <c r="E30" s="2">
        <f t="shared" si="0"/>
        <v>-18.199999999999989</v>
      </c>
    </row>
    <row r="31" spans="1:5" x14ac:dyDescent="0.25">
      <c r="A31" s="5" t="s">
        <v>43</v>
      </c>
      <c r="B31" s="5">
        <v>141</v>
      </c>
      <c r="C31" s="5">
        <v>0</v>
      </c>
      <c r="D31" s="5">
        <f t="shared" si="1"/>
        <v>158.19999999999999</v>
      </c>
      <c r="E31" s="2">
        <f t="shared" si="0"/>
        <v>-17.199999999999989</v>
      </c>
    </row>
    <row r="32" spans="1:5" x14ac:dyDescent="0.25">
      <c r="A32" s="5" t="s">
        <v>44</v>
      </c>
      <c r="B32" s="5">
        <v>141</v>
      </c>
      <c r="C32" s="5">
        <v>0</v>
      </c>
      <c r="D32" s="5">
        <f t="shared" si="1"/>
        <v>158.19999999999999</v>
      </c>
      <c r="E32" s="2">
        <f t="shared" si="0"/>
        <v>-17.199999999999989</v>
      </c>
    </row>
    <row r="33" spans="1:5" x14ac:dyDescent="0.25">
      <c r="A33" s="5" t="s">
        <v>45</v>
      </c>
      <c r="B33" s="5">
        <v>141</v>
      </c>
      <c r="C33" s="5">
        <v>0</v>
      </c>
      <c r="D33" s="5">
        <f t="shared" si="1"/>
        <v>158.19999999999999</v>
      </c>
      <c r="E33" s="2">
        <f t="shared" si="0"/>
        <v>-17.199999999999989</v>
      </c>
    </row>
    <row r="34" spans="1:5" x14ac:dyDescent="0.25">
      <c r="A34" s="5" t="s">
        <v>46</v>
      </c>
      <c r="B34" s="5">
        <v>179</v>
      </c>
      <c r="C34" s="5">
        <v>57.3</v>
      </c>
      <c r="D34" s="5">
        <f t="shared" si="1"/>
        <v>215.5</v>
      </c>
      <c r="E34" s="2">
        <f t="shared" si="0"/>
        <v>-36.5</v>
      </c>
    </row>
    <row r="35" spans="1:5" x14ac:dyDescent="0.25">
      <c r="A35" s="5" t="s">
        <v>47</v>
      </c>
      <c r="B35" s="5">
        <v>169</v>
      </c>
      <c r="C35" s="5">
        <v>0</v>
      </c>
      <c r="D35" s="5">
        <f t="shared" si="1"/>
        <v>215.5</v>
      </c>
      <c r="E35" s="2">
        <f t="shared" si="0"/>
        <v>-46.5</v>
      </c>
    </row>
    <row r="36" spans="1:5" x14ac:dyDescent="0.25">
      <c r="A36" s="5" t="s">
        <v>48</v>
      </c>
      <c r="B36" s="5">
        <v>168</v>
      </c>
      <c r="C36" s="5">
        <v>0</v>
      </c>
      <c r="D36" s="5">
        <f t="shared" si="1"/>
        <v>215.5</v>
      </c>
      <c r="E36" s="2">
        <f t="shared" si="0"/>
        <v>-47.5</v>
      </c>
    </row>
    <row r="37" spans="1:5" x14ac:dyDescent="0.25">
      <c r="A37" s="5" t="s">
        <v>49</v>
      </c>
      <c r="B37" s="5">
        <v>170</v>
      </c>
      <c r="C37" s="5">
        <v>0</v>
      </c>
      <c r="D37" s="5">
        <f t="shared" si="1"/>
        <v>215.5</v>
      </c>
      <c r="E37" s="2">
        <f t="shared" si="0"/>
        <v>-45.5</v>
      </c>
    </row>
    <row r="38" spans="1:5" x14ac:dyDescent="0.25">
      <c r="A38" s="5" t="s">
        <v>50</v>
      </c>
      <c r="B38" s="5">
        <v>170</v>
      </c>
      <c r="C38" s="5">
        <v>0</v>
      </c>
      <c r="D38" s="5">
        <f t="shared" si="1"/>
        <v>215.5</v>
      </c>
      <c r="E38" s="2">
        <f t="shared" si="0"/>
        <v>-45.5</v>
      </c>
    </row>
    <row r="39" spans="1:5" x14ac:dyDescent="0.25">
      <c r="A39" s="5" t="s">
        <v>51</v>
      </c>
      <c r="B39" s="5">
        <v>170</v>
      </c>
      <c r="C39" s="5">
        <v>0</v>
      </c>
      <c r="D39" s="5">
        <f t="shared" si="1"/>
        <v>215.5</v>
      </c>
      <c r="E39" s="2">
        <f t="shared" si="0"/>
        <v>-45.5</v>
      </c>
    </row>
    <row r="40" spans="1:5" x14ac:dyDescent="0.25">
      <c r="A40" s="5" t="s">
        <v>52</v>
      </c>
      <c r="B40" s="5">
        <v>171</v>
      </c>
      <c r="C40" s="5">
        <v>0</v>
      </c>
      <c r="D40" s="5">
        <f t="shared" si="1"/>
        <v>215.5</v>
      </c>
      <c r="E40" s="2">
        <f t="shared" si="0"/>
        <v>-44.5</v>
      </c>
    </row>
    <row r="41" spans="1:5" x14ac:dyDescent="0.25">
      <c r="A41" s="5" t="s">
        <v>53</v>
      </c>
      <c r="B41" s="5">
        <v>186</v>
      </c>
      <c r="C41" s="5">
        <v>0</v>
      </c>
      <c r="D41" s="5">
        <f t="shared" si="1"/>
        <v>215.5</v>
      </c>
      <c r="E41" s="2">
        <f t="shared" si="0"/>
        <v>-29.5</v>
      </c>
    </row>
    <row r="42" spans="1:5" x14ac:dyDescent="0.25">
      <c r="A42" s="5" t="s">
        <v>54</v>
      </c>
      <c r="B42" s="5">
        <v>182</v>
      </c>
      <c r="C42" s="5">
        <v>0</v>
      </c>
      <c r="D42" s="5">
        <f t="shared" si="1"/>
        <v>215.5</v>
      </c>
      <c r="E42" s="2">
        <f t="shared" si="0"/>
        <v>-33.5</v>
      </c>
    </row>
    <row r="43" spans="1:5" x14ac:dyDescent="0.25">
      <c r="A43" s="5" t="s">
        <v>55</v>
      </c>
      <c r="B43" s="5">
        <v>195</v>
      </c>
      <c r="C43" s="5">
        <v>0</v>
      </c>
      <c r="D43" s="5">
        <f t="shared" si="1"/>
        <v>215.5</v>
      </c>
      <c r="E43" s="2">
        <f t="shared" si="0"/>
        <v>-20.5</v>
      </c>
    </row>
    <row r="44" spans="1:5" x14ac:dyDescent="0.25">
      <c r="A44" s="5" t="s">
        <v>56</v>
      </c>
      <c r="B44" s="5">
        <v>171</v>
      </c>
      <c r="C44" s="5">
        <v>0</v>
      </c>
      <c r="D44" s="5">
        <f t="shared" si="1"/>
        <v>215.5</v>
      </c>
      <c r="E44" s="2">
        <f t="shared" si="0"/>
        <v>-44.5</v>
      </c>
    </row>
    <row r="45" spans="1:5" x14ac:dyDescent="0.25">
      <c r="A45" s="5" t="s">
        <v>57</v>
      </c>
      <c r="B45" s="5">
        <v>376</v>
      </c>
      <c r="C45" s="5">
        <v>633.9</v>
      </c>
      <c r="D45" s="5">
        <f t="shared" si="1"/>
        <v>849.4</v>
      </c>
      <c r="E45" s="2">
        <f t="shared" si="0"/>
        <v>-473.4</v>
      </c>
    </row>
    <row r="46" spans="1:5" x14ac:dyDescent="0.25">
      <c r="A46" s="5" t="s">
        <v>58</v>
      </c>
      <c r="B46" s="5">
        <v>850</v>
      </c>
      <c r="C46" s="5">
        <v>0</v>
      </c>
      <c r="D46" s="5">
        <f t="shared" si="1"/>
        <v>849.4</v>
      </c>
      <c r="E46" s="2">
        <f t="shared" si="0"/>
        <v>0.60000000000002274</v>
      </c>
    </row>
    <row r="47" spans="1:5" x14ac:dyDescent="0.25">
      <c r="A47" s="5" t="s">
        <v>59</v>
      </c>
      <c r="B47" s="5">
        <v>917</v>
      </c>
      <c r="C47" s="5">
        <v>0</v>
      </c>
      <c r="D47" s="5">
        <f t="shared" si="1"/>
        <v>849.4</v>
      </c>
      <c r="E47" s="2">
        <f t="shared" si="0"/>
        <v>67.600000000000023</v>
      </c>
    </row>
    <row r="48" spans="1:5" x14ac:dyDescent="0.25">
      <c r="A48" s="5" t="s">
        <v>60</v>
      </c>
      <c r="B48" s="5">
        <v>913</v>
      </c>
      <c r="C48" s="5">
        <v>0</v>
      </c>
      <c r="D48" s="5">
        <f t="shared" si="1"/>
        <v>849.4</v>
      </c>
      <c r="E48" s="2">
        <f t="shared" si="0"/>
        <v>63.600000000000023</v>
      </c>
    </row>
    <row r="49" spans="1:5" x14ac:dyDescent="0.25">
      <c r="A49" s="5" t="s">
        <v>61</v>
      </c>
      <c r="B49" s="5">
        <v>924</v>
      </c>
      <c r="C49" s="5">
        <v>0</v>
      </c>
      <c r="D49" s="5">
        <f t="shared" si="1"/>
        <v>849.4</v>
      </c>
      <c r="E49" s="2">
        <f t="shared" si="0"/>
        <v>74.600000000000023</v>
      </c>
    </row>
    <row r="50" spans="1:5" x14ac:dyDescent="0.25">
      <c r="A50" s="5" t="s">
        <v>62</v>
      </c>
      <c r="B50" s="5">
        <v>918</v>
      </c>
      <c r="C50" s="5">
        <v>0</v>
      </c>
      <c r="D50" s="5">
        <f t="shared" si="1"/>
        <v>849.4</v>
      </c>
      <c r="E50" s="2">
        <f t="shared" si="0"/>
        <v>68.600000000000023</v>
      </c>
    </row>
    <row r="51" spans="1:5" x14ac:dyDescent="0.25">
      <c r="A51" s="5" t="s">
        <v>63</v>
      </c>
      <c r="B51" s="5">
        <v>993</v>
      </c>
      <c r="C51" s="5">
        <v>77.599999999999994</v>
      </c>
      <c r="D51" s="5">
        <f t="shared" si="1"/>
        <v>927</v>
      </c>
      <c r="E51" s="2">
        <f t="shared" si="0"/>
        <v>66</v>
      </c>
    </row>
    <row r="52" spans="1:5" x14ac:dyDescent="0.25">
      <c r="A52" s="5" t="s">
        <v>64</v>
      </c>
      <c r="B52" s="5">
        <v>992</v>
      </c>
      <c r="C52" s="5">
        <v>0</v>
      </c>
      <c r="D52" s="5">
        <f t="shared" si="1"/>
        <v>927</v>
      </c>
      <c r="E52" s="2">
        <f t="shared" si="0"/>
        <v>65</v>
      </c>
    </row>
    <row r="53" spans="1:5" x14ac:dyDescent="0.25">
      <c r="A53" s="5" t="s">
        <v>65</v>
      </c>
      <c r="B53" s="5">
        <v>1112</v>
      </c>
      <c r="C53" s="5">
        <v>26.4</v>
      </c>
      <c r="D53" s="5">
        <f t="shared" si="1"/>
        <v>953.4</v>
      </c>
      <c r="E53" s="2">
        <f t="shared" si="0"/>
        <v>158.60000000000002</v>
      </c>
    </row>
    <row r="54" spans="1:5" x14ac:dyDescent="0.25">
      <c r="A54" s="5" t="s">
        <v>66</v>
      </c>
      <c r="B54" s="5">
        <v>1062</v>
      </c>
      <c r="C54" s="5">
        <v>0</v>
      </c>
      <c r="D54" s="5">
        <f t="shared" si="1"/>
        <v>953.4</v>
      </c>
      <c r="E54" s="2">
        <f t="shared" si="0"/>
        <v>108.60000000000002</v>
      </c>
    </row>
    <row r="55" spans="1:5" x14ac:dyDescent="0.25">
      <c r="A55" s="5" t="s">
        <v>67</v>
      </c>
      <c r="B55" s="5">
        <v>984</v>
      </c>
      <c r="C55" s="5">
        <v>0</v>
      </c>
      <c r="D55" s="5">
        <f t="shared" si="1"/>
        <v>953.4</v>
      </c>
      <c r="E55" s="2">
        <f t="shared" si="0"/>
        <v>30.600000000000023</v>
      </c>
    </row>
    <row r="56" spans="1:5" x14ac:dyDescent="0.25">
      <c r="A56" s="5" t="s">
        <v>68</v>
      </c>
      <c r="B56" s="5">
        <v>1021</v>
      </c>
      <c r="C56" s="5">
        <v>0</v>
      </c>
      <c r="D56" s="5">
        <f t="shared" si="1"/>
        <v>953.4</v>
      </c>
      <c r="E56" s="2">
        <f t="shared" si="0"/>
        <v>67.600000000000023</v>
      </c>
    </row>
    <row r="57" spans="1:5" x14ac:dyDescent="0.25">
      <c r="A57" s="5" t="s">
        <v>69</v>
      </c>
      <c r="B57" s="5">
        <v>1175</v>
      </c>
      <c r="C57" s="5">
        <v>0</v>
      </c>
      <c r="D57" s="5">
        <f t="shared" si="1"/>
        <v>953.4</v>
      </c>
      <c r="E57" s="2">
        <f t="shared" si="0"/>
        <v>221.60000000000002</v>
      </c>
    </row>
    <row r="58" spans="1:5" x14ac:dyDescent="0.25">
      <c r="A58" s="5" t="s">
        <v>70</v>
      </c>
      <c r="B58" s="5">
        <v>1076</v>
      </c>
      <c r="C58" s="5">
        <v>0</v>
      </c>
      <c r="D58" s="5">
        <f t="shared" si="1"/>
        <v>953.4</v>
      </c>
      <c r="E58" s="2">
        <f t="shared" si="0"/>
        <v>122.60000000000002</v>
      </c>
    </row>
    <row r="59" spans="1:5" x14ac:dyDescent="0.25">
      <c r="A59" s="5" t="s">
        <v>71</v>
      </c>
      <c r="B59" s="5">
        <v>1069</v>
      </c>
      <c r="C59" s="5">
        <v>0</v>
      </c>
      <c r="D59" s="5">
        <f t="shared" si="1"/>
        <v>953.4</v>
      </c>
      <c r="E59" s="2">
        <f t="shared" si="0"/>
        <v>115.60000000000002</v>
      </c>
    </row>
    <row r="60" spans="1:5" x14ac:dyDescent="0.25">
      <c r="A60" s="5" t="s">
        <v>72</v>
      </c>
      <c r="B60" s="5">
        <v>1061</v>
      </c>
      <c r="C60" s="5">
        <v>0</v>
      </c>
      <c r="D60" s="5">
        <f t="shared" si="1"/>
        <v>953.4</v>
      </c>
      <c r="E60" s="2">
        <f t="shared" si="0"/>
        <v>107.60000000000002</v>
      </c>
    </row>
    <row r="61" spans="1:5" x14ac:dyDescent="0.25">
      <c r="A61" s="5" t="s">
        <v>73</v>
      </c>
      <c r="B61" s="5">
        <v>1054</v>
      </c>
      <c r="C61" s="5">
        <v>0</v>
      </c>
      <c r="D61" s="5">
        <f t="shared" si="1"/>
        <v>953.4</v>
      </c>
      <c r="E61" s="2">
        <f t="shared" si="0"/>
        <v>100.60000000000002</v>
      </c>
    </row>
    <row r="62" spans="1:5" x14ac:dyDescent="0.25">
      <c r="A62" s="5" t="s">
        <v>74</v>
      </c>
      <c r="B62" s="5">
        <v>1106</v>
      </c>
      <c r="C62" s="5">
        <v>0</v>
      </c>
      <c r="D62" s="5">
        <f t="shared" si="1"/>
        <v>953.4</v>
      </c>
      <c r="E62" s="2">
        <f t="shared" si="0"/>
        <v>152.60000000000002</v>
      </c>
    </row>
    <row r="63" spans="1:5" x14ac:dyDescent="0.25">
      <c r="A63" s="5" t="s">
        <v>75</v>
      </c>
      <c r="B63" s="5">
        <v>1049</v>
      </c>
      <c r="C63" s="5">
        <v>0</v>
      </c>
      <c r="D63" s="5">
        <f t="shared" si="1"/>
        <v>953.4</v>
      </c>
      <c r="E63" s="2">
        <f t="shared" si="0"/>
        <v>95.600000000000023</v>
      </c>
    </row>
    <row r="64" spans="1:5" x14ac:dyDescent="0.25">
      <c r="A64" s="5" t="s">
        <v>76</v>
      </c>
      <c r="B64" s="5">
        <v>1077</v>
      </c>
      <c r="C64" s="5">
        <v>0</v>
      </c>
      <c r="D64" s="5">
        <f t="shared" si="1"/>
        <v>953.4</v>
      </c>
      <c r="E64" s="2">
        <f t="shared" si="0"/>
        <v>123.60000000000002</v>
      </c>
    </row>
    <row r="65" spans="1:5" x14ac:dyDescent="0.25">
      <c r="A65" s="5" t="s">
        <v>77</v>
      </c>
      <c r="B65" s="5">
        <v>1056</v>
      </c>
      <c r="C65" s="5">
        <v>0</v>
      </c>
      <c r="D65" s="5">
        <f t="shared" si="1"/>
        <v>953.4</v>
      </c>
      <c r="E65" s="2">
        <f t="shared" si="0"/>
        <v>102.60000000000002</v>
      </c>
    </row>
    <row r="66" spans="1:5" x14ac:dyDescent="0.25">
      <c r="A66" s="5" t="s">
        <v>78</v>
      </c>
      <c r="B66" s="5">
        <v>1064</v>
      </c>
      <c r="C66" s="5">
        <v>0</v>
      </c>
      <c r="D66" s="5">
        <f t="shared" si="1"/>
        <v>953.4</v>
      </c>
      <c r="E66" s="2">
        <f t="shared" si="0"/>
        <v>110.60000000000002</v>
      </c>
    </row>
    <row r="67" spans="1:5" x14ac:dyDescent="0.25">
      <c r="A67" s="5" t="s">
        <v>79</v>
      </c>
      <c r="B67" s="5">
        <v>1051</v>
      </c>
      <c r="C67" s="5">
        <v>0</v>
      </c>
      <c r="D67" s="5">
        <f t="shared" si="1"/>
        <v>953.4</v>
      </c>
      <c r="E67" s="2">
        <f t="shared" ref="E67:E96" si="2">B67-D67</f>
        <v>97.600000000000023</v>
      </c>
    </row>
    <row r="68" spans="1:5" x14ac:dyDescent="0.25">
      <c r="A68" s="5" t="s">
        <v>80</v>
      </c>
      <c r="B68" s="5">
        <v>1055</v>
      </c>
      <c r="C68" s="5">
        <v>11.8</v>
      </c>
      <c r="D68" s="5">
        <f t="shared" ref="D68:D96" si="3">C68+D67</f>
        <v>965.19999999999993</v>
      </c>
      <c r="E68" s="2">
        <f t="shared" si="2"/>
        <v>89.800000000000068</v>
      </c>
    </row>
    <row r="69" spans="1:5" x14ac:dyDescent="0.25">
      <c r="A69" s="5" t="s">
        <v>81</v>
      </c>
      <c r="B69" s="5">
        <v>1117</v>
      </c>
      <c r="C69" s="5">
        <v>0</v>
      </c>
      <c r="D69" s="5">
        <f t="shared" si="3"/>
        <v>965.19999999999993</v>
      </c>
      <c r="E69" s="2">
        <f t="shared" si="2"/>
        <v>151.80000000000007</v>
      </c>
    </row>
    <row r="70" spans="1:5" x14ac:dyDescent="0.25">
      <c r="A70" s="5" t="s">
        <v>82</v>
      </c>
      <c r="B70" s="5">
        <v>1175</v>
      </c>
      <c r="C70" s="5">
        <v>0</v>
      </c>
      <c r="D70" s="5">
        <f t="shared" si="3"/>
        <v>965.19999999999993</v>
      </c>
      <c r="E70" s="2">
        <f t="shared" si="2"/>
        <v>209.80000000000007</v>
      </c>
    </row>
    <row r="71" spans="1:5" x14ac:dyDescent="0.25">
      <c r="A71" s="5" t="s">
        <v>83</v>
      </c>
      <c r="B71" s="5">
        <v>1163</v>
      </c>
      <c r="C71" s="5">
        <v>0</v>
      </c>
      <c r="D71" s="5">
        <f t="shared" si="3"/>
        <v>965.19999999999993</v>
      </c>
      <c r="E71" s="2">
        <f t="shared" si="2"/>
        <v>197.80000000000007</v>
      </c>
    </row>
    <row r="72" spans="1:5" x14ac:dyDescent="0.25">
      <c r="A72" s="5" t="s">
        <v>84</v>
      </c>
      <c r="B72" s="5">
        <v>1167</v>
      </c>
      <c r="C72" s="5">
        <v>0</v>
      </c>
      <c r="D72" s="5">
        <f t="shared" si="3"/>
        <v>965.19999999999993</v>
      </c>
      <c r="E72" s="2">
        <f t="shared" si="2"/>
        <v>201.80000000000007</v>
      </c>
    </row>
    <row r="73" spans="1:5" x14ac:dyDescent="0.25">
      <c r="A73" s="5" t="s">
        <v>85</v>
      </c>
      <c r="B73" s="5">
        <v>1160</v>
      </c>
      <c r="C73" s="5">
        <v>0</v>
      </c>
      <c r="D73" s="5">
        <f t="shared" si="3"/>
        <v>965.19999999999993</v>
      </c>
      <c r="E73" s="2">
        <f t="shared" si="2"/>
        <v>194.80000000000007</v>
      </c>
    </row>
    <row r="74" spans="1:5" x14ac:dyDescent="0.25">
      <c r="A74" s="5" t="s">
        <v>86</v>
      </c>
      <c r="B74" s="5">
        <v>1141</v>
      </c>
      <c r="C74" s="5">
        <v>0</v>
      </c>
      <c r="D74" s="5">
        <f t="shared" si="3"/>
        <v>965.19999999999993</v>
      </c>
      <c r="E74" s="2">
        <f t="shared" si="2"/>
        <v>175.80000000000007</v>
      </c>
    </row>
    <row r="75" spans="1:5" x14ac:dyDescent="0.25">
      <c r="A75" s="5" t="s">
        <v>87</v>
      </c>
      <c r="B75" s="5">
        <v>1156</v>
      </c>
      <c r="C75" s="5">
        <v>0</v>
      </c>
      <c r="D75" s="5">
        <f t="shared" si="3"/>
        <v>965.19999999999993</v>
      </c>
      <c r="E75" s="2">
        <f t="shared" si="2"/>
        <v>190.80000000000007</v>
      </c>
    </row>
    <row r="76" spans="1:5" x14ac:dyDescent="0.25">
      <c r="A76" s="5" t="s">
        <v>88</v>
      </c>
      <c r="B76" s="5">
        <v>1165</v>
      </c>
      <c r="C76" s="5">
        <v>0</v>
      </c>
      <c r="D76" s="5">
        <f t="shared" si="3"/>
        <v>965.19999999999993</v>
      </c>
      <c r="E76" s="2">
        <f t="shared" si="2"/>
        <v>199.80000000000007</v>
      </c>
    </row>
    <row r="77" spans="1:5" x14ac:dyDescent="0.25">
      <c r="A77" s="5" t="s">
        <v>89</v>
      </c>
      <c r="B77" s="5">
        <v>1168</v>
      </c>
      <c r="C77" s="5">
        <v>0</v>
      </c>
      <c r="D77" s="5">
        <f t="shared" si="3"/>
        <v>965.19999999999993</v>
      </c>
      <c r="E77" s="2">
        <f t="shared" si="2"/>
        <v>202.80000000000007</v>
      </c>
    </row>
    <row r="78" spans="1:5" x14ac:dyDescent="0.25">
      <c r="A78" s="5" t="s">
        <v>90</v>
      </c>
      <c r="B78" s="5">
        <v>1385</v>
      </c>
      <c r="C78" s="5">
        <v>185.9</v>
      </c>
      <c r="D78" s="5">
        <f t="shared" si="3"/>
        <v>1151.0999999999999</v>
      </c>
      <c r="E78" s="2">
        <f t="shared" si="2"/>
        <v>233.90000000000009</v>
      </c>
    </row>
    <row r="79" spans="1:5" x14ac:dyDescent="0.25">
      <c r="A79" s="5" t="s">
        <v>91</v>
      </c>
      <c r="B79" s="5">
        <v>1307</v>
      </c>
      <c r="C79" s="5">
        <v>0</v>
      </c>
      <c r="D79" s="5">
        <f t="shared" si="3"/>
        <v>1151.0999999999999</v>
      </c>
      <c r="E79" s="2">
        <f t="shared" si="2"/>
        <v>155.90000000000009</v>
      </c>
    </row>
    <row r="80" spans="1:5" x14ac:dyDescent="0.25">
      <c r="A80" s="5" t="s">
        <v>92</v>
      </c>
      <c r="B80" s="5">
        <v>1300</v>
      </c>
      <c r="C80" s="5">
        <v>0</v>
      </c>
      <c r="D80" s="5">
        <f t="shared" si="3"/>
        <v>1151.0999999999999</v>
      </c>
      <c r="E80" s="2">
        <f t="shared" si="2"/>
        <v>148.90000000000009</v>
      </c>
    </row>
    <row r="81" spans="1:5" x14ac:dyDescent="0.25">
      <c r="A81" s="5" t="s">
        <v>93</v>
      </c>
      <c r="B81" s="5">
        <v>1290</v>
      </c>
      <c r="C81" s="5">
        <v>0</v>
      </c>
      <c r="D81" s="5">
        <f t="shared" si="3"/>
        <v>1151.0999999999999</v>
      </c>
      <c r="E81" s="2">
        <f t="shared" si="2"/>
        <v>138.90000000000009</v>
      </c>
    </row>
    <row r="82" spans="1:5" x14ac:dyDescent="0.25">
      <c r="A82" s="5" t="s">
        <v>94</v>
      </c>
      <c r="B82" s="5">
        <v>1281</v>
      </c>
      <c r="C82" s="5">
        <v>0</v>
      </c>
      <c r="D82" s="5">
        <f t="shared" si="3"/>
        <v>1151.0999999999999</v>
      </c>
      <c r="E82" s="2">
        <f t="shared" si="2"/>
        <v>129.90000000000009</v>
      </c>
    </row>
    <row r="83" spans="1:5" x14ac:dyDescent="0.25">
      <c r="A83" s="5" t="s">
        <v>95</v>
      </c>
      <c r="B83" s="5">
        <v>1295</v>
      </c>
      <c r="C83" s="5">
        <v>0</v>
      </c>
      <c r="D83" s="5">
        <f t="shared" si="3"/>
        <v>1151.0999999999999</v>
      </c>
      <c r="E83" s="2">
        <f t="shared" si="2"/>
        <v>143.90000000000009</v>
      </c>
    </row>
    <row r="84" spans="1:5" x14ac:dyDescent="0.25">
      <c r="A84" s="5" t="s">
        <v>96</v>
      </c>
      <c r="B84" s="5">
        <v>1291</v>
      </c>
      <c r="C84" s="5">
        <v>0</v>
      </c>
      <c r="D84" s="5">
        <f t="shared" si="3"/>
        <v>1151.0999999999999</v>
      </c>
      <c r="E84" s="2">
        <f t="shared" si="2"/>
        <v>139.90000000000009</v>
      </c>
    </row>
    <row r="85" spans="1:5" x14ac:dyDescent="0.25">
      <c r="A85" s="5" t="s">
        <v>97</v>
      </c>
      <c r="B85" s="5">
        <v>1333</v>
      </c>
      <c r="C85" s="5">
        <v>0</v>
      </c>
      <c r="D85" s="5">
        <f t="shared" si="3"/>
        <v>1151.0999999999999</v>
      </c>
      <c r="E85" s="2">
        <f t="shared" si="2"/>
        <v>181.90000000000009</v>
      </c>
    </row>
    <row r="86" spans="1:5" x14ac:dyDescent="0.25">
      <c r="A86" s="5" t="s">
        <v>98</v>
      </c>
      <c r="B86" s="5">
        <v>1313</v>
      </c>
      <c r="C86" s="5">
        <v>0</v>
      </c>
      <c r="D86" s="5">
        <f t="shared" si="3"/>
        <v>1151.0999999999999</v>
      </c>
      <c r="E86" s="2">
        <f t="shared" si="2"/>
        <v>161.90000000000009</v>
      </c>
    </row>
    <row r="87" spans="1:5" x14ac:dyDescent="0.25">
      <c r="A87" s="5" t="s">
        <v>99</v>
      </c>
      <c r="B87" s="5">
        <v>1312</v>
      </c>
      <c r="C87" s="5">
        <v>0</v>
      </c>
      <c r="D87" s="5">
        <f t="shared" si="3"/>
        <v>1151.0999999999999</v>
      </c>
      <c r="E87" s="2">
        <f t="shared" si="2"/>
        <v>160.90000000000009</v>
      </c>
    </row>
    <row r="88" spans="1:5" x14ac:dyDescent="0.25">
      <c r="A88" s="5" t="s">
        <v>100</v>
      </c>
      <c r="B88" s="5">
        <v>1317</v>
      </c>
      <c r="C88" s="5">
        <v>0</v>
      </c>
      <c r="D88" s="5">
        <f t="shared" si="3"/>
        <v>1151.0999999999999</v>
      </c>
      <c r="E88" s="2">
        <f t="shared" si="2"/>
        <v>165.90000000000009</v>
      </c>
    </row>
    <row r="89" spans="1:5" x14ac:dyDescent="0.25">
      <c r="A89" s="5" t="s">
        <v>101</v>
      </c>
      <c r="B89" s="5">
        <v>1335</v>
      </c>
      <c r="C89" s="5">
        <v>123.7</v>
      </c>
      <c r="D89" s="5">
        <f t="shared" si="3"/>
        <v>1274.8</v>
      </c>
      <c r="E89" s="2">
        <f t="shared" si="2"/>
        <v>60.200000000000045</v>
      </c>
    </row>
    <row r="90" spans="1:5" x14ac:dyDescent="0.25">
      <c r="A90" s="5" t="s">
        <v>102</v>
      </c>
      <c r="B90" s="5">
        <v>1405</v>
      </c>
      <c r="C90" s="5">
        <v>0</v>
      </c>
      <c r="D90" s="5">
        <f t="shared" si="3"/>
        <v>1274.8</v>
      </c>
      <c r="E90" s="2">
        <f t="shared" si="2"/>
        <v>130.20000000000005</v>
      </c>
    </row>
    <row r="91" spans="1:5" x14ac:dyDescent="0.25">
      <c r="A91" s="5" t="s">
        <v>103</v>
      </c>
      <c r="B91" s="5">
        <v>1397</v>
      </c>
      <c r="C91" s="5">
        <v>0</v>
      </c>
      <c r="D91" s="5">
        <f t="shared" si="3"/>
        <v>1274.8</v>
      </c>
      <c r="E91" s="2">
        <f t="shared" si="2"/>
        <v>122.20000000000005</v>
      </c>
    </row>
    <row r="92" spans="1:5" x14ac:dyDescent="0.25">
      <c r="A92" s="5" t="s">
        <v>104</v>
      </c>
      <c r="B92" s="5">
        <v>1410</v>
      </c>
      <c r="C92" s="5">
        <v>0</v>
      </c>
      <c r="D92" s="5">
        <f t="shared" si="3"/>
        <v>1274.8</v>
      </c>
      <c r="E92" s="2">
        <f t="shared" si="2"/>
        <v>135.20000000000005</v>
      </c>
    </row>
    <row r="93" spans="1:5" x14ac:dyDescent="0.25">
      <c r="A93" s="5" t="s">
        <v>105</v>
      </c>
      <c r="B93" s="5">
        <v>1628</v>
      </c>
      <c r="C93" s="5">
        <v>0</v>
      </c>
      <c r="D93" s="5">
        <f t="shared" si="3"/>
        <v>1274.8</v>
      </c>
      <c r="E93" s="2">
        <f t="shared" si="2"/>
        <v>353.20000000000005</v>
      </c>
    </row>
    <row r="94" spans="1:5" x14ac:dyDescent="0.25">
      <c r="A94" s="5" t="s">
        <v>106</v>
      </c>
      <c r="B94" s="5">
        <v>1653</v>
      </c>
      <c r="C94" s="5">
        <v>0</v>
      </c>
      <c r="D94" s="5">
        <f t="shared" si="3"/>
        <v>1274.8</v>
      </c>
      <c r="E94" s="2">
        <f t="shared" si="2"/>
        <v>378.20000000000005</v>
      </c>
    </row>
    <row r="95" spans="1:5" x14ac:dyDescent="0.25">
      <c r="A95" s="5" t="s">
        <v>107</v>
      </c>
      <c r="B95" s="5">
        <v>1680</v>
      </c>
      <c r="C95" s="5">
        <v>0</v>
      </c>
      <c r="D95" s="5">
        <f t="shared" si="3"/>
        <v>1274.8</v>
      </c>
      <c r="E95" s="2">
        <f t="shared" si="2"/>
        <v>405.20000000000005</v>
      </c>
    </row>
    <row r="96" spans="1:5" x14ac:dyDescent="0.25">
      <c r="A96" s="6" t="s">
        <v>108</v>
      </c>
      <c r="B96" s="6">
        <v>1669</v>
      </c>
      <c r="C96" s="6">
        <v>0</v>
      </c>
      <c r="D96" s="6">
        <f t="shared" si="3"/>
        <v>1274.8</v>
      </c>
      <c r="E96" s="3">
        <f t="shared" si="2"/>
        <v>394.20000000000005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073C-C6BC-4409-BC27-4F8348B91473}">
  <dimension ref="A1:H96"/>
  <sheetViews>
    <sheetView workbookViewId="0">
      <selection activeCell="F6" sqref="F6"/>
    </sheetView>
  </sheetViews>
  <sheetFormatPr baseColWidth="10" defaultRowHeight="15" x14ac:dyDescent="0.25"/>
  <cols>
    <col min="1" max="1" width="20.7109375" customWidth="1"/>
    <col min="2" max="2" width="19.85546875" customWidth="1"/>
    <col min="3" max="3" width="38" customWidth="1"/>
    <col min="4" max="4" width="27.28515625" customWidth="1"/>
    <col min="5" max="5" width="22.28515625" customWidth="1"/>
    <col min="6" max="6" width="28" customWidth="1"/>
    <col min="7" max="7" width="17.5703125" customWidth="1"/>
  </cols>
  <sheetData>
    <row r="1" spans="1:5" ht="15.75" thickBot="1" x14ac:dyDescent="0.3">
      <c r="A1" s="8" t="s">
        <v>109</v>
      </c>
      <c r="B1" s="7" t="s">
        <v>111</v>
      </c>
      <c r="C1" s="8" t="s">
        <v>110</v>
      </c>
      <c r="D1" s="8" t="s">
        <v>124</v>
      </c>
      <c r="E1" s="10" t="s">
        <v>125</v>
      </c>
    </row>
    <row r="2" spans="1:5" x14ac:dyDescent="0.25">
      <c r="A2" s="4" t="s">
        <v>14</v>
      </c>
      <c r="B2">
        <v>0</v>
      </c>
      <c r="C2" s="4">
        <v>0</v>
      </c>
      <c r="D2" s="9">
        <v>0</v>
      </c>
      <c r="E2" s="4">
        <f>B2-D2</f>
        <v>0</v>
      </c>
    </row>
    <row r="3" spans="1:5" x14ac:dyDescent="0.25">
      <c r="A3" s="5" t="s">
        <v>15</v>
      </c>
      <c r="B3">
        <v>0</v>
      </c>
      <c r="C3" s="5">
        <v>0</v>
      </c>
      <c r="D3" s="11">
        <f>C3+D2</f>
        <v>0</v>
      </c>
      <c r="E3" s="5">
        <f t="shared" ref="E3:E66" si="0">B3-D3</f>
        <v>0</v>
      </c>
    </row>
    <row r="4" spans="1:5" x14ac:dyDescent="0.25">
      <c r="A4" s="5" t="s">
        <v>16</v>
      </c>
      <c r="B4">
        <v>1</v>
      </c>
      <c r="C4" s="5">
        <v>0</v>
      </c>
      <c r="D4" s="11">
        <f t="shared" ref="D4:D67" si="1">C4+D3</f>
        <v>0</v>
      </c>
      <c r="E4" s="5">
        <f t="shared" si="0"/>
        <v>1</v>
      </c>
    </row>
    <row r="5" spans="1:5" x14ac:dyDescent="0.25">
      <c r="A5" s="5" t="s">
        <v>17</v>
      </c>
      <c r="B5">
        <v>86</v>
      </c>
      <c r="C5" s="5">
        <v>78.400000000000006</v>
      </c>
      <c r="D5" s="11">
        <f t="shared" si="1"/>
        <v>78.400000000000006</v>
      </c>
      <c r="E5" s="5">
        <f t="shared" si="0"/>
        <v>7.5999999999999943</v>
      </c>
    </row>
    <row r="6" spans="1:5" x14ac:dyDescent="0.25">
      <c r="A6" s="5" t="s">
        <v>18</v>
      </c>
      <c r="B6">
        <v>91</v>
      </c>
      <c r="C6" s="5">
        <v>0</v>
      </c>
      <c r="D6" s="11">
        <f t="shared" si="1"/>
        <v>78.400000000000006</v>
      </c>
      <c r="E6" s="5">
        <f t="shared" si="0"/>
        <v>12.599999999999994</v>
      </c>
    </row>
    <row r="7" spans="1:5" x14ac:dyDescent="0.25">
      <c r="A7" s="5" t="s">
        <v>19</v>
      </c>
      <c r="B7">
        <v>90</v>
      </c>
      <c r="C7" s="5">
        <v>0</v>
      </c>
      <c r="D7" s="11">
        <f t="shared" si="1"/>
        <v>78.400000000000006</v>
      </c>
      <c r="E7" s="5">
        <f t="shared" si="0"/>
        <v>11.599999999999994</v>
      </c>
    </row>
    <row r="8" spans="1:5" x14ac:dyDescent="0.25">
      <c r="A8" s="5" t="s">
        <v>20</v>
      </c>
      <c r="B8">
        <v>88</v>
      </c>
      <c r="C8" s="5">
        <v>0</v>
      </c>
      <c r="D8" s="11">
        <f t="shared" si="1"/>
        <v>78.400000000000006</v>
      </c>
      <c r="E8" s="5">
        <f t="shared" si="0"/>
        <v>9.5999999999999943</v>
      </c>
    </row>
    <row r="9" spans="1:5" x14ac:dyDescent="0.25">
      <c r="A9" s="5" t="s">
        <v>21</v>
      </c>
      <c r="B9">
        <v>86</v>
      </c>
      <c r="C9" s="5">
        <v>0</v>
      </c>
      <c r="D9" s="11">
        <f t="shared" si="1"/>
        <v>78.400000000000006</v>
      </c>
      <c r="E9" s="5">
        <f t="shared" si="0"/>
        <v>7.5999999999999943</v>
      </c>
    </row>
    <row r="10" spans="1:5" x14ac:dyDescent="0.25">
      <c r="A10" s="5" t="s">
        <v>22</v>
      </c>
      <c r="B10">
        <v>86</v>
      </c>
      <c r="C10" s="5">
        <v>0</v>
      </c>
      <c r="D10" s="5">
        <f t="shared" si="1"/>
        <v>78.400000000000006</v>
      </c>
      <c r="E10" s="5">
        <f t="shared" si="0"/>
        <v>7.5999999999999943</v>
      </c>
    </row>
    <row r="11" spans="1:5" x14ac:dyDescent="0.25">
      <c r="A11" s="5" t="s">
        <v>23</v>
      </c>
      <c r="B11">
        <v>101</v>
      </c>
      <c r="C11" s="5">
        <v>79.8</v>
      </c>
      <c r="D11" s="5">
        <f t="shared" si="1"/>
        <v>158.19999999999999</v>
      </c>
      <c r="E11" s="5">
        <f t="shared" si="0"/>
        <v>-57.199999999999989</v>
      </c>
    </row>
    <row r="12" spans="1:5" x14ac:dyDescent="0.25">
      <c r="A12" s="5" t="s">
        <v>24</v>
      </c>
      <c r="B12">
        <v>203</v>
      </c>
      <c r="C12" s="5">
        <v>0</v>
      </c>
      <c r="D12" s="5">
        <f t="shared" si="1"/>
        <v>158.19999999999999</v>
      </c>
      <c r="E12" s="5">
        <f t="shared" si="0"/>
        <v>44.800000000000011</v>
      </c>
    </row>
    <row r="13" spans="1:5" x14ac:dyDescent="0.25">
      <c r="A13" s="5" t="s">
        <v>25</v>
      </c>
      <c r="B13">
        <v>177</v>
      </c>
      <c r="C13" s="5">
        <v>0</v>
      </c>
      <c r="D13" s="5">
        <f t="shared" si="1"/>
        <v>158.19999999999999</v>
      </c>
      <c r="E13" s="5">
        <f t="shared" si="0"/>
        <v>18.800000000000011</v>
      </c>
    </row>
    <row r="14" spans="1:5" x14ac:dyDescent="0.25">
      <c r="A14" s="5" t="s">
        <v>26</v>
      </c>
      <c r="B14">
        <v>176</v>
      </c>
      <c r="C14" s="5">
        <v>0</v>
      </c>
      <c r="D14" s="5">
        <f t="shared" si="1"/>
        <v>158.19999999999999</v>
      </c>
      <c r="E14" s="5">
        <f t="shared" si="0"/>
        <v>17.800000000000011</v>
      </c>
    </row>
    <row r="15" spans="1:5" x14ac:dyDescent="0.25">
      <c r="A15" s="5" t="s">
        <v>27</v>
      </c>
      <c r="B15">
        <v>183</v>
      </c>
      <c r="C15" s="5">
        <v>0</v>
      </c>
      <c r="D15" s="5">
        <f t="shared" si="1"/>
        <v>158.19999999999999</v>
      </c>
      <c r="E15" s="5">
        <f t="shared" si="0"/>
        <v>24.800000000000011</v>
      </c>
    </row>
    <row r="16" spans="1:5" x14ac:dyDescent="0.25">
      <c r="A16" s="5" t="s">
        <v>28</v>
      </c>
      <c r="B16">
        <v>169</v>
      </c>
      <c r="C16" s="5">
        <v>0</v>
      </c>
      <c r="D16" s="5">
        <f t="shared" si="1"/>
        <v>158.19999999999999</v>
      </c>
      <c r="E16" s="5">
        <f t="shared" si="0"/>
        <v>10.800000000000011</v>
      </c>
    </row>
    <row r="17" spans="1:5" x14ac:dyDescent="0.25">
      <c r="A17" s="5" t="s">
        <v>29</v>
      </c>
      <c r="B17">
        <v>174</v>
      </c>
      <c r="C17" s="5">
        <v>0</v>
      </c>
      <c r="D17" s="5">
        <f t="shared" si="1"/>
        <v>158.19999999999999</v>
      </c>
      <c r="E17" s="5">
        <f t="shared" si="0"/>
        <v>15.800000000000011</v>
      </c>
    </row>
    <row r="18" spans="1:5" x14ac:dyDescent="0.25">
      <c r="A18" s="5" t="s">
        <v>30</v>
      </c>
      <c r="B18">
        <v>177</v>
      </c>
      <c r="C18" s="5">
        <v>0</v>
      </c>
      <c r="D18" s="5">
        <f t="shared" si="1"/>
        <v>158.19999999999999</v>
      </c>
      <c r="E18" s="5">
        <f t="shared" si="0"/>
        <v>18.800000000000011</v>
      </c>
    </row>
    <row r="19" spans="1:5" x14ac:dyDescent="0.25">
      <c r="A19" s="5" t="s">
        <v>31</v>
      </c>
      <c r="B19">
        <v>154</v>
      </c>
      <c r="C19" s="5">
        <v>0</v>
      </c>
      <c r="D19" s="5">
        <f t="shared" si="1"/>
        <v>158.19999999999999</v>
      </c>
      <c r="E19" s="5">
        <f t="shared" si="0"/>
        <v>-4.1999999999999886</v>
      </c>
    </row>
    <row r="20" spans="1:5" x14ac:dyDescent="0.25">
      <c r="A20" s="5" t="s">
        <v>32</v>
      </c>
      <c r="B20">
        <v>215</v>
      </c>
      <c r="C20" s="5">
        <v>57.3</v>
      </c>
      <c r="D20" s="5">
        <f t="shared" si="1"/>
        <v>215.5</v>
      </c>
      <c r="E20" s="5">
        <f t="shared" si="0"/>
        <v>-0.5</v>
      </c>
    </row>
    <row r="21" spans="1:5" x14ac:dyDescent="0.25">
      <c r="A21" s="5" t="s">
        <v>33</v>
      </c>
      <c r="B21">
        <v>242</v>
      </c>
      <c r="C21" s="5">
        <v>0</v>
      </c>
      <c r="D21" s="5">
        <f t="shared" si="1"/>
        <v>215.5</v>
      </c>
      <c r="E21" s="5">
        <f t="shared" si="0"/>
        <v>26.5</v>
      </c>
    </row>
    <row r="22" spans="1:5" x14ac:dyDescent="0.25">
      <c r="A22" s="5" t="s">
        <v>34</v>
      </c>
      <c r="B22">
        <v>242</v>
      </c>
      <c r="C22" s="5">
        <v>0</v>
      </c>
      <c r="D22" s="5">
        <f t="shared" si="1"/>
        <v>215.5</v>
      </c>
      <c r="E22" s="5">
        <f t="shared" si="0"/>
        <v>26.5</v>
      </c>
    </row>
    <row r="23" spans="1:5" x14ac:dyDescent="0.25">
      <c r="A23" s="5" t="s">
        <v>35</v>
      </c>
      <c r="B23">
        <v>243</v>
      </c>
      <c r="C23" s="5">
        <v>0</v>
      </c>
      <c r="D23" s="5">
        <f t="shared" si="1"/>
        <v>215.5</v>
      </c>
      <c r="E23" s="5">
        <f t="shared" si="0"/>
        <v>27.5</v>
      </c>
    </row>
    <row r="24" spans="1:5" x14ac:dyDescent="0.25">
      <c r="A24" s="5" t="s">
        <v>36</v>
      </c>
      <c r="B24">
        <v>243</v>
      </c>
      <c r="C24" s="5">
        <v>0</v>
      </c>
      <c r="D24" s="5">
        <f t="shared" si="1"/>
        <v>215.5</v>
      </c>
      <c r="E24" s="5">
        <f t="shared" si="0"/>
        <v>27.5</v>
      </c>
    </row>
    <row r="25" spans="1:5" x14ac:dyDescent="0.25">
      <c r="A25" s="5" t="s">
        <v>37</v>
      </c>
      <c r="B25">
        <v>244</v>
      </c>
      <c r="C25" s="5">
        <v>0</v>
      </c>
      <c r="D25" s="5">
        <f t="shared" si="1"/>
        <v>215.5</v>
      </c>
      <c r="E25" s="5">
        <f t="shared" si="0"/>
        <v>28.5</v>
      </c>
    </row>
    <row r="26" spans="1:5" x14ac:dyDescent="0.25">
      <c r="A26" s="5" t="s">
        <v>38</v>
      </c>
      <c r="B26">
        <v>264</v>
      </c>
      <c r="C26" s="5">
        <v>0</v>
      </c>
      <c r="D26" s="5">
        <f t="shared" si="1"/>
        <v>215.5</v>
      </c>
      <c r="E26" s="5">
        <f t="shared" si="0"/>
        <v>48.5</v>
      </c>
    </row>
    <row r="27" spans="1:5" x14ac:dyDescent="0.25">
      <c r="A27" s="5" t="s">
        <v>39</v>
      </c>
      <c r="B27">
        <v>374</v>
      </c>
      <c r="C27" s="5">
        <v>633.9</v>
      </c>
      <c r="D27" s="5">
        <f t="shared" si="1"/>
        <v>849.4</v>
      </c>
      <c r="E27" s="5">
        <f t="shared" si="0"/>
        <v>-475.4</v>
      </c>
    </row>
    <row r="28" spans="1:5" x14ac:dyDescent="0.25">
      <c r="A28" s="5" t="s">
        <v>40</v>
      </c>
      <c r="B28">
        <v>933</v>
      </c>
      <c r="C28" s="5">
        <v>0</v>
      </c>
      <c r="D28" s="5">
        <f t="shared" si="1"/>
        <v>849.4</v>
      </c>
      <c r="E28" s="5">
        <f t="shared" si="0"/>
        <v>83.600000000000023</v>
      </c>
    </row>
    <row r="29" spans="1:5" x14ac:dyDescent="0.25">
      <c r="A29" s="5" t="s">
        <v>41</v>
      </c>
      <c r="B29">
        <v>989</v>
      </c>
      <c r="C29" s="5">
        <v>0</v>
      </c>
      <c r="D29" s="5">
        <f t="shared" si="1"/>
        <v>849.4</v>
      </c>
      <c r="E29" s="5">
        <f t="shared" si="0"/>
        <v>139.60000000000002</v>
      </c>
    </row>
    <row r="30" spans="1:5" x14ac:dyDescent="0.25">
      <c r="A30" s="5" t="s">
        <v>42</v>
      </c>
      <c r="B30">
        <v>960</v>
      </c>
      <c r="C30" s="5">
        <v>0</v>
      </c>
      <c r="D30" s="5">
        <f t="shared" si="1"/>
        <v>849.4</v>
      </c>
      <c r="E30" s="5">
        <f t="shared" si="0"/>
        <v>110.60000000000002</v>
      </c>
    </row>
    <row r="31" spans="1:5" x14ac:dyDescent="0.25">
      <c r="A31" s="5" t="s">
        <v>43</v>
      </c>
      <c r="B31">
        <v>988</v>
      </c>
      <c r="C31" s="5">
        <v>0</v>
      </c>
      <c r="D31" s="5">
        <f t="shared" si="1"/>
        <v>849.4</v>
      </c>
      <c r="E31" s="5">
        <f t="shared" si="0"/>
        <v>138.60000000000002</v>
      </c>
    </row>
    <row r="32" spans="1:5" x14ac:dyDescent="0.25">
      <c r="A32" s="5" t="s">
        <v>44</v>
      </c>
      <c r="B32">
        <v>979</v>
      </c>
      <c r="C32" s="5">
        <v>0</v>
      </c>
      <c r="D32" s="5">
        <f t="shared" si="1"/>
        <v>849.4</v>
      </c>
      <c r="E32" s="5">
        <f t="shared" si="0"/>
        <v>129.60000000000002</v>
      </c>
    </row>
    <row r="33" spans="1:8" x14ac:dyDescent="0.25">
      <c r="A33" s="5" t="s">
        <v>45</v>
      </c>
      <c r="B33">
        <v>1097</v>
      </c>
      <c r="C33" s="5">
        <v>0</v>
      </c>
      <c r="D33" s="5">
        <f t="shared" si="1"/>
        <v>849.4</v>
      </c>
      <c r="E33" s="5">
        <f t="shared" si="0"/>
        <v>247.60000000000002</v>
      </c>
    </row>
    <row r="34" spans="1:8" x14ac:dyDescent="0.25">
      <c r="A34" s="5" t="s">
        <v>46</v>
      </c>
      <c r="B34">
        <v>1142</v>
      </c>
      <c r="C34" s="5">
        <v>0</v>
      </c>
      <c r="D34" s="5">
        <f t="shared" si="1"/>
        <v>849.4</v>
      </c>
      <c r="E34" s="5">
        <f t="shared" si="0"/>
        <v>292.60000000000002</v>
      </c>
    </row>
    <row r="35" spans="1:8" x14ac:dyDescent="0.25">
      <c r="A35" s="5" t="s">
        <v>47</v>
      </c>
      <c r="B35">
        <v>1140</v>
      </c>
      <c r="C35" s="5">
        <v>0</v>
      </c>
      <c r="D35" s="5">
        <f t="shared" si="1"/>
        <v>849.4</v>
      </c>
      <c r="E35" s="5">
        <f t="shared" si="0"/>
        <v>290.60000000000002</v>
      </c>
    </row>
    <row r="36" spans="1:8" x14ac:dyDescent="0.25">
      <c r="A36" s="5" t="s">
        <v>48</v>
      </c>
      <c r="B36">
        <v>1140</v>
      </c>
      <c r="C36" s="5">
        <v>0</v>
      </c>
      <c r="D36" s="5">
        <f t="shared" si="1"/>
        <v>849.4</v>
      </c>
      <c r="E36" s="5">
        <f t="shared" si="0"/>
        <v>290.60000000000002</v>
      </c>
    </row>
    <row r="37" spans="1:8" x14ac:dyDescent="0.25">
      <c r="A37" s="5" t="s">
        <v>49</v>
      </c>
      <c r="B37">
        <v>1123</v>
      </c>
      <c r="C37" s="5">
        <v>0</v>
      </c>
      <c r="D37" s="5">
        <f t="shared" si="1"/>
        <v>849.4</v>
      </c>
      <c r="E37" s="5">
        <f t="shared" si="0"/>
        <v>273.60000000000002</v>
      </c>
    </row>
    <row r="38" spans="1:8" x14ac:dyDescent="0.25">
      <c r="A38" s="5" t="s">
        <v>50</v>
      </c>
      <c r="B38">
        <v>1188</v>
      </c>
      <c r="C38" s="5">
        <v>0</v>
      </c>
      <c r="D38" s="5">
        <f t="shared" si="1"/>
        <v>849.4</v>
      </c>
      <c r="E38" s="5">
        <f t="shared" si="0"/>
        <v>338.6</v>
      </c>
    </row>
    <row r="39" spans="1:8" x14ac:dyDescent="0.25">
      <c r="A39" s="5" t="s">
        <v>51</v>
      </c>
      <c r="B39">
        <v>1178</v>
      </c>
      <c r="C39" s="5">
        <v>0</v>
      </c>
      <c r="D39" s="5">
        <f t="shared" si="1"/>
        <v>849.4</v>
      </c>
      <c r="E39" s="5">
        <f t="shared" si="0"/>
        <v>328.6</v>
      </c>
    </row>
    <row r="40" spans="1:8" x14ac:dyDescent="0.25">
      <c r="A40" s="5" t="s">
        <v>52</v>
      </c>
      <c r="B40">
        <v>1179</v>
      </c>
      <c r="C40" s="5">
        <v>0</v>
      </c>
      <c r="D40" s="5">
        <f t="shared" si="1"/>
        <v>849.4</v>
      </c>
      <c r="E40" s="5">
        <f t="shared" si="0"/>
        <v>329.6</v>
      </c>
    </row>
    <row r="41" spans="1:8" x14ac:dyDescent="0.25">
      <c r="A41" s="5" t="s">
        <v>53</v>
      </c>
      <c r="B41">
        <v>1181</v>
      </c>
      <c r="C41" s="5">
        <v>0</v>
      </c>
      <c r="D41" s="5">
        <f t="shared" si="1"/>
        <v>849.4</v>
      </c>
      <c r="E41" s="5">
        <f t="shared" si="0"/>
        <v>331.6</v>
      </c>
    </row>
    <row r="42" spans="1:8" x14ac:dyDescent="0.25">
      <c r="A42" s="5" t="s">
        <v>54</v>
      </c>
      <c r="B42">
        <v>1184</v>
      </c>
      <c r="C42" s="5">
        <v>0</v>
      </c>
      <c r="D42" s="5">
        <f t="shared" si="1"/>
        <v>849.4</v>
      </c>
      <c r="E42" s="5">
        <f t="shared" si="0"/>
        <v>334.6</v>
      </c>
    </row>
    <row r="43" spans="1:8" x14ac:dyDescent="0.25">
      <c r="A43" s="5" t="s">
        <v>55</v>
      </c>
      <c r="B43">
        <v>1182</v>
      </c>
      <c r="C43" s="5">
        <v>0</v>
      </c>
      <c r="D43" s="5">
        <f t="shared" si="1"/>
        <v>849.4</v>
      </c>
      <c r="E43" s="5">
        <f t="shared" si="0"/>
        <v>332.6</v>
      </c>
    </row>
    <row r="44" spans="1:8" x14ac:dyDescent="0.25">
      <c r="A44" s="5" t="s">
        <v>56</v>
      </c>
      <c r="B44">
        <v>1170</v>
      </c>
      <c r="C44" s="5">
        <v>123.7</v>
      </c>
      <c r="D44" s="5">
        <f t="shared" si="1"/>
        <v>973.1</v>
      </c>
      <c r="E44" s="5">
        <f t="shared" si="0"/>
        <v>196.89999999999998</v>
      </c>
    </row>
    <row r="45" spans="1:8" x14ac:dyDescent="0.25">
      <c r="A45" s="5" t="s">
        <v>57</v>
      </c>
      <c r="B45">
        <v>1439</v>
      </c>
      <c r="C45" s="5">
        <v>0</v>
      </c>
      <c r="D45" s="5">
        <f t="shared" si="1"/>
        <v>973.1</v>
      </c>
      <c r="E45" s="5">
        <f t="shared" si="0"/>
        <v>465.9</v>
      </c>
    </row>
    <row r="46" spans="1:8" x14ac:dyDescent="0.25">
      <c r="A46" s="5" t="s">
        <v>58</v>
      </c>
      <c r="B46">
        <v>1417</v>
      </c>
      <c r="C46" s="5">
        <v>0</v>
      </c>
      <c r="D46" s="5">
        <f t="shared" si="1"/>
        <v>973.1</v>
      </c>
      <c r="E46" s="5">
        <f t="shared" si="0"/>
        <v>443.9</v>
      </c>
    </row>
    <row r="47" spans="1:8" x14ac:dyDescent="0.25">
      <c r="A47" s="5" t="s">
        <v>59</v>
      </c>
      <c r="B47">
        <v>1415</v>
      </c>
      <c r="C47" s="5">
        <v>0</v>
      </c>
      <c r="D47" s="5">
        <f t="shared" si="1"/>
        <v>973.1</v>
      </c>
      <c r="E47" s="5">
        <f t="shared" si="0"/>
        <v>441.9</v>
      </c>
      <c r="G47" t="s">
        <v>112</v>
      </c>
      <c r="H47">
        <v>78.400000000000006</v>
      </c>
    </row>
    <row r="48" spans="1:8" x14ac:dyDescent="0.25">
      <c r="A48" s="5" t="s">
        <v>60</v>
      </c>
      <c r="B48">
        <v>1413</v>
      </c>
      <c r="C48" s="5">
        <v>0</v>
      </c>
      <c r="D48" s="5">
        <f t="shared" si="1"/>
        <v>973.1</v>
      </c>
      <c r="E48" s="5">
        <f t="shared" si="0"/>
        <v>439.9</v>
      </c>
      <c r="G48" t="s">
        <v>126</v>
      </c>
      <c r="H48">
        <v>79.8</v>
      </c>
    </row>
    <row r="49" spans="1:8" x14ac:dyDescent="0.25">
      <c r="A49" s="5" t="s">
        <v>61</v>
      </c>
      <c r="B49">
        <v>1420</v>
      </c>
      <c r="C49" s="5">
        <v>0</v>
      </c>
      <c r="D49" s="5">
        <f t="shared" si="1"/>
        <v>973.1</v>
      </c>
      <c r="E49" s="5">
        <f t="shared" si="0"/>
        <v>446.9</v>
      </c>
      <c r="G49" t="s">
        <v>113</v>
      </c>
      <c r="H49">
        <v>57.3</v>
      </c>
    </row>
    <row r="50" spans="1:8" x14ac:dyDescent="0.25">
      <c r="A50" s="5" t="s">
        <v>62</v>
      </c>
      <c r="B50">
        <v>1416</v>
      </c>
      <c r="C50" s="5">
        <v>0</v>
      </c>
      <c r="D50" s="5">
        <f t="shared" si="1"/>
        <v>973.1</v>
      </c>
      <c r="E50" s="5">
        <f t="shared" si="0"/>
        <v>442.9</v>
      </c>
      <c r="G50" t="s">
        <v>114</v>
      </c>
      <c r="H50">
        <v>633.9</v>
      </c>
    </row>
    <row r="51" spans="1:8" x14ac:dyDescent="0.25">
      <c r="A51" s="5" t="s">
        <v>63</v>
      </c>
      <c r="B51">
        <v>1421</v>
      </c>
      <c r="C51" s="5">
        <v>0</v>
      </c>
      <c r="D51" s="5">
        <f t="shared" si="1"/>
        <v>973.1</v>
      </c>
      <c r="E51" s="5">
        <f t="shared" si="0"/>
        <v>447.9</v>
      </c>
      <c r="G51" t="s">
        <v>115</v>
      </c>
      <c r="H51">
        <v>123.7</v>
      </c>
    </row>
    <row r="52" spans="1:8" x14ac:dyDescent="0.25">
      <c r="A52" s="5" t="s">
        <v>64</v>
      </c>
      <c r="B52">
        <v>1424</v>
      </c>
      <c r="C52" s="5">
        <v>0</v>
      </c>
      <c r="D52" s="5">
        <f t="shared" si="1"/>
        <v>973.1</v>
      </c>
      <c r="E52" s="5">
        <f t="shared" si="0"/>
        <v>450.9</v>
      </c>
      <c r="G52" t="s">
        <v>116</v>
      </c>
      <c r="H52">
        <v>26.4</v>
      </c>
    </row>
    <row r="53" spans="1:8" x14ac:dyDescent="0.25">
      <c r="A53" s="5" t="s">
        <v>65</v>
      </c>
      <c r="B53">
        <v>1427</v>
      </c>
      <c r="C53" s="5">
        <v>0</v>
      </c>
      <c r="D53" s="5">
        <f t="shared" si="1"/>
        <v>973.1</v>
      </c>
      <c r="E53" s="5">
        <f t="shared" si="0"/>
        <v>453.9</v>
      </c>
      <c r="G53" t="s">
        <v>117</v>
      </c>
      <c r="H53">
        <v>185.9</v>
      </c>
    </row>
    <row r="54" spans="1:8" x14ac:dyDescent="0.25">
      <c r="A54" s="5" t="s">
        <v>66</v>
      </c>
      <c r="B54">
        <v>1424</v>
      </c>
      <c r="C54" s="5">
        <v>0</v>
      </c>
      <c r="D54" s="5">
        <f t="shared" si="1"/>
        <v>973.1</v>
      </c>
      <c r="E54" s="5">
        <f t="shared" si="0"/>
        <v>450.9</v>
      </c>
      <c r="G54" t="s">
        <v>118</v>
      </c>
      <c r="H54">
        <v>77.599999999999994</v>
      </c>
    </row>
    <row r="55" spans="1:8" x14ac:dyDescent="0.25">
      <c r="A55" s="5" t="s">
        <v>67</v>
      </c>
      <c r="B55">
        <v>1450</v>
      </c>
      <c r="C55" s="5">
        <v>26.4</v>
      </c>
      <c r="D55" s="5">
        <f t="shared" si="1"/>
        <v>999.5</v>
      </c>
      <c r="E55" s="5">
        <f t="shared" si="0"/>
        <v>450.5</v>
      </c>
      <c r="G55" t="s">
        <v>119</v>
      </c>
      <c r="H55">
        <v>11.8</v>
      </c>
    </row>
    <row r="56" spans="1:8" x14ac:dyDescent="0.25">
      <c r="A56" s="5" t="s">
        <v>68</v>
      </c>
      <c r="B56">
        <v>1456</v>
      </c>
      <c r="C56" s="5">
        <v>0</v>
      </c>
      <c r="D56" s="5">
        <f t="shared" si="1"/>
        <v>999.5</v>
      </c>
      <c r="E56" s="5">
        <f t="shared" si="0"/>
        <v>456.5</v>
      </c>
      <c r="G56" t="s">
        <v>120</v>
      </c>
      <c r="H56">
        <v>89.9</v>
      </c>
    </row>
    <row r="57" spans="1:8" x14ac:dyDescent="0.25">
      <c r="A57" s="5" t="s">
        <v>69</v>
      </c>
      <c r="B57">
        <v>1500</v>
      </c>
      <c r="C57" s="5">
        <v>0</v>
      </c>
      <c r="D57" s="5">
        <f t="shared" si="1"/>
        <v>999.5</v>
      </c>
      <c r="E57" s="5">
        <f t="shared" si="0"/>
        <v>500.5</v>
      </c>
      <c r="G57" t="s">
        <v>121</v>
      </c>
      <c r="H57">
        <v>143.6</v>
      </c>
    </row>
    <row r="58" spans="1:8" x14ac:dyDescent="0.25">
      <c r="A58" s="5" t="s">
        <v>70</v>
      </c>
      <c r="B58">
        <v>1399</v>
      </c>
      <c r="C58" s="5">
        <v>0</v>
      </c>
      <c r="D58" s="5">
        <f t="shared" si="1"/>
        <v>999.5</v>
      </c>
      <c r="E58" s="5">
        <f t="shared" si="0"/>
        <v>399.5</v>
      </c>
      <c r="G58" t="s">
        <v>122</v>
      </c>
      <c r="H58">
        <v>61.1</v>
      </c>
    </row>
    <row r="59" spans="1:8" x14ac:dyDescent="0.25">
      <c r="A59" s="5" t="s">
        <v>71</v>
      </c>
      <c r="B59">
        <v>1523</v>
      </c>
      <c r="C59" s="5">
        <v>185.9</v>
      </c>
      <c r="D59" s="5">
        <f t="shared" si="1"/>
        <v>1185.4000000000001</v>
      </c>
      <c r="E59" s="5">
        <f t="shared" si="0"/>
        <v>337.59999999999991</v>
      </c>
    </row>
    <row r="60" spans="1:8" x14ac:dyDescent="0.25">
      <c r="A60" s="5" t="s">
        <v>72</v>
      </c>
      <c r="B60">
        <v>1527</v>
      </c>
      <c r="C60" s="5">
        <v>0</v>
      </c>
      <c r="D60" s="5">
        <f t="shared" si="1"/>
        <v>1185.4000000000001</v>
      </c>
      <c r="E60" s="5">
        <f t="shared" si="0"/>
        <v>341.59999999999991</v>
      </c>
    </row>
    <row r="61" spans="1:8" x14ac:dyDescent="0.25">
      <c r="A61" s="5" t="s">
        <v>73</v>
      </c>
      <c r="B61">
        <v>1526</v>
      </c>
      <c r="C61" s="5">
        <v>0</v>
      </c>
      <c r="D61" s="5">
        <f t="shared" si="1"/>
        <v>1185.4000000000001</v>
      </c>
      <c r="E61" s="5">
        <f t="shared" si="0"/>
        <v>340.59999999999991</v>
      </c>
    </row>
    <row r="62" spans="1:8" x14ac:dyDescent="0.25">
      <c r="A62" s="5" t="s">
        <v>74</v>
      </c>
      <c r="B62">
        <v>1536</v>
      </c>
      <c r="C62" s="5">
        <v>0</v>
      </c>
      <c r="D62" s="5">
        <f t="shared" si="1"/>
        <v>1185.4000000000001</v>
      </c>
      <c r="E62" s="5">
        <f t="shared" si="0"/>
        <v>350.59999999999991</v>
      </c>
    </row>
    <row r="63" spans="1:8" x14ac:dyDescent="0.25">
      <c r="A63" s="5" t="s">
        <v>75</v>
      </c>
      <c r="B63">
        <v>1530</v>
      </c>
      <c r="C63" s="5">
        <v>0</v>
      </c>
      <c r="D63" s="5">
        <f t="shared" si="1"/>
        <v>1185.4000000000001</v>
      </c>
      <c r="E63" s="5">
        <f t="shared" si="0"/>
        <v>344.59999999999991</v>
      </c>
    </row>
    <row r="64" spans="1:8" x14ac:dyDescent="0.25">
      <c r="A64" s="5" t="s">
        <v>76</v>
      </c>
      <c r="B64">
        <v>1536</v>
      </c>
      <c r="C64" s="5">
        <v>0</v>
      </c>
      <c r="D64" s="5">
        <f t="shared" si="1"/>
        <v>1185.4000000000001</v>
      </c>
      <c r="E64" s="5">
        <f t="shared" si="0"/>
        <v>350.59999999999991</v>
      </c>
    </row>
    <row r="65" spans="1:5" x14ac:dyDescent="0.25">
      <c r="A65" s="5" t="s">
        <v>77</v>
      </c>
      <c r="B65">
        <v>1540</v>
      </c>
      <c r="C65" s="5">
        <v>77.599999999999994</v>
      </c>
      <c r="D65" s="5">
        <f t="shared" si="1"/>
        <v>1263</v>
      </c>
      <c r="E65" s="5">
        <f t="shared" si="0"/>
        <v>277</v>
      </c>
    </row>
    <row r="66" spans="1:5" x14ac:dyDescent="0.25">
      <c r="A66" s="5" t="s">
        <v>78</v>
      </c>
      <c r="B66">
        <v>1541</v>
      </c>
      <c r="C66" s="5">
        <v>0</v>
      </c>
      <c r="D66" s="5">
        <f t="shared" si="1"/>
        <v>1263</v>
      </c>
      <c r="E66" s="5">
        <f t="shared" si="0"/>
        <v>278</v>
      </c>
    </row>
    <row r="67" spans="1:5" x14ac:dyDescent="0.25">
      <c r="A67" s="5" t="s">
        <v>79</v>
      </c>
      <c r="B67">
        <v>1545</v>
      </c>
      <c r="C67" s="5">
        <v>0</v>
      </c>
      <c r="D67" s="5">
        <f t="shared" si="1"/>
        <v>1263</v>
      </c>
      <c r="E67" s="5">
        <f t="shared" ref="E67:E96" si="2">B67-D67</f>
        <v>282</v>
      </c>
    </row>
    <row r="68" spans="1:5" x14ac:dyDescent="0.25">
      <c r="A68" s="5" t="s">
        <v>80</v>
      </c>
      <c r="B68">
        <v>1543</v>
      </c>
      <c r="C68" s="5">
        <v>0</v>
      </c>
      <c r="D68" s="5">
        <f t="shared" ref="D68:D96" si="3">C68+D67</f>
        <v>1263</v>
      </c>
      <c r="E68" s="5">
        <f t="shared" si="2"/>
        <v>280</v>
      </c>
    </row>
    <row r="69" spans="1:5" x14ac:dyDescent="0.25">
      <c r="A69" s="5" t="s">
        <v>81</v>
      </c>
      <c r="B69">
        <v>1544</v>
      </c>
      <c r="C69" s="5">
        <v>11.8</v>
      </c>
      <c r="D69" s="5">
        <f t="shared" si="3"/>
        <v>1274.8</v>
      </c>
      <c r="E69" s="5">
        <f t="shared" si="2"/>
        <v>269.20000000000005</v>
      </c>
    </row>
    <row r="70" spans="1:5" x14ac:dyDescent="0.25">
      <c r="A70" s="5" t="s">
        <v>82</v>
      </c>
      <c r="B70">
        <v>1542</v>
      </c>
      <c r="C70" s="5">
        <v>0</v>
      </c>
      <c r="D70" s="5">
        <f t="shared" si="3"/>
        <v>1274.8</v>
      </c>
      <c r="E70" s="5">
        <f t="shared" si="2"/>
        <v>267.20000000000005</v>
      </c>
    </row>
    <row r="71" spans="1:5" x14ac:dyDescent="0.25">
      <c r="A71" s="5" t="s">
        <v>83</v>
      </c>
      <c r="B71">
        <v>1543</v>
      </c>
      <c r="C71" s="5">
        <v>0</v>
      </c>
      <c r="D71" s="5">
        <f t="shared" si="3"/>
        <v>1274.8</v>
      </c>
      <c r="E71" s="5">
        <f t="shared" si="2"/>
        <v>268.20000000000005</v>
      </c>
    </row>
    <row r="72" spans="1:5" x14ac:dyDescent="0.25">
      <c r="A72" s="5" t="s">
        <v>84</v>
      </c>
      <c r="B72">
        <v>1542</v>
      </c>
      <c r="C72" s="5">
        <v>0</v>
      </c>
      <c r="D72" s="5">
        <f t="shared" si="3"/>
        <v>1274.8</v>
      </c>
      <c r="E72" s="5">
        <f t="shared" si="2"/>
        <v>267.20000000000005</v>
      </c>
    </row>
    <row r="73" spans="1:5" x14ac:dyDescent="0.25">
      <c r="A73" s="5" t="s">
        <v>85</v>
      </c>
      <c r="B73">
        <v>1560</v>
      </c>
      <c r="C73" s="5">
        <v>89.9</v>
      </c>
      <c r="D73" s="5">
        <f t="shared" si="3"/>
        <v>1364.7</v>
      </c>
      <c r="E73" s="5">
        <f t="shared" si="2"/>
        <v>195.29999999999995</v>
      </c>
    </row>
    <row r="74" spans="1:5" x14ac:dyDescent="0.25">
      <c r="A74" s="5" t="s">
        <v>86</v>
      </c>
      <c r="B74">
        <v>1646</v>
      </c>
      <c r="C74" s="5">
        <v>0</v>
      </c>
      <c r="D74" s="5">
        <f t="shared" si="3"/>
        <v>1364.7</v>
      </c>
      <c r="E74" s="5">
        <f t="shared" si="2"/>
        <v>281.29999999999995</v>
      </c>
    </row>
    <row r="75" spans="1:5" x14ac:dyDescent="0.25">
      <c r="A75" s="5" t="s">
        <v>87</v>
      </c>
      <c r="B75">
        <v>1657</v>
      </c>
      <c r="C75" s="5">
        <v>0</v>
      </c>
      <c r="D75" s="5">
        <f t="shared" si="3"/>
        <v>1364.7</v>
      </c>
      <c r="E75" s="5">
        <f t="shared" si="2"/>
        <v>292.29999999999995</v>
      </c>
    </row>
    <row r="76" spans="1:5" x14ac:dyDescent="0.25">
      <c r="A76" s="5" t="s">
        <v>88</v>
      </c>
      <c r="B76">
        <v>1650</v>
      </c>
      <c r="C76" s="5">
        <v>0</v>
      </c>
      <c r="D76" s="5">
        <f t="shared" si="3"/>
        <v>1364.7</v>
      </c>
      <c r="E76" s="5">
        <f t="shared" si="2"/>
        <v>285.29999999999995</v>
      </c>
    </row>
    <row r="77" spans="1:5" x14ac:dyDescent="0.25">
      <c r="A77" s="5" t="s">
        <v>89</v>
      </c>
      <c r="B77">
        <v>1654</v>
      </c>
      <c r="C77" s="5">
        <v>0</v>
      </c>
      <c r="D77" s="5">
        <f t="shared" si="3"/>
        <v>1364.7</v>
      </c>
      <c r="E77" s="5">
        <f t="shared" si="2"/>
        <v>289.29999999999995</v>
      </c>
    </row>
    <row r="78" spans="1:5" x14ac:dyDescent="0.25">
      <c r="A78" s="5" t="s">
        <v>90</v>
      </c>
      <c r="B78">
        <v>1655</v>
      </c>
      <c r="C78" s="5">
        <v>0</v>
      </c>
      <c r="D78" s="5">
        <f t="shared" si="3"/>
        <v>1364.7</v>
      </c>
      <c r="E78" s="5">
        <f t="shared" si="2"/>
        <v>290.29999999999995</v>
      </c>
    </row>
    <row r="79" spans="1:5" x14ac:dyDescent="0.25">
      <c r="A79" s="5" t="s">
        <v>91</v>
      </c>
      <c r="B79">
        <v>1652</v>
      </c>
      <c r="C79" s="5">
        <v>0</v>
      </c>
      <c r="D79" s="5">
        <f t="shared" si="3"/>
        <v>1364.7</v>
      </c>
      <c r="E79" s="5">
        <f t="shared" si="2"/>
        <v>287.29999999999995</v>
      </c>
    </row>
    <row r="80" spans="1:5" x14ac:dyDescent="0.25">
      <c r="A80" s="5" t="s">
        <v>92</v>
      </c>
      <c r="B80">
        <v>1650</v>
      </c>
      <c r="C80" s="5">
        <v>0</v>
      </c>
      <c r="D80" s="5">
        <f t="shared" si="3"/>
        <v>1364.7</v>
      </c>
      <c r="E80" s="5">
        <f t="shared" si="2"/>
        <v>285.29999999999995</v>
      </c>
    </row>
    <row r="81" spans="1:5" x14ac:dyDescent="0.25">
      <c r="A81" s="5" t="s">
        <v>93</v>
      </c>
      <c r="B81">
        <v>1635</v>
      </c>
      <c r="C81" s="5">
        <v>143.6</v>
      </c>
      <c r="D81" s="5">
        <f t="shared" si="3"/>
        <v>1508.3</v>
      </c>
      <c r="E81" s="5">
        <f t="shared" si="2"/>
        <v>126.70000000000005</v>
      </c>
    </row>
    <row r="82" spans="1:5" x14ac:dyDescent="0.25">
      <c r="A82" s="5" t="s">
        <v>94</v>
      </c>
      <c r="B82">
        <v>1775</v>
      </c>
      <c r="C82" s="5">
        <v>0</v>
      </c>
      <c r="D82" s="5">
        <f t="shared" si="3"/>
        <v>1508.3</v>
      </c>
      <c r="E82" s="5">
        <f t="shared" si="2"/>
        <v>266.70000000000005</v>
      </c>
    </row>
    <row r="83" spans="1:5" x14ac:dyDescent="0.25">
      <c r="A83" s="5" t="s">
        <v>95</v>
      </c>
      <c r="B83">
        <v>1842</v>
      </c>
      <c r="C83" s="5">
        <v>0</v>
      </c>
      <c r="D83" s="5">
        <f t="shared" si="3"/>
        <v>1508.3</v>
      </c>
      <c r="E83" s="5">
        <f t="shared" si="2"/>
        <v>333.70000000000005</v>
      </c>
    </row>
    <row r="84" spans="1:5" x14ac:dyDescent="0.25">
      <c r="A84" s="5" t="s">
        <v>96</v>
      </c>
      <c r="B84">
        <v>1832</v>
      </c>
      <c r="C84" s="5">
        <v>0</v>
      </c>
      <c r="D84" s="5">
        <f t="shared" si="3"/>
        <v>1508.3</v>
      </c>
      <c r="E84" s="5">
        <f t="shared" si="2"/>
        <v>323.70000000000005</v>
      </c>
    </row>
    <row r="85" spans="1:5" x14ac:dyDescent="0.25">
      <c r="A85" s="5" t="s">
        <v>97</v>
      </c>
      <c r="B85">
        <v>1831</v>
      </c>
      <c r="C85" s="5">
        <v>0</v>
      </c>
      <c r="D85" s="5">
        <f t="shared" si="3"/>
        <v>1508.3</v>
      </c>
      <c r="E85" s="5">
        <f t="shared" si="2"/>
        <v>322.70000000000005</v>
      </c>
    </row>
    <row r="86" spans="1:5" x14ac:dyDescent="0.25">
      <c r="A86" s="5" t="s">
        <v>98</v>
      </c>
      <c r="B86">
        <v>1829</v>
      </c>
      <c r="C86" s="5">
        <v>0</v>
      </c>
      <c r="D86" s="5">
        <f t="shared" si="3"/>
        <v>1508.3</v>
      </c>
      <c r="E86" s="5">
        <f t="shared" si="2"/>
        <v>320.70000000000005</v>
      </c>
    </row>
    <row r="87" spans="1:5" x14ac:dyDescent="0.25">
      <c r="A87" s="5" t="s">
        <v>99</v>
      </c>
      <c r="B87">
        <v>1827</v>
      </c>
      <c r="C87" s="5">
        <v>0</v>
      </c>
      <c r="D87" s="5">
        <f t="shared" si="3"/>
        <v>1508.3</v>
      </c>
      <c r="E87" s="5">
        <f t="shared" si="2"/>
        <v>318.70000000000005</v>
      </c>
    </row>
    <row r="88" spans="1:5" x14ac:dyDescent="0.25">
      <c r="A88" s="5" t="s">
        <v>100</v>
      </c>
      <c r="B88">
        <v>1823</v>
      </c>
      <c r="C88" s="5">
        <v>0</v>
      </c>
      <c r="D88" s="5">
        <f t="shared" si="3"/>
        <v>1508.3</v>
      </c>
      <c r="E88" s="5">
        <f t="shared" si="2"/>
        <v>314.70000000000005</v>
      </c>
    </row>
    <row r="89" spans="1:5" x14ac:dyDescent="0.25">
      <c r="A89" s="5" t="s">
        <v>101</v>
      </c>
      <c r="B89">
        <v>1824</v>
      </c>
      <c r="C89" s="5">
        <v>0</v>
      </c>
      <c r="D89" s="5">
        <f t="shared" si="3"/>
        <v>1508.3</v>
      </c>
      <c r="E89" s="5">
        <f t="shared" si="2"/>
        <v>315.70000000000005</v>
      </c>
    </row>
    <row r="90" spans="1:5" x14ac:dyDescent="0.25">
      <c r="A90" s="5" t="s">
        <v>102</v>
      </c>
      <c r="B90">
        <v>1822</v>
      </c>
      <c r="C90" s="5">
        <v>0</v>
      </c>
      <c r="D90" s="5">
        <f t="shared" si="3"/>
        <v>1508.3</v>
      </c>
      <c r="E90" s="5">
        <f t="shared" si="2"/>
        <v>313.70000000000005</v>
      </c>
    </row>
    <row r="91" spans="1:5" x14ac:dyDescent="0.25">
      <c r="A91" s="5" t="s">
        <v>103</v>
      </c>
      <c r="B91">
        <v>1824</v>
      </c>
      <c r="C91" s="5">
        <v>0</v>
      </c>
      <c r="D91" s="5">
        <f t="shared" si="3"/>
        <v>1508.3</v>
      </c>
      <c r="E91" s="5">
        <f t="shared" si="2"/>
        <v>315.70000000000005</v>
      </c>
    </row>
    <row r="92" spans="1:5" x14ac:dyDescent="0.25">
      <c r="A92" s="5" t="s">
        <v>104</v>
      </c>
      <c r="B92">
        <v>1844</v>
      </c>
      <c r="C92" s="5">
        <v>61.1</v>
      </c>
      <c r="D92" s="5">
        <f t="shared" si="3"/>
        <v>1569.3999999999999</v>
      </c>
      <c r="E92" s="5">
        <f t="shared" si="2"/>
        <v>274.60000000000014</v>
      </c>
    </row>
    <row r="93" spans="1:5" x14ac:dyDescent="0.25">
      <c r="A93" s="5" t="s">
        <v>105</v>
      </c>
      <c r="B93">
        <v>1902</v>
      </c>
      <c r="C93" s="5">
        <v>0</v>
      </c>
      <c r="D93" s="5">
        <f t="shared" si="3"/>
        <v>1569.3999999999999</v>
      </c>
      <c r="E93" s="5">
        <f t="shared" si="2"/>
        <v>332.60000000000014</v>
      </c>
    </row>
    <row r="94" spans="1:5" x14ac:dyDescent="0.25">
      <c r="A94" s="5" t="s">
        <v>106</v>
      </c>
      <c r="B94">
        <v>1903</v>
      </c>
      <c r="C94" s="5">
        <v>0</v>
      </c>
      <c r="D94" s="5">
        <f t="shared" si="3"/>
        <v>1569.3999999999999</v>
      </c>
      <c r="E94" s="5">
        <f t="shared" si="2"/>
        <v>333.60000000000014</v>
      </c>
    </row>
    <row r="95" spans="1:5" x14ac:dyDescent="0.25">
      <c r="A95" s="5" t="s">
        <v>107</v>
      </c>
      <c r="B95">
        <v>1904</v>
      </c>
      <c r="C95" s="5">
        <v>0</v>
      </c>
      <c r="D95" s="5">
        <f t="shared" si="3"/>
        <v>1569.3999999999999</v>
      </c>
      <c r="E95" s="5">
        <f t="shared" si="2"/>
        <v>334.60000000000014</v>
      </c>
    </row>
    <row r="96" spans="1:5" x14ac:dyDescent="0.25">
      <c r="A96" s="6" t="s">
        <v>108</v>
      </c>
      <c r="B96" s="3">
        <v>1904</v>
      </c>
      <c r="C96" s="6">
        <v>0</v>
      </c>
      <c r="D96" s="6">
        <f t="shared" si="3"/>
        <v>1569.3999999999999</v>
      </c>
      <c r="E96" s="6">
        <f t="shared" si="2"/>
        <v>334.60000000000014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CC3B-82D2-4E9F-BB98-C9194DAA3EAE}">
  <dimension ref="A1:D96"/>
  <sheetViews>
    <sheetView workbookViewId="0">
      <selection activeCell="G28" sqref="G28"/>
    </sheetView>
  </sheetViews>
  <sheetFormatPr baseColWidth="10" defaultRowHeight="15" x14ac:dyDescent="0.25"/>
  <cols>
    <col min="1" max="1" width="24.28515625" customWidth="1"/>
    <col min="2" max="2" width="21.85546875" customWidth="1"/>
    <col min="3" max="3" width="44" customWidth="1"/>
    <col min="4" max="4" width="26.42578125" customWidth="1"/>
  </cols>
  <sheetData>
    <row r="1" spans="1:4" ht="15.75" thickBot="1" x14ac:dyDescent="0.3">
      <c r="A1" s="8" t="s">
        <v>109</v>
      </c>
      <c r="B1" s="7" t="s">
        <v>111</v>
      </c>
      <c r="C1" s="8" t="s">
        <v>110</v>
      </c>
      <c r="D1" s="8" t="s">
        <v>124</v>
      </c>
    </row>
    <row r="2" spans="1:4" x14ac:dyDescent="0.25">
      <c r="A2" s="4" t="s">
        <v>14</v>
      </c>
      <c r="B2">
        <v>0</v>
      </c>
      <c r="C2" s="4">
        <v>0</v>
      </c>
      <c r="D2" s="4">
        <v>0</v>
      </c>
    </row>
    <row r="3" spans="1:4" x14ac:dyDescent="0.25">
      <c r="A3" s="5" t="s">
        <v>15</v>
      </c>
      <c r="B3">
        <v>0</v>
      </c>
      <c r="C3" s="5">
        <v>0</v>
      </c>
      <c r="D3" s="5">
        <f>C3+D2</f>
        <v>0</v>
      </c>
    </row>
    <row r="4" spans="1:4" x14ac:dyDescent="0.25">
      <c r="A4" s="5" t="s">
        <v>16</v>
      </c>
      <c r="B4">
        <v>0</v>
      </c>
      <c r="C4" s="5">
        <v>0</v>
      </c>
      <c r="D4" s="5">
        <f t="shared" ref="D4:D67" si="0">C4+D3</f>
        <v>0</v>
      </c>
    </row>
    <row r="5" spans="1:4" x14ac:dyDescent="0.25">
      <c r="A5" s="5" t="s">
        <v>17</v>
      </c>
      <c r="B5">
        <v>0</v>
      </c>
      <c r="C5" s="5">
        <v>0</v>
      </c>
      <c r="D5" s="5">
        <f t="shared" si="0"/>
        <v>0</v>
      </c>
    </row>
    <row r="6" spans="1:4" x14ac:dyDescent="0.25">
      <c r="A6" s="5" t="s">
        <v>18</v>
      </c>
      <c r="B6">
        <v>0</v>
      </c>
      <c r="C6" s="5">
        <v>0</v>
      </c>
      <c r="D6" s="5">
        <f t="shared" si="0"/>
        <v>0</v>
      </c>
    </row>
    <row r="7" spans="1:4" x14ac:dyDescent="0.25">
      <c r="A7" s="5" t="s">
        <v>19</v>
      </c>
      <c r="B7">
        <v>0</v>
      </c>
      <c r="C7" s="5">
        <v>0</v>
      </c>
      <c r="D7" s="5">
        <f t="shared" si="0"/>
        <v>0</v>
      </c>
    </row>
    <row r="8" spans="1:4" x14ac:dyDescent="0.25">
      <c r="A8" s="5" t="s">
        <v>20</v>
      </c>
      <c r="B8">
        <v>0</v>
      </c>
      <c r="C8" s="5">
        <v>0</v>
      </c>
      <c r="D8" s="5">
        <f t="shared" si="0"/>
        <v>0</v>
      </c>
    </row>
    <row r="9" spans="1:4" x14ac:dyDescent="0.25">
      <c r="A9" s="5" t="s">
        <v>21</v>
      </c>
      <c r="B9">
        <v>0</v>
      </c>
      <c r="C9" s="5">
        <v>0</v>
      </c>
      <c r="D9" s="5">
        <f t="shared" si="0"/>
        <v>0</v>
      </c>
    </row>
    <row r="10" spans="1:4" x14ac:dyDescent="0.25">
      <c r="A10" s="5" t="s">
        <v>22</v>
      </c>
      <c r="B10">
        <v>0</v>
      </c>
      <c r="C10" s="5">
        <v>0</v>
      </c>
      <c r="D10" s="5">
        <f t="shared" si="0"/>
        <v>0</v>
      </c>
    </row>
    <row r="11" spans="1:4" x14ac:dyDescent="0.25">
      <c r="A11" s="5" t="s">
        <v>23</v>
      </c>
      <c r="B11">
        <v>0</v>
      </c>
      <c r="C11" s="5">
        <v>0</v>
      </c>
      <c r="D11" s="5">
        <f t="shared" si="0"/>
        <v>0</v>
      </c>
    </row>
    <row r="12" spans="1:4" x14ac:dyDescent="0.25">
      <c r="A12" s="5" t="s">
        <v>24</v>
      </c>
      <c r="B12">
        <v>0</v>
      </c>
      <c r="C12" s="5">
        <v>0</v>
      </c>
      <c r="D12" s="5">
        <f t="shared" si="0"/>
        <v>0</v>
      </c>
    </row>
    <row r="13" spans="1:4" x14ac:dyDescent="0.25">
      <c r="A13" s="5" t="s">
        <v>25</v>
      </c>
      <c r="B13">
        <v>0</v>
      </c>
      <c r="C13" s="5">
        <v>0</v>
      </c>
      <c r="D13" s="5">
        <f t="shared" si="0"/>
        <v>0</v>
      </c>
    </row>
    <row r="14" spans="1:4" x14ac:dyDescent="0.25">
      <c r="A14" s="5" t="s">
        <v>26</v>
      </c>
      <c r="B14">
        <v>0</v>
      </c>
      <c r="C14" s="5">
        <v>0</v>
      </c>
      <c r="D14" s="5">
        <f t="shared" si="0"/>
        <v>0</v>
      </c>
    </row>
    <row r="15" spans="1:4" x14ac:dyDescent="0.25">
      <c r="A15" s="5" t="s">
        <v>27</v>
      </c>
      <c r="B15">
        <v>0</v>
      </c>
      <c r="C15" s="5">
        <v>0</v>
      </c>
      <c r="D15" s="5">
        <f t="shared" si="0"/>
        <v>0</v>
      </c>
    </row>
    <row r="16" spans="1:4" x14ac:dyDescent="0.25">
      <c r="A16" s="5" t="s">
        <v>28</v>
      </c>
      <c r="B16">
        <v>0</v>
      </c>
      <c r="C16" s="5">
        <v>0</v>
      </c>
      <c r="D16" s="5">
        <f t="shared" si="0"/>
        <v>0</v>
      </c>
    </row>
    <row r="17" spans="1:4" x14ac:dyDescent="0.25">
      <c r="A17" s="5" t="s">
        <v>29</v>
      </c>
      <c r="B17">
        <v>0</v>
      </c>
      <c r="C17" s="5">
        <v>0</v>
      </c>
      <c r="D17" s="5">
        <f t="shared" si="0"/>
        <v>0</v>
      </c>
    </row>
    <row r="18" spans="1:4" x14ac:dyDescent="0.25">
      <c r="A18" s="5" t="s">
        <v>30</v>
      </c>
      <c r="B18">
        <v>0</v>
      </c>
      <c r="C18" s="5">
        <v>0</v>
      </c>
      <c r="D18" s="5">
        <f t="shared" si="0"/>
        <v>0</v>
      </c>
    </row>
    <row r="19" spans="1:4" x14ac:dyDescent="0.25">
      <c r="A19" s="5" t="s">
        <v>31</v>
      </c>
      <c r="B19">
        <v>0</v>
      </c>
      <c r="C19" s="5">
        <v>0</v>
      </c>
      <c r="D19" s="5">
        <f t="shared" si="0"/>
        <v>0</v>
      </c>
    </row>
    <row r="20" spans="1:4" x14ac:dyDescent="0.25">
      <c r="A20" s="5" t="s">
        <v>32</v>
      </c>
      <c r="B20">
        <v>0</v>
      </c>
      <c r="C20" s="5">
        <v>0</v>
      </c>
      <c r="D20" s="5">
        <f t="shared" si="0"/>
        <v>0</v>
      </c>
    </row>
    <row r="21" spans="1:4" x14ac:dyDescent="0.25">
      <c r="A21" s="5" t="s">
        <v>33</v>
      </c>
      <c r="B21">
        <v>0</v>
      </c>
      <c r="C21" s="5">
        <v>0</v>
      </c>
      <c r="D21" s="5">
        <f t="shared" si="0"/>
        <v>0</v>
      </c>
    </row>
    <row r="22" spans="1:4" x14ac:dyDescent="0.25">
      <c r="A22" s="5" t="s">
        <v>34</v>
      </c>
      <c r="B22">
        <v>0</v>
      </c>
      <c r="C22" s="5">
        <v>0</v>
      </c>
      <c r="D22" s="5">
        <f t="shared" si="0"/>
        <v>0</v>
      </c>
    </row>
    <row r="23" spans="1:4" x14ac:dyDescent="0.25">
      <c r="A23" s="5" t="s">
        <v>35</v>
      </c>
      <c r="B23">
        <v>0</v>
      </c>
      <c r="C23" s="5">
        <v>0</v>
      </c>
      <c r="D23" s="5">
        <f t="shared" si="0"/>
        <v>0</v>
      </c>
    </row>
    <row r="24" spans="1:4" x14ac:dyDescent="0.25">
      <c r="A24" s="5" t="s">
        <v>36</v>
      </c>
      <c r="B24">
        <v>0</v>
      </c>
      <c r="C24" s="5">
        <v>0</v>
      </c>
      <c r="D24" s="5">
        <f t="shared" si="0"/>
        <v>0</v>
      </c>
    </row>
    <row r="25" spans="1:4" x14ac:dyDescent="0.25">
      <c r="A25" s="5" t="s">
        <v>37</v>
      </c>
      <c r="B25">
        <v>0</v>
      </c>
      <c r="C25" s="5">
        <v>0</v>
      </c>
      <c r="D25" s="5">
        <f t="shared" si="0"/>
        <v>0</v>
      </c>
    </row>
    <row r="26" spans="1:4" x14ac:dyDescent="0.25">
      <c r="A26" s="5" t="s">
        <v>38</v>
      </c>
      <c r="B26">
        <v>0</v>
      </c>
      <c r="C26" s="5">
        <v>0</v>
      </c>
      <c r="D26" s="5">
        <f t="shared" si="0"/>
        <v>0</v>
      </c>
    </row>
    <row r="27" spans="1:4" x14ac:dyDescent="0.25">
      <c r="A27" s="5" t="s">
        <v>39</v>
      </c>
      <c r="B27">
        <v>0</v>
      </c>
      <c r="C27" s="5">
        <v>0</v>
      </c>
      <c r="D27" s="5">
        <f t="shared" si="0"/>
        <v>0</v>
      </c>
    </row>
    <row r="28" spans="1:4" x14ac:dyDescent="0.25">
      <c r="A28" s="5" t="s">
        <v>40</v>
      </c>
      <c r="B28">
        <v>0</v>
      </c>
      <c r="C28" s="5">
        <v>0</v>
      </c>
      <c r="D28" s="5">
        <f t="shared" si="0"/>
        <v>0</v>
      </c>
    </row>
    <row r="29" spans="1:4" x14ac:dyDescent="0.25">
      <c r="A29" s="5" t="s">
        <v>41</v>
      </c>
      <c r="B29">
        <v>0</v>
      </c>
      <c r="C29" s="5">
        <v>0</v>
      </c>
      <c r="D29" s="5">
        <f t="shared" si="0"/>
        <v>0</v>
      </c>
    </row>
    <row r="30" spans="1:4" x14ac:dyDescent="0.25">
      <c r="A30" s="5" t="s">
        <v>42</v>
      </c>
      <c r="B30">
        <v>0</v>
      </c>
      <c r="C30" s="5">
        <v>0</v>
      </c>
      <c r="D30" s="5">
        <f t="shared" si="0"/>
        <v>0</v>
      </c>
    </row>
    <row r="31" spans="1:4" x14ac:dyDescent="0.25">
      <c r="A31" s="5" t="s">
        <v>43</v>
      </c>
      <c r="B31">
        <v>0</v>
      </c>
      <c r="C31" s="5">
        <v>0</v>
      </c>
      <c r="D31" s="5">
        <f t="shared" si="0"/>
        <v>0</v>
      </c>
    </row>
    <row r="32" spans="1:4" x14ac:dyDescent="0.25">
      <c r="A32" s="5" t="s">
        <v>44</v>
      </c>
      <c r="B32">
        <v>0</v>
      </c>
      <c r="C32" s="5">
        <v>0</v>
      </c>
      <c r="D32" s="5">
        <f t="shared" si="0"/>
        <v>0</v>
      </c>
    </row>
    <row r="33" spans="1:4" x14ac:dyDescent="0.25">
      <c r="A33" s="5" t="s">
        <v>45</v>
      </c>
      <c r="B33">
        <v>-1</v>
      </c>
      <c r="C33" s="5">
        <v>0</v>
      </c>
      <c r="D33" s="5">
        <f t="shared" si="0"/>
        <v>0</v>
      </c>
    </row>
    <row r="34" spans="1:4" x14ac:dyDescent="0.25">
      <c r="A34" s="5" t="s">
        <v>46</v>
      </c>
      <c r="B34">
        <v>0</v>
      </c>
      <c r="C34" s="5">
        <v>0</v>
      </c>
      <c r="D34" s="5">
        <f t="shared" si="0"/>
        <v>0</v>
      </c>
    </row>
    <row r="35" spans="1:4" x14ac:dyDescent="0.25">
      <c r="A35" s="5" t="s">
        <v>47</v>
      </c>
      <c r="B35">
        <v>0</v>
      </c>
      <c r="C35" s="5">
        <v>0</v>
      </c>
      <c r="D35" s="5">
        <f t="shared" si="0"/>
        <v>0</v>
      </c>
    </row>
    <row r="36" spans="1:4" x14ac:dyDescent="0.25">
      <c r="A36" s="5" t="s">
        <v>48</v>
      </c>
      <c r="B36">
        <v>0</v>
      </c>
      <c r="C36" s="5">
        <v>0</v>
      </c>
      <c r="D36" s="5">
        <f t="shared" si="0"/>
        <v>0</v>
      </c>
    </row>
    <row r="37" spans="1:4" x14ac:dyDescent="0.25">
      <c r="A37" s="5" t="s">
        <v>49</v>
      </c>
      <c r="B37">
        <v>0</v>
      </c>
      <c r="C37" s="5">
        <v>0</v>
      </c>
      <c r="D37" s="5">
        <f t="shared" si="0"/>
        <v>0</v>
      </c>
    </row>
    <row r="38" spans="1:4" x14ac:dyDescent="0.25">
      <c r="A38" s="5" t="s">
        <v>50</v>
      </c>
      <c r="B38">
        <v>0</v>
      </c>
      <c r="C38" s="5">
        <v>0</v>
      </c>
      <c r="D38" s="5">
        <f t="shared" si="0"/>
        <v>0</v>
      </c>
    </row>
    <row r="39" spans="1:4" x14ac:dyDescent="0.25">
      <c r="A39" s="5" t="s">
        <v>51</v>
      </c>
      <c r="B39">
        <v>0</v>
      </c>
      <c r="C39" s="5">
        <v>0</v>
      </c>
      <c r="D39" s="5">
        <f t="shared" si="0"/>
        <v>0</v>
      </c>
    </row>
    <row r="40" spans="1:4" x14ac:dyDescent="0.25">
      <c r="A40" s="5" t="s">
        <v>52</v>
      </c>
      <c r="B40">
        <v>0</v>
      </c>
      <c r="C40" s="5">
        <v>0</v>
      </c>
      <c r="D40" s="5">
        <f t="shared" si="0"/>
        <v>0</v>
      </c>
    </row>
    <row r="41" spans="1:4" x14ac:dyDescent="0.25">
      <c r="A41" s="5" t="s">
        <v>53</v>
      </c>
      <c r="B41">
        <v>0</v>
      </c>
      <c r="C41" s="5">
        <v>0</v>
      </c>
      <c r="D41" s="5">
        <f t="shared" si="0"/>
        <v>0</v>
      </c>
    </row>
    <row r="42" spans="1:4" x14ac:dyDescent="0.25">
      <c r="A42" s="5" t="s">
        <v>54</v>
      </c>
      <c r="B42">
        <v>0</v>
      </c>
      <c r="C42" s="5">
        <v>0</v>
      </c>
      <c r="D42" s="5">
        <f t="shared" si="0"/>
        <v>0</v>
      </c>
    </row>
    <row r="43" spans="1:4" x14ac:dyDescent="0.25">
      <c r="A43" s="5" t="s">
        <v>55</v>
      </c>
      <c r="B43">
        <v>0</v>
      </c>
      <c r="C43" s="5">
        <v>0</v>
      </c>
      <c r="D43" s="5">
        <f t="shared" si="0"/>
        <v>0</v>
      </c>
    </row>
    <row r="44" spans="1:4" x14ac:dyDescent="0.25">
      <c r="A44" s="5" t="s">
        <v>56</v>
      </c>
      <c r="B44">
        <v>0</v>
      </c>
      <c r="C44" s="5">
        <v>0</v>
      </c>
      <c r="D44" s="5">
        <f t="shared" si="0"/>
        <v>0</v>
      </c>
    </row>
    <row r="45" spans="1:4" x14ac:dyDescent="0.25">
      <c r="A45" s="5" t="s">
        <v>57</v>
      </c>
      <c r="B45">
        <v>-3</v>
      </c>
      <c r="C45" s="5">
        <v>0</v>
      </c>
      <c r="D45" s="5">
        <f t="shared" si="0"/>
        <v>0</v>
      </c>
    </row>
    <row r="46" spans="1:4" x14ac:dyDescent="0.25">
      <c r="A46" s="5" t="s">
        <v>58</v>
      </c>
      <c r="B46">
        <v>-6</v>
      </c>
      <c r="C46" s="5">
        <v>0</v>
      </c>
      <c r="D46" s="5">
        <f t="shared" si="0"/>
        <v>0</v>
      </c>
    </row>
    <row r="47" spans="1:4" x14ac:dyDescent="0.25">
      <c r="A47" s="5" t="s">
        <v>59</v>
      </c>
      <c r="B47">
        <v>-7</v>
      </c>
      <c r="C47" s="5">
        <v>0</v>
      </c>
      <c r="D47" s="5">
        <f t="shared" si="0"/>
        <v>0</v>
      </c>
    </row>
    <row r="48" spans="1:4" x14ac:dyDescent="0.25">
      <c r="A48" s="5" t="s">
        <v>60</v>
      </c>
      <c r="B48">
        <v>-8</v>
      </c>
      <c r="C48" s="5">
        <v>0</v>
      </c>
      <c r="D48" s="5">
        <f t="shared" si="0"/>
        <v>0</v>
      </c>
    </row>
    <row r="49" spans="1:4" x14ac:dyDescent="0.25">
      <c r="A49" s="5" t="s">
        <v>61</v>
      </c>
      <c r="B49">
        <v>-8</v>
      </c>
      <c r="C49" s="5">
        <v>0</v>
      </c>
      <c r="D49" s="5">
        <f t="shared" si="0"/>
        <v>0</v>
      </c>
    </row>
    <row r="50" spans="1:4" x14ac:dyDescent="0.25">
      <c r="A50" s="5" t="s">
        <v>62</v>
      </c>
      <c r="B50">
        <v>-8</v>
      </c>
      <c r="C50" s="5">
        <v>0</v>
      </c>
      <c r="D50" s="5">
        <f t="shared" si="0"/>
        <v>0</v>
      </c>
    </row>
    <row r="51" spans="1:4" x14ac:dyDescent="0.25">
      <c r="A51" s="5" t="s">
        <v>63</v>
      </c>
      <c r="B51">
        <v>-8</v>
      </c>
      <c r="C51" s="5">
        <v>0</v>
      </c>
      <c r="D51" s="5">
        <f t="shared" si="0"/>
        <v>0</v>
      </c>
    </row>
    <row r="52" spans="1:4" x14ac:dyDescent="0.25">
      <c r="A52" s="5" t="s">
        <v>64</v>
      </c>
      <c r="B52">
        <v>-8</v>
      </c>
      <c r="C52" s="5">
        <v>0</v>
      </c>
      <c r="D52" s="5">
        <f t="shared" si="0"/>
        <v>0</v>
      </c>
    </row>
    <row r="53" spans="1:4" x14ac:dyDescent="0.25">
      <c r="A53" s="5" t="s">
        <v>65</v>
      </c>
      <c r="B53">
        <v>-8</v>
      </c>
      <c r="C53" s="5">
        <v>0</v>
      </c>
      <c r="D53" s="5">
        <f t="shared" si="0"/>
        <v>0</v>
      </c>
    </row>
    <row r="54" spans="1:4" x14ac:dyDescent="0.25">
      <c r="A54" s="5" t="s">
        <v>66</v>
      </c>
      <c r="B54">
        <v>-8</v>
      </c>
      <c r="C54" s="5">
        <v>0</v>
      </c>
      <c r="D54" s="5">
        <f t="shared" si="0"/>
        <v>0</v>
      </c>
    </row>
    <row r="55" spans="1:4" x14ac:dyDescent="0.25">
      <c r="A55" s="5" t="s">
        <v>67</v>
      </c>
      <c r="B55">
        <v>-8</v>
      </c>
      <c r="C55" s="5">
        <v>0</v>
      </c>
      <c r="D55" s="5">
        <f t="shared" si="0"/>
        <v>0</v>
      </c>
    </row>
    <row r="56" spans="1:4" x14ac:dyDescent="0.25">
      <c r="A56" s="5" t="s">
        <v>68</v>
      </c>
      <c r="B56">
        <v>-8</v>
      </c>
      <c r="C56" s="5">
        <v>0</v>
      </c>
      <c r="D56" s="5">
        <f t="shared" si="0"/>
        <v>0</v>
      </c>
    </row>
    <row r="57" spans="1:4" x14ac:dyDescent="0.25">
      <c r="A57" s="5" t="s">
        <v>69</v>
      </c>
      <c r="B57">
        <v>-9</v>
      </c>
      <c r="C57" s="5">
        <v>0</v>
      </c>
      <c r="D57" s="5">
        <f t="shared" si="0"/>
        <v>0</v>
      </c>
    </row>
    <row r="58" spans="1:4" x14ac:dyDescent="0.25">
      <c r="A58" s="5" t="s">
        <v>70</v>
      </c>
      <c r="B58">
        <v>-9</v>
      </c>
      <c r="C58" s="5">
        <v>0</v>
      </c>
      <c r="D58" s="5">
        <f t="shared" si="0"/>
        <v>0</v>
      </c>
    </row>
    <row r="59" spans="1:4" x14ac:dyDescent="0.25">
      <c r="A59" s="5" t="s">
        <v>71</v>
      </c>
      <c r="B59">
        <v>-9</v>
      </c>
      <c r="C59" s="5">
        <v>0</v>
      </c>
      <c r="D59" s="5">
        <f t="shared" si="0"/>
        <v>0</v>
      </c>
    </row>
    <row r="60" spans="1:4" x14ac:dyDescent="0.25">
      <c r="A60" s="5" t="s">
        <v>72</v>
      </c>
      <c r="B60">
        <v>-9</v>
      </c>
      <c r="C60" s="5">
        <v>0</v>
      </c>
      <c r="D60" s="5">
        <f t="shared" si="0"/>
        <v>0</v>
      </c>
    </row>
    <row r="61" spans="1:4" x14ac:dyDescent="0.25">
      <c r="A61" s="5" t="s">
        <v>73</v>
      </c>
      <c r="B61">
        <v>-9</v>
      </c>
      <c r="C61" s="5">
        <v>0</v>
      </c>
      <c r="D61" s="5">
        <f t="shared" si="0"/>
        <v>0</v>
      </c>
    </row>
    <row r="62" spans="1:4" x14ac:dyDescent="0.25">
      <c r="A62" s="5" t="s">
        <v>74</v>
      </c>
      <c r="B62">
        <v>-9</v>
      </c>
      <c r="C62" s="5">
        <v>0</v>
      </c>
      <c r="D62" s="5">
        <f t="shared" si="0"/>
        <v>0</v>
      </c>
    </row>
    <row r="63" spans="1:4" x14ac:dyDescent="0.25">
      <c r="A63" s="5" t="s">
        <v>75</v>
      </c>
      <c r="B63">
        <v>-9</v>
      </c>
      <c r="C63" s="5">
        <v>0</v>
      </c>
      <c r="D63" s="5">
        <f t="shared" si="0"/>
        <v>0</v>
      </c>
    </row>
    <row r="64" spans="1:4" x14ac:dyDescent="0.25">
      <c r="A64" s="5" t="s">
        <v>76</v>
      </c>
      <c r="B64">
        <v>-9</v>
      </c>
      <c r="C64" s="5">
        <v>0</v>
      </c>
      <c r="D64" s="5">
        <f t="shared" si="0"/>
        <v>0</v>
      </c>
    </row>
    <row r="65" spans="1:4" x14ac:dyDescent="0.25">
      <c r="A65" s="5" t="s">
        <v>77</v>
      </c>
      <c r="B65">
        <v>-9</v>
      </c>
      <c r="C65" s="5">
        <v>0</v>
      </c>
      <c r="D65" s="5">
        <f t="shared" si="0"/>
        <v>0</v>
      </c>
    </row>
    <row r="66" spans="1:4" x14ac:dyDescent="0.25">
      <c r="A66" s="5" t="s">
        <v>78</v>
      </c>
      <c r="B66">
        <v>-9</v>
      </c>
      <c r="C66" s="5">
        <v>0</v>
      </c>
      <c r="D66" s="5">
        <f t="shared" si="0"/>
        <v>0</v>
      </c>
    </row>
    <row r="67" spans="1:4" x14ac:dyDescent="0.25">
      <c r="A67" s="5" t="s">
        <v>79</v>
      </c>
      <c r="B67">
        <v>-9</v>
      </c>
      <c r="C67" s="5">
        <v>0</v>
      </c>
      <c r="D67" s="5">
        <f t="shared" si="0"/>
        <v>0</v>
      </c>
    </row>
    <row r="68" spans="1:4" x14ac:dyDescent="0.25">
      <c r="A68" s="5" t="s">
        <v>80</v>
      </c>
      <c r="B68">
        <v>-9</v>
      </c>
      <c r="C68" s="5">
        <v>0</v>
      </c>
      <c r="D68" s="5">
        <f t="shared" ref="D68:D96" si="1">C68+D67</f>
        <v>0</v>
      </c>
    </row>
    <row r="69" spans="1:4" x14ac:dyDescent="0.25">
      <c r="A69" s="5" t="s">
        <v>81</v>
      </c>
      <c r="B69">
        <v>-9</v>
      </c>
      <c r="C69" s="5">
        <v>0</v>
      </c>
      <c r="D69" s="5">
        <f t="shared" si="1"/>
        <v>0</v>
      </c>
    </row>
    <row r="70" spans="1:4" x14ac:dyDescent="0.25">
      <c r="A70" s="5" t="s">
        <v>82</v>
      </c>
      <c r="B70">
        <v>-8</v>
      </c>
      <c r="C70" s="5">
        <v>0</v>
      </c>
      <c r="D70" s="5">
        <f t="shared" si="1"/>
        <v>0</v>
      </c>
    </row>
    <row r="71" spans="1:4" x14ac:dyDescent="0.25">
      <c r="A71" s="5" t="s">
        <v>83</v>
      </c>
      <c r="B71">
        <v>-8</v>
      </c>
      <c r="C71" s="5">
        <v>0</v>
      </c>
      <c r="D71" s="5">
        <f t="shared" si="1"/>
        <v>0</v>
      </c>
    </row>
    <row r="72" spans="1:4" x14ac:dyDescent="0.25">
      <c r="A72" s="5" t="s">
        <v>84</v>
      </c>
      <c r="B72">
        <v>-8</v>
      </c>
      <c r="C72" s="5">
        <v>0</v>
      </c>
      <c r="D72" s="5">
        <f t="shared" si="1"/>
        <v>0</v>
      </c>
    </row>
    <row r="73" spans="1:4" x14ac:dyDescent="0.25">
      <c r="A73" s="5" t="s">
        <v>85</v>
      </c>
      <c r="B73">
        <v>-8</v>
      </c>
      <c r="C73" s="5">
        <v>0</v>
      </c>
      <c r="D73" s="5">
        <f t="shared" si="1"/>
        <v>0</v>
      </c>
    </row>
    <row r="74" spans="1:4" x14ac:dyDescent="0.25">
      <c r="A74" s="5" t="s">
        <v>86</v>
      </c>
      <c r="B74">
        <v>-8</v>
      </c>
      <c r="C74" s="5">
        <v>0</v>
      </c>
      <c r="D74" s="5">
        <f t="shared" si="1"/>
        <v>0</v>
      </c>
    </row>
    <row r="75" spans="1:4" x14ac:dyDescent="0.25">
      <c r="A75" s="5" t="s">
        <v>87</v>
      </c>
      <c r="B75">
        <v>-8</v>
      </c>
      <c r="C75" s="5">
        <v>0</v>
      </c>
      <c r="D75" s="5">
        <f t="shared" si="1"/>
        <v>0</v>
      </c>
    </row>
    <row r="76" spans="1:4" x14ac:dyDescent="0.25">
      <c r="A76" s="5" t="s">
        <v>88</v>
      </c>
      <c r="B76">
        <v>-9</v>
      </c>
      <c r="C76" s="5">
        <v>0</v>
      </c>
      <c r="D76" s="5">
        <f t="shared" si="1"/>
        <v>0</v>
      </c>
    </row>
    <row r="77" spans="1:4" x14ac:dyDescent="0.25">
      <c r="A77" s="5" t="s">
        <v>89</v>
      </c>
      <c r="B77">
        <v>-9</v>
      </c>
      <c r="C77" s="5">
        <v>0</v>
      </c>
      <c r="D77" s="5">
        <f t="shared" si="1"/>
        <v>0</v>
      </c>
    </row>
    <row r="78" spans="1:4" x14ac:dyDescent="0.25">
      <c r="A78" s="5" t="s">
        <v>90</v>
      </c>
      <c r="B78">
        <v>-9</v>
      </c>
      <c r="C78" s="5">
        <v>0</v>
      </c>
      <c r="D78" s="5">
        <f t="shared" si="1"/>
        <v>0</v>
      </c>
    </row>
    <row r="79" spans="1:4" x14ac:dyDescent="0.25">
      <c r="A79" s="5" t="s">
        <v>91</v>
      </c>
      <c r="B79">
        <v>-9</v>
      </c>
      <c r="C79" s="5">
        <v>0</v>
      </c>
      <c r="D79" s="5">
        <f t="shared" si="1"/>
        <v>0</v>
      </c>
    </row>
    <row r="80" spans="1:4" x14ac:dyDescent="0.25">
      <c r="A80" s="5" t="s">
        <v>92</v>
      </c>
      <c r="B80">
        <v>-9</v>
      </c>
      <c r="C80" s="5">
        <v>0</v>
      </c>
      <c r="D80" s="5">
        <f t="shared" si="1"/>
        <v>0</v>
      </c>
    </row>
    <row r="81" spans="1:4" x14ac:dyDescent="0.25">
      <c r="A81" s="5" t="s">
        <v>93</v>
      </c>
      <c r="B81">
        <v>-9</v>
      </c>
      <c r="C81" s="5">
        <v>0</v>
      </c>
      <c r="D81" s="5">
        <f t="shared" si="1"/>
        <v>0</v>
      </c>
    </row>
    <row r="82" spans="1:4" x14ac:dyDescent="0.25">
      <c r="A82" s="5" t="s">
        <v>94</v>
      </c>
      <c r="B82">
        <v>-9</v>
      </c>
      <c r="C82" s="5">
        <v>0</v>
      </c>
      <c r="D82" s="5">
        <f t="shared" si="1"/>
        <v>0</v>
      </c>
    </row>
    <row r="83" spans="1:4" x14ac:dyDescent="0.25">
      <c r="A83" s="5" t="s">
        <v>95</v>
      </c>
      <c r="B83">
        <v>-9</v>
      </c>
      <c r="C83" s="5">
        <v>0</v>
      </c>
      <c r="D83" s="5">
        <f t="shared" si="1"/>
        <v>0</v>
      </c>
    </row>
    <row r="84" spans="1:4" x14ac:dyDescent="0.25">
      <c r="A84" s="5" t="s">
        <v>96</v>
      </c>
      <c r="B84">
        <v>-9</v>
      </c>
      <c r="C84" s="5">
        <v>0</v>
      </c>
      <c r="D84" s="5">
        <f t="shared" si="1"/>
        <v>0</v>
      </c>
    </row>
    <row r="85" spans="1:4" x14ac:dyDescent="0.25">
      <c r="A85" s="5" t="s">
        <v>97</v>
      </c>
      <c r="B85">
        <v>-9</v>
      </c>
      <c r="C85" s="5">
        <v>0</v>
      </c>
      <c r="D85" s="5">
        <f t="shared" si="1"/>
        <v>0</v>
      </c>
    </row>
    <row r="86" spans="1:4" x14ac:dyDescent="0.25">
      <c r="A86" s="5" t="s">
        <v>98</v>
      </c>
      <c r="B86">
        <v>-9</v>
      </c>
      <c r="C86" s="5">
        <v>0</v>
      </c>
      <c r="D86" s="5">
        <f t="shared" si="1"/>
        <v>0</v>
      </c>
    </row>
    <row r="87" spans="1:4" x14ac:dyDescent="0.25">
      <c r="A87" s="5" t="s">
        <v>99</v>
      </c>
      <c r="B87">
        <v>-9</v>
      </c>
      <c r="C87" s="5">
        <v>0</v>
      </c>
      <c r="D87" s="5">
        <f t="shared" si="1"/>
        <v>0</v>
      </c>
    </row>
    <row r="88" spans="1:4" x14ac:dyDescent="0.25">
      <c r="A88" s="5" t="s">
        <v>100</v>
      </c>
      <c r="B88">
        <v>-9</v>
      </c>
      <c r="C88" s="5">
        <v>0</v>
      </c>
      <c r="D88" s="5">
        <f t="shared" si="1"/>
        <v>0</v>
      </c>
    </row>
    <row r="89" spans="1:4" x14ac:dyDescent="0.25">
      <c r="A89" s="5" t="s">
        <v>101</v>
      </c>
      <c r="B89">
        <v>-9</v>
      </c>
      <c r="C89" s="5">
        <v>0</v>
      </c>
      <c r="D89" s="5">
        <f t="shared" si="1"/>
        <v>0</v>
      </c>
    </row>
    <row r="90" spans="1:4" x14ac:dyDescent="0.25">
      <c r="A90" s="5" t="s">
        <v>102</v>
      </c>
      <c r="B90">
        <v>-9</v>
      </c>
      <c r="C90" s="5">
        <v>0</v>
      </c>
      <c r="D90" s="5">
        <f t="shared" si="1"/>
        <v>0</v>
      </c>
    </row>
    <row r="91" spans="1:4" x14ac:dyDescent="0.25">
      <c r="A91" s="5" t="s">
        <v>103</v>
      </c>
      <c r="B91">
        <v>-9</v>
      </c>
      <c r="C91" s="5">
        <v>0</v>
      </c>
      <c r="D91" s="5">
        <f t="shared" si="1"/>
        <v>0</v>
      </c>
    </row>
    <row r="92" spans="1:4" x14ac:dyDescent="0.25">
      <c r="A92" s="5" t="s">
        <v>104</v>
      </c>
      <c r="B92">
        <v>-9</v>
      </c>
      <c r="C92" s="5">
        <v>0</v>
      </c>
      <c r="D92" s="5">
        <f t="shared" si="1"/>
        <v>0</v>
      </c>
    </row>
    <row r="93" spans="1:4" x14ac:dyDescent="0.25">
      <c r="A93" s="5" t="s">
        <v>105</v>
      </c>
      <c r="B93">
        <v>-9</v>
      </c>
      <c r="C93" s="5">
        <v>0</v>
      </c>
      <c r="D93" s="5">
        <f t="shared" si="1"/>
        <v>0</v>
      </c>
    </row>
    <row r="94" spans="1:4" x14ac:dyDescent="0.25">
      <c r="A94" s="5" t="s">
        <v>106</v>
      </c>
      <c r="B94">
        <v>-9</v>
      </c>
      <c r="C94" s="5">
        <v>0</v>
      </c>
      <c r="D94" s="5">
        <f t="shared" si="1"/>
        <v>0</v>
      </c>
    </row>
    <row r="95" spans="1:4" x14ac:dyDescent="0.25">
      <c r="A95" s="5" t="s">
        <v>107</v>
      </c>
      <c r="B95">
        <v>-9</v>
      </c>
      <c r="C95" s="5">
        <v>0</v>
      </c>
      <c r="D95" s="5">
        <f t="shared" si="1"/>
        <v>0</v>
      </c>
    </row>
    <row r="96" spans="1:4" x14ac:dyDescent="0.25">
      <c r="A96" s="6" t="s">
        <v>108</v>
      </c>
      <c r="B96">
        <v>-9</v>
      </c>
      <c r="C96" s="6">
        <v>0</v>
      </c>
      <c r="D96" s="6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F22" sqref="F22"/>
    </sheetView>
  </sheetViews>
  <sheetFormatPr baseColWidth="10" defaultRowHeight="15" x14ac:dyDescent="0.25"/>
  <cols>
    <col min="1" max="1" width="21.140625" customWidth="1"/>
    <col min="2" max="2" width="17" customWidth="1"/>
    <col min="3" max="3" width="17.7109375" customWidth="1"/>
    <col min="4" max="4" width="20.5703125" customWidth="1"/>
    <col min="5" max="5" width="18.140625" customWidth="1"/>
    <col min="6" max="6" width="16" customWidth="1"/>
    <col min="7" max="7" width="13.8554687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12</v>
      </c>
    </row>
    <row r="2" spans="1:6" x14ac:dyDescent="0.25">
      <c r="A2" t="s">
        <v>6</v>
      </c>
      <c r="B2">
        <v>0</v>
      </c>
      <c r="C2">
        <v>-36930</v>
      </c>
      <c r="F2" t="s">
        <v>7</v>
      </c>
    </row>
    <row r="3" spans="1:6" x14ac:dyDescent="0.25">
      <c r="A3" t="s">
        <v>0</v>
      </c>
      <c r="B3">
        <v>78.400000000000006</v>
      </c>
      <c r="C3">
        <v>-24600</v>
      </c>
      <c r="D3">
        <f>(C3+36930)/B3</f>
        <v>157.2704081632653</v>
      </c>
    </row>
    <row r="4" spans="1:6" x14ac:dyDescent="0.25">
      <c r="A4" t="s">
        <v>4</v>
      </c>
      <c r="B4">
        <v>186.2</v>
      </c>
      <c r="C4">
        <v>-7600</v>
      </c>
      <c r="D4">
        <f t="shared" ref="D4:D5" si="0">(C4+36930)/B4</f>
        <v>157.51879699248121</v>
      </c>
    </row>
    <row r="5" spans="1:6" x14ac:dyDescent="0.25">
      <c r="A5" t="s">
        <v>5</v>
      </c>
      <c r="B5">
        <v>218.4</v>
      </c>
      <c r="C5">
        <v>-2500</v>
      </c>
      <c r="D5">
        <f t="shared" si="0"/>
        <v>157.64652014652015</v>
      </c>
    </row>
    <row r="11" spans="1:6" x14ac:dyDescent="0.25">
      <c r="A11" t="s">
        <v>1</v>
      </c>
      <c r="B11" t="s">
        <v>2</v>
      </c>
      <c r="C11" t="s">
        <v>3</v>
      </c>
      <c r="D11" t="s">
        <v>11</v>
      </c>
    </row>
    <row r="12" spans="1:6" x14ac:dyDescent="0.25">
      <c r="A12" t="s">
        <v>6</v>
      </c>
      <c r="B12">
        <v>0</v>
      </c>
      <c r="C12">
        <v>-27391</v>
      </c>
      <c r="F12" t="s">
        <v>8</v>
      </c>
    </row>
    <row r="13" spans="1:6" x14ac:dyDescent="0.25">
      <c r="A13" t="s">
        <v>0</v>
      </c>
      <c r="B13">
        <v>78.400000000000006</v>
      </c>
      <c r="C13">
        <v>-15000</v>
      </c>
      <c r="D13">
        <f t="shared" ref="D13:D17" si="1">(C13+27391)/B13</f>
        <v>158.04846938775509</v>
      </c>
    </row>
    <row r="14" spans="1:6" x14ac:dyDescent="0.25">
      <c r="A14" t="s">
        <v>4</v>
      </c>
      <c r="B14">
        <v>186.2</v>
      </c>
      <c r="C14">
        <v>2400</v>
      </c>
      <c r="D14">
        <f t="shared" si="1"/>
        <v>159.99462943071967</v>
      </c>
    </row>
    <row r="15" spans="1:6" x14ac:dyDescent="0.25">
      <c r="A15" t="s">
        <v>5</v>
      </c>
      <c r="B15">
        <v>218.4</v>
      </c>
      <c r="C15">
        <v>7350</v>
      </c>
      <c r="D15">
        <f t="shared" si="1"/>
        <v>159.07051282051282</v>
      </c>
    </row>
    <row r="16" spans="1:6" x14ac:dyDescent="0.25">
      <c r="A16" t="s">
        <v>9</v>
      </c>
      <c r="B16">
        <v>11.8</v>
      </c>
      <c r="C16">
        <v>-26180</v>
      </c>
      <c r="D16">
        <f t="shared" si="1"/>
        <v>102.62711864406779</v>
      </c>
    </row>
    <row r="17" spans="1:6" x14ac:dyDescent="0.25">
      <c r="A17" t="s">
        <v>10</v>
      </c>
      <c r="B17">
        <v>89.8</v>
      </c>
      <c r="C17">
        <v>-14000</v>
      </c>
      <c r="D17">
        <f t="shared" si="1"/>
        <v>149.12026726057906</v>
      </c>
    </row>
    <row r="19" spans="1:6" x14ac:dyDescent="0.25">
      <c r="B19">
        <f>B13+B14+B16+B15+B17</f>
        <v>584.6</v>
      </c>
    </row>
    <row r="24" spans="1:6" x14ac:dyDescent="0.25">
      <c r="A24" t="s">
        <v>1</v>
      </c>
      <c r="B24" t="s">
        <v>2</v>
      </c>
      <c r="C24" t="s">
        <v>3</v>
      </c>
      <c r="D24" t="s">
        <v>11</v>
      </c>
    </row>
    <row r="25" spans="1:6" x14ac:dyDescent="0.25">
      <c r="A25" t="s">
        <v>6</v>
      </c>
      <c r="B25">
        <v>0</v>
      </c>
      <c r="C25">
        <v>-27391</v>
      </c>
      <c r="F25" t="s">
        <v>13</v>
      </c>
    </row>
    <row r="26" spans="1:6" x14ac:dyDescent="0.25">
      <c r="A26" t="s">
        <v>0</v>
      </c>
      <c r="B26">
        <v>78.400000000000006</v>
      </c>
      <c r="C26">
        <v>-19800</v>
      </c>
      <c r="D26">
        <f>(C26+32120)/B26</f>
        <v>157.14285714285714</v>
      </c>
    </row>
    <row r="27" spans="1:6" x14ac:dyDescent="0.25">
      <c r="A27" t="s">
        <v>4</v>
      </c>
      <c r="B27">
        <v>186.2</v>
      </c>
      <c r="C27">
        <v>-3300</v>
      </c>
      <c r="D27">
        <f t="shared" ref="D27:D30" si="2">(C27+32120)/B27</f>
        <v>154.77980665950591</v>
      </c>
    </row>
    <row r="28" spans="1:6" x14ac:dyDescent="0.25">
      <c r="A28" t="s">
        <v>5</v>
      </c>
    </row>
    <row r="29" spans="1:6" x14ac:dyDescent="0.25">
      <c r="A29" t="s">
        <v>9</v>
      </c>
      <c r="B29">
        <v>11.8</v>
      </c>
      <c r="C29">
        <v>-31000</v>
      </c>
      <c r="D29">
        <f t="shared" si="2"/>
        <v>94.915254237288124</v>
      </c>
    </row>
    <row r="30" spans="1:6" x14ac:dyDescent="0.25">
      <c r="A30" t="s">
        <v>10</v>
      </c>
      <c r="B30">
        <v>89.8</v>
      </c>
      <c r="C30">
        <v>-18000</v>
      </c>
      <c r="D30">
        <f t="shared" si="2"/>
        <v>157.23830734966592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Test_1</vt:lpstr>
      <vt:lpstr>Test_2</vt:lpstr>
      <vt:lpstr>Test_à_vide</vt:lpstr>
      <vt:lpstr>Etallonage_HX711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2021-05-31T14:35:47Z</dcterms:created>
  <dcterms:modified xsi:type="dcterms:W3CDTF">2021-06-02T11:41:03Z</dcterms:modified>
</cp:coreProperties>
</file>