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owen\Box Sync\Lab\CTC microinjection\qPCR\20170724 and 25 331 and 368 gene expression\"/>
    </mc:Choice>
  </mc:AlternateContent>
  <bookViews>
    <workbookView xWindow="0" yWindow="0" windowWidth="28800" windowHeight="14235"/>
  </bookViews>
  <sheets>
    <sheet name="322" sheetId="2" r:id="rId1"/>
    <sheet name="331" sheetId="1" r:id="rId2"/>
    <sheet name="368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I2" i="2"/>
  <c r="H5" i="2"/>
  <c r="H2" i="2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5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8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2" i="3"/>
  <c r="H62" i="2"/>
  <c r="G138" i="2"/>
  <c r="G137" i="2"/>
  <c r="H137" i="2" s="1"/>
  <c r="G136" i="2"/>
  <c r="G130" i="2"/>
  <c r="G129" i="2"/>
  <c r="G121" i="2"/>
  <c r="G119" i="2"/>
  <c r="G117" i="2"/>
  <c r="G113" i="2"/>
  <c r="H113" i="2" s="1"/>
  <c r="G111" i="2"/>
  <c r="G106" i="2"/>
  <c r="G103" i="2"/>
  <c r="G102" i="2"/>
  <c r="G99" i="2"/>
  <c r="G98" i="2"/>
  <c r="G95" i="2"/>
  <c r="G94" i="2"/>
  <c r="G88" i="2"/>
  <c r="G87" i="2"/>
  <c r="G85" i="2"/>
  <c r="G81" i="2"/>
  <c r="G80" i="2"/>
  <c r="H80" i="2" s="1"/>
  <c r="G79" i="2"/>
  <c r="G77" i="2"/>
  <c r="G70" i="2"/>
  <c r="G69" i="2"/>
  <c r="G68" i="2"/>
  <c r="H68" i="2" s="1"/>
  <c r="G62" i="2"/>
  <c r="G61" i="2"/>
  <c r="G60" i="2"/>
  <c r="G51" i="2"/>
  <c r="G49" i="2"/>
  <c r="G45" i="2"/>
  <c r="G43" i="2"/>
  <c r="G34" i="2"/>
  <c r="G31" i="2"/>
  <c r="G30" i="2"/>
  <c r="G27" i="2"/>
  <c r="G26" i="2"/>
  <c r="G23" i="2"/>
  <c r="H23" i="2" s="1"/>
  <c r="G22" i="2"/>
  <c r="G13" i="2"/>
  <c r="G15" i="2"/>
  <c r="G16" i="2"/>
  <c r="E129" i="2"/>
  <c r="E130" i="2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E137" i="2"/>
  <c r="E138" i="2"/>
  <c r="E139" i="2"/>
  <c r="G139" i="2" s="1"/>
  <c r="E140" i="2"/>
  <c r="G140" i="2" s="1"/>
  <c r="E141" i="2"/>
  <c r="G141" i="2" s="1"/>
  <c r="E142" i="2"/>
  <c r="G142" i="2" s="1"/>
  <c r="E128" i="2"/>
  <c r="G128" i="2" s="1"/>
  <c r="H128" i="2" s="1"/>
  <c r="E111" i="2"/>
  <c r="E112" i="2"/>
  <c r="G112" i="2" s="1"/>
  <c r="E113" i="2"/>
  <c r="E114" i="2"/>
  <c r="G114" i="2" s="1"/>
  <c r="E115" i="2"/>
  <c r="G115" i="2" s="1"/>
  <c r="E116" i="2"/>
  <c r="G116" i="2" s="1"/>
  <c r="E117" i="2"/>
  <c r="E118" i="2"/>
  <c r="G118" i="2" s="1"/>
  <c r="E119" i="2"/>
  <c r="E120" i="2"/>
  <c r="G120" i="2" s="1"/>
  <c r="H119" i="2" s="1"/>
  <c r="E121" i="2"/>
  <c r="E122" i="2"/>
  <c r="G122" i="2" s="1"/>
  <c r="E123" i="2"/>
  <c r="G123" i="2" s="1"/>
  <c r="E124" i="2"/>
  <c r="G124" i="2" s="1"/>
  <c r="E110" i="2"/>
  <c r="G110" i="2" s="1"/>
  <c r="E93" i="2"/>
  <c r="G93" i="2" s="1"/>
  <c r="E94" i="2"/>
  <c r="E95" i="2"/>
  <c r="E96" i="2"/>
  <c r="G96" i="2" s="1"/>
  <c r="H95" i="2" s="1"/>
  <c r="E97" i="2"/>
  <c r="G97" i="2" s="1"/>
  <c r="E98" i="2"/>
  <c r="E99" i="2"/>
  <c r="E100" i="2"/>
  <c r="G100" i="2" s="1"/>
  <c r="E101" i="2"/>
  <c r="G101" i="2" s="1"/>
  <c r="H101" i="2" s="1"/>
  <c r="E102" i="2"/>
  <c r="E103" i="2"/>
  <c r="E104" i="2"/>
  <c r="G104" i="2" s="1"/>
  <c r="H104" i="2" s="1"/>
  <c r="E105" i="2"/>
  <c r="G105" i="2" s="1"/>
  <c r="E106" i="2"/>
  <c r="E92" i="2"/>
  <c r="G92" i="2" s="1"/>
  <c r="H92" i="2" s="1"/>
  <c r="E75" i="2"/>
  <c r="G75" i="2" s="1"/>
  <c r="E76" i="2"/>
  <c r="G76" i="2" s="1"/>
  <c r="E77" i="2"/>
  <c r="E78" i="2"/>
  <c r="G78" i="2" s="1"/>
  <c r="H77" i="2" s="1"/>
  <c r="E79" i="2"/>
  <c r="E80" i="2"/>
  <c r="E81" i="2"/>
  <c r="E82" i="2"/>
  <c r="G82" i="2" s="1"/>
  <c r="E83" i="2"/>
  <c r="G83" i="2" s="1"/>
  <c r="E84" i="2"/>
  <c r="G84" i="2" s="1"/>
  <c r="E85" i="2"/>
  <c r="E86" i="2"/>
  <c r="G86" i="2" s="1"/>
  <c r="H86" i="2" s="1"/>
  <c r="E87" i="2"/>
  <c r="E88" i="2"/>
  <c r="E74" i="2"/>
  <c r="G74" i="2" s="1"/>
  <c r="E57" i="2"/>
  <c r="G57" i="2" s="1"/>
  <c r="E58" i="2"/>
  <c r="G58" i="2" s="1"/>
  <c r="E59" i="2"/>
  <c r="G59" i="2" s="1"/>
  <c r="H59" i="2" s="1"/>
  <c r="E60" i="2"/>
  <c r="E61" i="2"/>
  <c r="E62" i="2"/>
  <c r="E63" i="2"/>
  <c r="G63" i="2" s="1"/>
  <c r="E64" i="2"/>
  <c r="G64" i="2" s="1"/>
  <c r="E65" i="2"/>
  <c r="G65" i="2" s="1"/>
  <c r="E66" i="2"/>
  <c r="G66" i="2" s="1"/>
  <c r="E67" i="2"/>
  <c r="G67" i="2" s="1"/>
  <c r="E68" i="2"/>
  <c r="E69" i="2"/>
  <c r="E70" i="2"/>
  <c r="E56" i="2"/>
  <c r="G56" i="2" s="1"/>
  <c r="E39" i="2"/>
  <c r="G39" i="2" s="1"/>
  <c r="E40" i="2"/>
  <c r="G40" i="2" s="1"/>
  <c r="E41" i="2"/>
  <c r="G41" i="2" s="1"/>
  <c r="H41" i="2" s="1"/>
  <c r="E42" i="2"/>
  <c r="G42" i="2" s="1"/>
  <c r="E43" i="2"/>
  <c r="E44" i="2"/>
  <c r="G44" i="2" s="1"/>
  <c r="H44" i="2" s="1"/>
  <c r="E45" i="2"/>
  <c r="E46" i="2"/>
  <c r="G46" i="2" s="1"/>
  <c r="E47" i="2"/>
  <c r="G47" i="2" s="1"/>
  <c r="E48" i="2"/>
  <c r="G48" i="2" s="1"/>
  <c r="E49" i="2"/>
  <c r="E50" i="2"/>
  <c r="G50" i="2" s="1"/>
  <c r="E51" i="2"/>
  <c r="E52" i="2"/>
  <c r="G52" i="2" s="1"/>
  <c r="E38" i="2"/>
  <c r="G38" i="2" s="1"/>
  <c r="H38" i="2" s="1"/>
  <c r="E21" i="2"/>
  <c r="G21" i="2" s="1"/>
  <c r="E22" i="2"/>
  <c r="E23" i="2"/>
  <c r="E24" i="2"/>
  <c r="G24" i="2" s="1"/>
  <c r="E25" i="2"/>
  <c r="G25" i="2" s="1"/>
  <c r="E26" i="2"/>
  <c r="E27" i="2"/>
  <c r="E28" i="2"/>
  <c r="G28" i="2" s="1"/>
  <c r="E29" i="2"/>
  <c r="G29" i="2" s="1"/>
  <c r="E30" i="2"/>
  <c r="E31" i="2"/>
  <c r="E32" i="2"/>
  <c r="G32" i="2" s="1"/>
  <c r="H32" i="2" s="1"/>
  <c r="E33" i="2"/>
  <c r="G33" i="2" s="1"/>
  <c r="E34" i="2"/>
  <c r="E20" i="2"/>
  <c r="G20" i="2" s="1"/>
  <c r="H20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H8" i="2" s="1"/>
  <c r="E9" i="2"/>
  <c r="G9" i="2" s="1"/>
  <c r="E10" i="2"/>
  <c r="G10" i="2" s="1"/>
  <c r="E11" i="2"/>
  <c r="G11" i="2" s="1"/>
  <c r="H11" i="2" s="1"/>
  <c r="E12" i="2"/>
  <c r="G12" i="2" s="1"/>
  <c r="E13" i="2"/>
  <c r="E14" i="2"/>
  <c r="G14" i="2" s="1"/>
  <c r="E15" i="2"/>
  <c r="E16" i="2"/>
  <c r="E2" i="2"/>
  <c r="H26" i="2" l="1"/>
  <c r="H50" i="2"/>
  <c r="H83" i="2"/>
  <c r="H110" i="2"/>
  <c r="H134" i="2"/>
  <c r="H14" i="2"/>
  <c r="H65" i="2"/>
  <c r="H116" i="2"/>
  <c r="H47" i="2"/>
  <c r="H74" i="2"/>
  <c r="H140" i="2"/>
  <c r="H29" i="2"/>
  <c r="H56" i="2"/>
  <c r="H122" i="2"/>
  <c r="H131" i="2"/>
  <c r="H98" i="2"/>
</calcChain>
</file>

<file path=xl/sharedStrings.xml><?xml version="1.0" encoding="utf-8"?>
<sst xmlns="http://schemas.openxmlformats.org/spreadsheetml/2006/main" count="815" uniqueCount="35">
  <si>
    <t>331 miRNA-200a3p 20nM</t>
  </si>
  <si>
    <t>e-cad (cdh1)</t>
  </si>
  <si>
    <t>331 miRNA-200a5p 20nM</t>
  </si>
  <si>
    <t>331 miRNA-200a5p 40nM</t>
  </si>
  <si>
    <t>331 sc</t>
  </si>
  <si>
    <t>zeb1</t>
  </si>
  <si>
    <t>zeb2</t>
  </si>
  <si>
    <t>Undetermined</t>
  </si>
  <si>
    <t>ncad (cdh2)</t>
  </si>
  <si>
    <t>vim</t>
  </si>
  <si>
    <t>gapdh</t>
  </si>
  <si>
    <t>Sample Name</t>
  </si>
  <si>
    <t>Target Name</t>
  </si>
  <si>
    <t>CT</t>
  </si>
  <si>
    <t>Ct Mean</t>
  </si>
  <si>
    <t>norm ct</t>
  </si>
  <si>
    <t>avg for nt</t>
  </si>
  <si>
    <t>fold change</t>
  </si>
  <si>
    <t>fold change avg</t>
  </si>
  <si>
    <t>fold change SD</t>
  </si>
  <si>
    <t>322 miRNA-200a3p 20nM</t>
  </si>
  <si>
    <t>322 miRNA-200a3p 40nM</t>
  </si>
  <si>
    <t>322 miRNA-200a5p 20nM</t>
  </si>
  <si>
    <t>322 miRNA-200a5p 40nM</t>
  </si>
  <si>
    <t>331 lip</t>
  </si>
  <si>
    <t>331 nt</t>
  </si>
  <si>
    <t>368 sc</t>
  </si>
  <si>
    <t>368 miRNA-200a3p 20nM</t>
  </si>
  <si>
    <t>368 miRNA-200a5p 20nM</t>
  </si>
  <si>
    <t>368 lip</t>
  </si>
  <si>
    <t>368 nt</t>
  </si>
  <si>
    <t>322 sc 20nM</t>
  </si>
  <si>
    <t>322 lip double (oops)</t>
  </si>
  <si>
    <t>322 nt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</si>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</sst>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1</xdr:row>
      <xdr:rowOff>161925</xdr:rowOff>
    </xdr:from>
    <xdr:to>
      <xdr:col>24</xdr:col>
      <xdr:colOff>247650</xdr:colOff>
      <xdr:row>15</xdr:row>
      <xdr:rowOff>19050</xdr:rowOff>
    </xdr:to>
    <xdr:sp macro="" textlink="">
      <xdr:nvSpPr>
        <xdr:cNvPr id="2" name="TextBox 1"/>
        <xdr:cNvSpPr txBox="1"/>
      </xdr:nvSpPr>
      <xdr:spPr>
        <a:xfrm>
          <a:off x="13449300" y="352425"/>
          <a:ext cx="2581275" cy="2524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Math (already had this</a:t>
          </a:r>
          <a:r>
            <a:rPr lang="en-US" sz="1100" b="1" baseline="0"/>
            <a:t> when i sent to my undergrad)  :)</a:t>
          </a:r>
          <a:endParaRPr lang="en-US" sz="1100" b="1"/>
        </a:p>
        <a:p>
          <a:r>
            <a:rPr lang="en-US" sz="1100"/>
            <a:t>norm Ct = gene Ct - avg gapdh</a:t>
          </a:r>
          <a:r>
            <a:rPr lang="en-US" sz="1100" baseline="0"/>
            <a:t> Ct</a:t>
          </a:r>
        </a:p>
        <a:p>
          <a:r>
            <a:rPr lang="en-US" sz="1100" baseline="0"/>
            <a:t>average the nt sample</a:t>
          </a:r>
        </a:p>
        <a:p>
          <a:r>
            <a:rPr lang="en-US" sz="1100" baseline="0"/>
            <a:t>Fold change = 2^(-(norm gene Ct - avg nt gene Ct)</a:t>
          </a:r>
        </a:p>
        <a:p>
          <a:r>
            <a:rPr lang="en-US" sz="1100" baseline="0"/>
            <a:t>average fold changes</a:t>
          </a:r>
        </a:p>
        <a:p>
          <a:r>
            <a:rPr lang="en-US" sz="1100" baseline="0"/>
            <a:t>calc SD fold changes</a:t>
          </a:r>
        </a:p>
        <a:p>
          <a:r>
            <a:rPr lang="en-US" sz="1100"/>
            <a:t>plot</a:t>
          </a:r>
          <a:r>
            <a:rPr lang="en-US" sz="1100" baseline="0"/>
            <a:t> - with error bars</a:t>
          </a:r>
        </a:p>
        <a:p>
          <a:endParaRPr lang="en-US" sz="1100"/>
        </a:p>
      </xdr:txBody>
    </xdr:sp>
    <xdr:clientData/>
  </xdr:twoCellAnchor>
  <xdr:twoCellAnchor>
    <xdr:from>
      <xdr:col>8</xdr:col>
      <xdr:colOff>304800</xdr:colOff>
      <xdr:row>2</xdr:row>
      <xdr:rowOff>19050</xdr:rowOff>
    </xdr:from>
    <xdr:to>
      <xdr:col>18</xdr:col>
      <xdr:colOff>419100</xdr:colOff>
      <xdr:row>38</xdr:row>
      <xdr:rowOff>28575</xdr:rowOff>
    </xdr:to>
    <xdr:sp macro="" textlink="">
      <xdr:nvSpPr>
        <xdr:cNvPr id="3" name="TextBox 2"/>
        <xdr:cNvSpPr txBox="1"/>
      </xdr:nvSpPr>
      <xdr:spPr>
        <a:xfrm>
          <a:off x="6334125" y="400050"/>
          <a:ext cx="6210300" cy="6867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Sample name meanings:</a:t>
          </a:r>
        </a:p>
        <a:p>
          <a:r>
            <a:rPr lang="en-US" sz="1100"/>
            <a:t>the</a:t>
          </a:r>
          <a:r>
            <a:rPr lang="en-US" sz="1100" baseline="0"/>
            <a:t> first part is the name of the cells being used, options include:</a:t>
          </a:r>
        </a:p>
        <a:p>
          <a:r>
            <a:rPr lang="en-US" sz="1100" baseline="0"/>
            <a:t>322</a:t>
          </a:r>
        </a:p>
        <a:p>
          <a:r>
            <a:rPr lang="en-US" sz="1100" baseline="0"/>
            <a:t>331</a:t>
          </a:r>
        </a:p>
        <a:p>
          <a:r>
            <a:rPr lang="en-US" sz="1100" baseline="0"/>
            <a:t>368</a:t>
          </a:r>
        </a:p>
        <a:p>
          <a:r>
            <a:rPr lang="en-US" sz="1100" baseline="0"/>
            <a:t>Panc-1</a:t>
          </a:r>
        </a:p>
        <a:p>
          <a:r>
            <a:rPr lang="en-US" sz="1100" baseline="0"/>
            <a:t>bxPC-3</a:t>
          </a:r>
        </a:p>
        <a:p>
          <a:r>
            <a:rPr lang="en-US" sz="1100" baseline="0"/>
            <a:t>MIA-PaCa-2</a:t>
          </a:r>
        </a:p>
        <a:p>
          <a:endParaRPr lang="en-US" sz="1100" baseline="0"/>
        </a:p>
        <a:p>
          <a:r>
            <a:rPr lang="en-US" sz="1100" baseline="0"/>
            <a:t>the second part of the name is the treatment it got, options include:</a:t>
          </a:r>
        </a:p>
        <a:p>
          <a:r>
            <a:rPr lang="en-US" sz="1100" baseline="0"/>
            <a:t>miRNA-200a3p 20nM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miRNA-200a3p 40nM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miRNA-200a5p 20nM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miRNA-200a5p 40nM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 [short for scramble--a negative control)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lip [short for lipofectamine -- the reagent we use to get the treatment into the cells, also a negative control]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 [short for no treatment--this is our baseline, we are trying to compare the expression of genes relative to the no treatment]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 name meanings: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these</a:t>
          </a:r>
          <a:r>
            <a:rPr lang="en-US" baseline="0">
              <a:effectLst/>
            </a:rPr>
            <a:t> are the genes we are looking up, we expect them to go either up or down with treatment compared to the nt control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the genes we are looking at are: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e-cad (cdh1)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zeb1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zeb2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ncad (cdh2)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vim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gapdh (this is the internal control - should be relatively constant even with treatment)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 baseline="0">
              <a:effectLst/>
            </a:rPr>
            <a:t>output data: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the Ct value is the collected data from the machine - it is the cycle threshold number, so how many cycles it took for a signal to reach a threshold value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basically every cycles you get a theoretical 2fold increase in product which is where the 2^ comes from in the math section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the way the data works is that if you have a small Ct value this means that it took less cycles to reach the set threshold so this means that there was more starting product to begin with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aseline="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abSelected="1" workbookViewId="0">
      <selection activeCell="N43" sqref="N43"/>
    </sheetView>
  </sheetViews>
  <sheetFormatPr defaultRowHeight="15" x14ac:dyDescent="0.25"/>
  <cols>
    <col min="1" max="1" width="21.42578125" customWidth="1"/>
    <col min="8" max="8" width="14.140625" customWidth="1"/>
  </cols>
  <sheetData>
    <row r="1" spans="1:9" x14ac:dyDescent="0.25">
      <c r="A1" t="s">
        <v>11</v>
      </c>
      <c r="B1" t="s">
        <v>12</v>
      </c>
      <c r="C1" t="s">
        <v>34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t="s">
        <v>20</v>
      </c>
      <c r="B2" t="s">
        <v>1</v>
      </c>
      <c r="C2" s="1">
        <v>24.061967849731445</v>
      </c>
      <c r="D2" s="1"/>
      <c r="E2" s="1">
        <f>C2-D$17</f>
        <v>7.3651161193847656</v>
      </c>
      <c r="G2">
        <f>2^(-(E2))</f>
        <v>6.0656748533264981E-3</v>
      </c>
      <c r="H2">
        <f>AVERAGE(G2:G4)</f>
        <v>6.0098796289222113E-3</v>
      </c>
      <c r="I2">
        <f>_xlfn.STDEV.S(G2:G4)</f>
        <v>3.2319994049860009E-4</v>
      </c>
    </row>
    <row r="3" spans="1:9" x14ac:dyDescent="0.25">
      <c r="A3" t="s">
        <v>20</v>
      </c>
      <c r="B3" t="s">
        <v>1</v>
      </c>
      <c r="C3" s="1">
        <v>24.006929397583008</v>
      </c>
      <c r="D3" s="1"/>
      <c r="E3" s="1">
        <f t="shared" ref="E3:E16" si="0">C3-D$17</f>
        <v>7.3100776672363281</v>
      </c>
      <c r="G3">
        <f t="shared" ref="G3:G16" si="1">2^(-(E3))</f>
        <v>6.3015494919714679E-3</v>
      </c>
    </row>
    <row r="4" spans="1:9" x14ac:dyDescent="0.25">
      <c r="A4" t="s">
        <v>20</v>
      </c>
      <c r="B4" t="s">
        <v>1</v>
      </c>
      <c r="C4" s="1">
        <v>24.161218643188477</v>
      </c>
      <c r="D4" s="1"/>
      <c r="E4" s="1">
        <f t="shared" si="0"/>
        <v>7.4643669128417969</v>
      </c>
      <c r="G4">
        <f t="shared" si="1"/>
        <v>5.6624145414686652E-3</v>
      </c>
    </row>
    <row r="5" spans="1:9" x14ac:dyDescent="0.25">
      <c r="A5" t="s">
        <v>20</v>
      </c>
      <c r="B5" t="s">
        <v>5</v>
      </c>
      <c r="C5" s="1">
        <v>27.364910125732422</v>
      </c>
      <c r="D5" s="1"/>
      <c r="E5" s="1">
        <f t="shared" si="0"/>
        <v>10.668058395385742</v>
      </c>
      <c r="G5">
        <f t="shared" si="1"/>
        <v>6.1460264859823025E-4</v>
      </c>
      <c r="H5">
        <f>AVERAGE(G5:G7)</f>
        <v>6.0098008238551202E-4</v>
      </c>
    </row>
    <row r="6" spans="1:9" x14ac:dyDescent="0.25">
      <c r="A6" t="s">
        <v>20</v>
      </c>
      <c r="B6" t="s">
        <v>5</v>
      </c>
      <c r="C6" s="1">
        <v>27.409887313842773</v>
      </c>
      <c r="D6" s="1"/>
      <c r="E6" s="1">
        <f t="shared" si="0"/>
        <v>10.713035583496094</v>
      </c>
      <c r="G6">
        <f t="shared" si="1"/>
        <v>5.957375084728046E-4</v>
      </c>
    </row>
    <row r="7" spans="1:9" x14ac:dyDescent="0.25">
      <c r="A7" t="s">
        <v>20</v>
      </c>
      <c r="B7" t="s">
        <v>5</v>
      </c>
      <c r="C7" s="1">
        <v>27.417505264282227</v>
      </c>
      <c r="D7" s="1"/>
      <c r="E7" s="1">
        <f t="shared" si="0"/>
        <v>10.720653533935547</v>
      </c>
      <c r="G7">
        <f t="shared" si="1"/>
        <v>5.9260009008550111E-4</v>
      </c>
    </row>
    <row r="8" spans="1:9" x14ac:dyDescent="0.25">
      <c r="A8" t="s">
        <v>20</v>
      </c>
      <c r="B8" t="s">
        <v>6</v>
      </c>
      <c r="C8" s="1">
        <v>33.413154602050781</v>
      </c>
      <c r="D8" s="1"/>
      <c r="E8" s="1">
        <f t="shared" si="0"/>
        <v>16.716302871704102</v>
      </c>
      <c r="G8">
        <f t="shared" si="1"/>
        <v>9.287341584580404E-6</v>
      </c>
      <c r="H8">
        <f>AVERAGE(G8:G10)</f>
        <v>8.5259882338756171E-6</v>
      </c>
    </row>
    <row r="9" spans="1:9" x14ac:dyDescent="0.25">
      <c r="A9" t="s">
        <v>20</v>
      </c>
      <c r="B9" t="s">
        <v>6</v>
      </c>
      <c r="C9" s="1">
        <v>33.497104644775391</v>
      </c>
      <c r="D9" s="1"/>
      <c r="E9" s="1">
        <f t="shared" si="0"/>
        <v>16.800252914428711</v>
      </c>
      <c r="G9">
        <f t="shared" si="1"/>
        <v>8.7623367147286888E-6</v>
      </c>
    </row>
    <row r="10" spans="1:9" x14ac:dyDescent="0.25">
      <c r="A10" t="s">
        <v>20</v>
      </c>
      <c r="B10" t="s">
        <v>6</v>
      </c>
      <c r="C10" s="1">
        <v>33.716098785400391</v>
      </c>
      <c r="D10" s="1"/>
      <c r="E10" s="1">
        <f t="shared" si="0"/>
        <v>17.019247055053711</v>
      </c>
      <c r="G10">
        <f t="shared" si="1"/>
        <v>7.5282864023177593E-6</v>
      </c>
    </row>
    <row r="11" spans="1:9" x14ac:dyDescent="0.25">
      <c r="A11" t="s">
        <v>20</v>
      </c>
      <c r="B11" t="s">
        <v>8</v>
      </c>
      <c r="C11" s="1">
        <v>31.725021362304688</v>
      </c>
      <c r="D11" s="1"/>
      <c r="E11" s="1">
        <f t="shared" si="0"/>
        <v>15.028169631958008</v>
      </c>
      <c r="G11">
        <f t="shared" si="1"/>
        <v>2.9927480800096412E-5</v>
      </c>
      <c r="H11">
        <f>AVERAGE(G11:G13)</f>
        <v>3.1496448171130298E-5</v>
      </c>
    </row>
    <row r="12" spans="1:9" x14ac:dyDescent="0.25">
      <c r="A12" t="s">
        <v>20</v>
      </c>
      <c r="B12" t="s">
        <v>8</v>
      </c>
      <c r="C12" s="1">
        <v>31.490543365478516</v>
      </c>
      <c r="D12" s="1"/>
      <c r="E12" s="1">
        <f t="shared" si="0"/>
        <v>14.793691635131836</v>
      </c>
      <c r="G12">
        <f t="shared" si="1"/>
        <v>3.5209111938679471E-5</v>
      </c>
    </row>
    <row r="13" spans="1:9" x14ac:dyDescent="0.25">
      <c r="A13" t="s">
        <v>20</v>
      </c>
      <c r="B13" t="s">
        <v>8</v>
      </c>
      <c r="C13" s="1">
        <v>31.752996444702148</v>
      </c>
      <c r="D13" s="1"/>
      <c r="E13" s="1">
        <f t="shared" si="0"/>
        <v>15.056144714355469</v>
      </c>
      <c r="G13">
        <f t="shared" si="1"/>
        <v>2.9352751774615016E-5</v>
      </c>
    </row>
    <row r="14" spans="1:9" x14ac:dyDescent="0.25">
      <c r="A14" t="s">
        <v>20</v>
      </c>
      <c r="B14" t="s">
        <v>9</v>
      </c>
      <c r="C14" s="1">
        <v>24.031770706176758</v>
      </c>
      <c r="D14" s="1"/>
      <c r="E14" s="1">
        <f t="shared" si="0"/>
        <v>7.3349189758300781</v>
      </c>
      <c r="G14">
        <f t="shared" si="1"/>
        <v>6.1939739214496746E-3</v>
      </c>
      <c r="H14">
        <f>AVERAGE(G14:G16)</f>
        <v>6.3893802861143103E-3</v>
      </c>
    </row>
    <row r="15" spans="1:9" x14ac:dyDescent="0.25">
      <c r="A15" t="s">
        <v>20</v>
      </c>
      <c r="B15" t="s">
        <v>9</v>
      </c>
      <c r="C15" s="1">
        <v>23.97230339050293</v>
      </c>
      <c r="D15" s="1"/>
      <c r="E15" s="1">
        <f t="shared" si="0"/>
        <v>7.27545166015625</v>
      </c>
      <c r="G15">
        <f t="shared" si="1"/>
        <v>6.4546220653020799E-3</v>
      </c>
    </row>
    <row r="16" spans="1:9" x14ac:dyDescent="0.25">
      <c r="A16" t="s">
        <v>20</v>
      </c>
      <c r="B16" t="s">
        <v>9</v>
      </c>
      <c r="C16" s="1">
        <v>23.957864761352539</v>
      </c>
      <c r="D16" s="1"/>
      <c r="E16" s="1">
        <f t="shared" si="0"/>
        <v>7.2610130310058594</v>
      </c>
      <c r="G16">
        <f t="shared" si="1"/>
        <v>6.5195448715911772E-3</v>
      </c>
    </row>
    <row r="17" spans="1:8" x14ac:dyDescent="0.25">
      <c r="A17" t="s">
        <v>20</v>
      </c>
      <c r="B17" t="s">
        <v>10</v>
      </c>
      <c r="C17" s="1"/>
      <c r="D17" s="1">
        <v>16.69685173034668</v>
      </c>
    </row>
    <row r="18" spans="1:8" x14ac:dyDescent="0.25">
      <c r="A18" t="s">
        <v>20</v>
      </c>
      <c r="B18" t="s">
        <v>10</v>
      </c>
      <c r="C18" s="1"/>
      <c r="D18" s="1">
        <v>16.69685173034668</v>
      </c>
    </row>
    <row r="19" spans="1:8" x14ac:dyDescent="0.25">
      <c r="A19" t="s">
        <v>20</v>
      </c>
      <c r="B19" t="s">
        <v>10</v>
      </c>
      <c r="C19" s="1"/>
      <c r="D19" s="1">
        <v>16.69685173034668</v>
      </c>
    </row>
    <row r="20" spans="1:8" x14ac:dyDescent="0.25">
      <c r="A20" t="s">
        <v>20</v>
      </c>
      <c r="B20" t="s">
        <v>1</v>
      </c>
      <c r="C20" s="1">
        <v>24.061967849731445</v>
      </c>
      <c r="D20" s="1"/>
      <c r="E20" s="1">
        <f>C20-D$35</f>
        <v>7.3651161193847656</v>
      </c>
      <c r="G20">
        <f>2^(-(E20))</f>
        <v>6.0656748533264981E-3</v>
      </c>
      <c r="H20">
        <f>AVERAGE(G20:G22)</f>
        <v>6.0098796289222113E-3</v>
      </c>
    </row>
    <row r="21" spans="1:8" x14ac:dyDescent="0.25">
      <c r="A21" t="s">
        <v>20</v>
      </c>
      <c r="B21" t="s">
        <v>1</v>
      </c>
      <c r="C21" s="1">
        <v>24.006929397583008</v>
      </c>
      <c r="D21" s="1"/>
      <c r="E21" s="1">
        <f t="shared" ref="E21:E34" si="2">C21-D$35</f>
        <v>7.3100776672363281</v>
      </c>
      <c r="G21">
        <f t="shared" ref="G21:G34" si="3">2^(-(E21))</f>
        <v>6.3015494919714679E-3</v>
      </c>
    </row>
    <row r="22" spans="1:8" x14ac:dyDescent="0.25">
      <c r="A22" t="s">
        <v>20</v>
      </c>
      <c r="B22" t="s">
        <v>1</v>
      </c>
      <c r="C22" s="1">
        <v>24.161218643188477</v>
      </c>
      <c r="D22" s="1"/>
      <c r="E22" s="1">
        <f t="shared" si="2"/>
        <v>7.4643669128417969</v>
      </c>
      <c r="G22">
        <f t="shared" si="3"/>
        <v>5.6624145414686652E-3</v>
      </c>
    </row>
    <row r="23" spans="1:8" x14ac:dyDescent="0.25">
      <c r="A23" t="s">
        <v>20</v>
      </c>
      <c r="B23" t="s">
        <v>5</v>
      </c>
      <c r="C23" s="1">
        <v>27.364910125732422</v>
      </c>
      <c r="D23" s="1"/>
      <c r="E23" s="1">
        <f t="shared" si="2"/>
        <v>10.668058395385742</v>
      </c>
      <c r="G23">
        <f t="shared" si="3"/>
        <v>6.1460264859823025E-4</v>
      </c>
      <c r="H23">
        <f>AVERAGE(G23:G25)</f>
        <v>6.0098008238551202E-4</v>
      </c>
    </row>
    <row r="24" spans="1:8" x14ac:dyDescent="0.25">
      <c r="A24" t="s">
        <v>20</v>
      </c>
      <c r="B24" t="s">
        <v>5</v>
      </c>
      <c r="C24" s="1">
        <v>27.409887313842773</v>
      </c>
      <c r="D24" s="1"/>
      <c r="E24" s="1">
        <f t="shared" si="2"/>
        <v>10.713035583496094</v>
      </c>
      <c r="G24">
        <f t="shared" si="3"/>
        <v>5.957375084728046E-4</v>
      </c>
    </row>
    <row r="25" spans="1:8" x14ac:dyDescent="0.25">
      <c r="A25" t="s">
        <v>20</v>
      </c>
      <c r="B25" t="s">
        <v>5</v>
      </c>
      <c r="C25" s="1">
        <v>27.417505264282227</v>
      </c>
      <c r="D25" s="1"/>
      <c r="E25" s="1">
        <f t="shared" si="2"/>
        <v>10.720653533935547</v>
      </c>
      <c r="G25">
        <f t="shared" si="3"/>
        <v>5.9260009008550111E-4</v>
      </c>
    </row>
    <row r="26" spans="1:8" x14ac:dyDescent="0.25">
      <c r="A26" t="s">
        <v>20</v>
      </c>
      <c r="B26" t="s">
        <v>6</v>
      </c>
      <c r="C26" s="1">
        <v>33.413154602050781</v>
      </c>
      <c r="D26" s="1"/>
      <c r="E26" s="1">
        <f t="shared" si="2"/>
        <v>16.716302871704102</v>
      </c>
      <c r="G26">
        <f t="shared" si="3"/>
        <v>9.287341584580404E-6</v>
      </c>
      <c r="H26">
        <f>AVERAGE(G26:G28)</f>
        <v>8.5259882338756171E-6</v>
      </c>
    </row>
    <row r="27" spans="1:8" x14ac:dyDescent="0.25">
      <c r="A27" t="s">
        <v>20</v>
      </c>
      <c r="B27" t="s">
        <v>6</v>
      </c>
      <c r="C27" s="1">
        <v>33.497104644775391</v>
      </c>
      <c r="D27" s="1"/>
      <c r="E27" s="1">
        <f t="shared" si="2"/>
        <v>16.800252914428711</v>
      </c>
      <c r="G27">
        <f t="shared" si="3"/>
        <v>8.7623367147286888E-6</v>
      </c>
    </row>
    <row r="28" spans="1:8" x14ac:dyDescent="0.25">
      <c r="A28" t="s">
        <v>20</v>
      </c>
      <c r="B28" t="s">
        <v>6</v>
      </c>
      <c r="C28" s="1">
        <v>33.716098785400391</v>
      </c>
      <c r="D28" s="1"/>
      <c r="E28" s="1">
        <f t="shared" si="2"/>
        <v>17.019247055053711</v>
      </c>
      <c r="G28">
        <f t="shared" si="3"/>
        <v>7.5282864023177593E-6</v>
      </c>
    </row>
    <row r="29" spans="1:8" x14ac:dyDescent="0.25">
      <c r="A29" t="s">
        <v>20</v>
      </c>
      <c r="B29" t="s">
        <v>8</v>
      </c>
      <c r="C29" s="1">
        <v>31.725021362304688</v>
      </c>
      <c r="D29" s="1"/>
      <c r="E29" s="1">
        <f t="shared" si="2"/>
        <v>15.028169631958008</v>
      </c>
      <c r="G29">
        <f t="shared" si="3"/>
        <v>2.9927480800096412E-5</v>
      </c>
      <c r="H29">
        <f>AVERAGE(G29:G31)</f>
        <v>3.1496448171130298E-5</v>
      </c>
    </row>
    <row r="30" spans="1:8" x14ac:dyDescent="0.25">
      <c r="A30" t="s">
        <v>20</v>
      </c>
      <c r="B30" t="s">
        <v>8</v>
      </c>
      <c r="C30" s="1">
        <v>31.490543365478516</v>
      </c>
      <c r="D30" s="1"/>
      <c r="E30" s="1">
        <f t="shared" si="2"/>
        <v>14.793691635131836</v>
      </c>
      <c r="G30">
        <f t="shared" si="3"/>
        <v>3.5209111938679471E-5</v>
      </c>
    </row>
    <row r="31" spans="1:8" x14ac:dyDescent="0.25">
      <c r="A31" t="s">
        <v>20</v>
      </c>
      <c r="B31" t="s">
        <v>8</v>
      </c>
      <c r="C31" s="1">
        <v>31.752996444702148</v>
      </c>
      <c r="D31" s="1"/>
      <c r="E31" s="1">
        <f t="shared" si="2"/>
        <v>15.056144714355469</v>
      </c>
      <c r="G31">
        <f t="shared" si="3"/>
        <v>2.9352751774615016E-5</v>
      </c>
    </row>
    <row r="32" spans="1:8" x14ac:dyDescent="0.25">
      <c r="A32" t="s">
        <v>20</v>
      </c>
      <c r="B32" t="s">
        <v>9</v>
      </c>
      <c r="C32" s="1">
        <v>24.031770706176758</v>
      </c>
      <c r="D32" s="1"/>
      <c r="E32" s="1">
        <f t="shared" si="2"/>
        <v>7.3349189758300781</v>
      </c>
      <c r="G32">
        <f t="shared" si="3"/>
        <v>6.1939739214496746E-3</v>
      </c>
      <c r="H32">
        <f>AVERAGE(G32:G34)</f>
        <v>6.3893802861143103E-3</v>
      </c>
    </row>
    <row r="33" spans="1:8" x14ac:dyDescent="0.25">
      <c r="A33" t="s">
        <v>20</v>
      </c>
      <c r="B33" t="s">
        <v>9</v>
      </c>
      <c r="C33" s="1">
        <v>23.97230339050293</v>
      </c>
      <c r="D33" s="1"/>
      <c r="E33" s="1">
        <f t="shared" si="2"/>
        <v>7.27545166015625</v>
      </c>
      <c r="G33">
        <f t="shared" si="3"/>
        <v>6.4546220653020799E-3</v>
      </c>
    </row>
    <row r="34" spans="1:8" x14ac:dyDescent="0.25">
      <c r="A34" t="s">
        <v>20</v>
      </c>
      <c r="B34" t="s">
        <v>9</v>
      </c>
      <c r="C34" s="1">
        <v>23.957864761352539</v>
      </c>
      <c r="D34" s="1"/>
      <c r="E34" s="1">
        <f t="shared" si="2"/>
        <v>7.2610130310058594</v>
      </c>
      <c r="G34">
        <f t="shared" si="3"/>
        <v>6.5195448715911772E-3</v>
      </c>
    </row>
    <row r="35" spans="1:8" x14ac:dyDescent="0.25">
      <c r="A35" t="s">
        <v>20</v>
      </c>
      <c r="B35" t="s">
        <v>10</v>
      </c>
      <c r="C35" s="1"/>
      <c r="D35" s="1">
        <v>16.69685173034668</v>
      </c>
    </row>
    <row r="36" spans="1:8" x14ac:dyDescent="0.25">
      <c r="A36" t="s">
        <v>20</v>
      </c>
      <c r="B36" t="s">
        <v>10</v>
      </c>
      <c r="C36" s="1"/>
      <c r="D36" s="1">
        <v>16.69685173034668</v>
      </c>
    </row>
    <row r="37" spans="1:8" x14ac:dyDescent="0.25">
      <c r="A37" t="s">
        <v>20</v>
      </c>
      <c r="B37" t="s">
        <v>10</v>
      </c>
      <c r="C37" s="1"/>
      <c r="D37" s="1">
        <v>16.69685173034668</v>
      </c>
    </row>
    <row r="38" spans="1:8" x14ac:dyDescent="0.25">
      <c r="A38" t="s">
        <v>21</v>
      </c>
      <c r="B38" t="s">
        <v>1</v>
      </c>
      <c r="C38" s="1">
        <v>25.090934753417969</v>
      </c>
      <c r="D38" s="1"/>
      <c r="E38" s="1">
        <f>C38-D$53</f>
        <v>7.7879810333251953</v>
      </c>
      <c r="G38">
        <f>2^(-(E38))</f>
        <v>4.524640757888645E-3</v>
      </c>
      <c r="H38">
        <f>AVERAGE(G38:G40)</f>
        <v>4.3396795391267293E-3</v>
      </c>
    </row>
    <row r="39" spans="1:8" x14ac:dyDescent="0.25">
      <c r="A39" t="s">
        <v>21</v>
      </c>
      <c r="B39" t="s">
        <v>1</v>
      </c>
      <c r="C39" s="1">
        <v>25.163883209228516</v>
      </c>
      <c r="D39" s="1"/>
      <c r="E39" s="1">
        <f t="shared" ref="E39:E52" si="4">C39-D$53</f>
        <v>7.8609294891357422</v>
      </c>
      <c r="G39">
        <f t="shared" ref="G39:G52" si="5">2^(-(E39))</f>
        <v>4.3015445978730566E-3</v>
      </c>
    </row>
    <row r="40" spans="1:8" x14ac:dyDescent="0.25">
      <c r="A40" t="s">
        <v>21</v>
      </c>
      <c r="B40" t="s">
        <v>1</v>
      </c>
      <c r="C40" s="1">
        <v>25.2008056640625</v>
      </c>
      <c r="D40" s="1"/>
      <c r="E40" s="1">
        <f t="shared" si="4"/>
        <v>7.8978519439697266</v>
      </c>
      <c r="G40">
        <f t="shared" si="5"/>
        <v>4.192853261618488E-3</v>
      </c>
    </row>
    <row r="41" spans="1:8" x14ac:dyDescent="0.25">
      <c r="A41" t="s">
        <v>21</v>
      </c>
      <c r="B41" t="s">
        <v>5</v>
      </c>
      <c r="C41" s="1">
        <v>29.088567733764648</v>
      </c>
      <c r="D41" s="1"/>
      <c r="E41" s="1">
        <f t="shared" si="4"/>
        <v>11.785614013671875</v>
      </c>
      <c r="G41">
        <f t="shared" si="5"/>
        <v>2.8325439984471618E-4</v>
      </c>
      <c r="H41">
        <f>AVERAGE(G41:G43)</f>
        <v>3.0302759539536949E-4</v>
      </c>
    </row>
    <row r="42" spans="1:8" x14ac:dyDescent="0.25">
      <c r="A42" t="s">
        <v>21</v>
      </c>
      <c r="B42" t="s">
        <v>5</v>
      </c>
      <c r="C42" s="1">
        <v>28.951871871948242</v>
      </c>
      <c r="D42" s="1"/>
      <c r="E42" s="1">
        <f t="shared" si="4"/>
        <v>11.648918151855469</v>
      </c>
      <c r="G42">
        <f t="shared" si="5"/>
        <v>3.1140545734284372E-4</v>
      </c>
    </row>
    <row r="43" spans="1:8" x14ac:dyDescent="0.25">
      <c r="A43" t="s">
        <v>21</v>
      </c>
      <c r="B43" t="s">
        <v>5</v>
      </c>
      <c r="C43" s="1">
        <v>28.937959671020508</v>
      </c>
      <c r="D43" s="1"/>
      <c r="E43" s="1">
        <f t="shared" si="4"/>
        <v>11.635005950927734</v>
      </c>
      <c r="G43">
        <f t="shared" si="5"/>
        <v>3.1442292899854868E-4</v>
      </c>
    </row>
    <row r="44" spans="1:8" x14ac:dyDescent="0.25">
      <c r="A44" t="s">
        <v>21</v>
      </c>
      <c r="B44" t="s">
        <v>6</v>
      </c>
      <c r="C44" s="1">
        <v>35.458530426025391</v>
      </c>
      <c r="D44" s="1"/>
      <c r="E44" s="1">
        <f t="shared" si="4"/>
        <v>18.155576705932617</v>
      </c>
      <c r="G44">
        <f t="shared" si="5"/>
        <v>3.424733823087396E-6</v>
      </c>
      <c r="H44">
        <f>AVERAGE(G44:G46)</f>
        <v>3.3020755579053468E-6</v>
      </c>
    </row>
    <row r="45" spans="1:8" x14ac:dyDescent="0.25">
      <c r="A45" t="s">
        <v>21</v>
      </c>
      <c r="B45" t="s">
        <v>6</v>
      </c>
      <c r="C45" s="1">
        <v>35.15496826171875</v>
      </c>
      <c r="D45" s="1"/>
      <c r="E45" s="1">
        <f t="shared" si="4"/>
        <v>17.852014541625977</v>
      </c>
      <c r="G45">
        <f t="shared" si="5"/>
        <v>4.226765363782936E-6</v>
      </c>
    </row>
    <row r="46" spans="1:8" x14ac:dyDescent="0.25">
      <c r="A46" t="s">
        <v>21</v>
      </c>
      <c r="B46" t="s">
        <v>6</v>
      </c>
      <c r="C46" s="1">
        <v>36.061569213867188</v>
      </c>
      <c r="D46" s="1"/>
      <c r="E46" s="1">
        <f t="shared" si="4"/>
        <v>18.758615493774414</v>
      </c>
      <c r="G46">
        <f t="shared" si="5"/>
        <v>2.2547274868457079E-6</v>
      </c>
    </row>
    <row r="47" spans="1:8" x14ac:dyDescent="0.25">
      <c r="A47" t="s">
        <v>21</v>
      </c>
      <c r="B47" t="s">
        <v>8</v>
      </c>
      <c r="C47" s="1">
        <v>33.754981994628906</v>
      </c>
      <c r="D47" s="1"/>
      <c r="E47" s="1">
        <f t="shared" si="4"/>
        <v>16.452028274536133</v>
      </c>
      <c r="G47">
        <f t="shared" si="5"/>
        <v>1.115439449060202E-5</v>
      </c>
      <c r="H47">
        <f>AVERAGE(G47:G49)</f>
        <v>1.0331146235628946E-5</v>
      </c>
    </row>
    <row r="48" spans="1:8" x14ac:dyDescent="0.25">
      <c r="A48" t="s">
        <v>21</v>
      </c>
      <c r="B48" t="s">
        <v>8</v>
      </c>
      <c r="C48" s="1">
        <v>34.234653472900391</v>
      </c>
      <c r="D48" s="1"/>
      <c r="E48" s="1">
        <f t="shared" si="4"/>
        <v>16.931699752807617</v>
      </c>
      <c r="G48">
        <f t="shared" si="5"/>
        <v>7.9992725973781937E-6</v>
      </c>
    </row>
    <row r="49" spans="1:8" x14ac:dyDescent="0.25">
      <c r="A49" t="s">
        <v>21</v>
      </c>
      <c r="B49" t="s">
        <v>8</v>
      </c>
      <c r="C49" s="1">
        <v>33.668952941894531</v>
      </c>
      <c r="D49" s="1"/>
      <c r="E49" s="1">
        <f t="shared" si="4"/>
        <v>16.365999221801758</v>
      </c>
      <c r="G49">
        <f t="shared" si="5"/>
        <v>1.1839771618906621E-5</v>
      </c>
    </row>
    <row r="50" spans="1:8" x14ac:dyDescent="0.25">
      <c r="A50" t="s">
        <v>21</v>
      </c>
      <c r="B50" t="s">
        <v>9</v>
      </c>
      <c r="C50" s="1">
        <v>25.443702697753906</v>
      </c>
      <c r="D50" s="1"/>
      <c r="E50" s="1">
        <f t="shared" si="4"/>
        <v>8.1407489776611328</v>
      </c>
      <c r="G50">
        <f t="shared" si="5"/>
        <v>3.5431567868407943E-3</v>
      </c>
      <c r="H50">
        <f>AVERAGE(G50:G52)</f>
        <v>3.3759362828586236E-3</v>
      </c>
    </row>
    <row r="51" spans="1:8" x14ac:dyDescent="0.25">
      <c r="A51" t="s">
        <v>21</v>
      </c>
      <c r="B51" t="s">
        <v>9</v>
      </c>
      <c r="C51" s="1">
        <v>25.48797607421875</v>
      </c>
      <c r="D51" s="1"/>
      <c r="E51" s="1">
        <f t="shared" si="4"/>
        <v>8.1850223541259766</v>
      </c>
      <c r="G51">
        <f t="shared" si="5"/>
        <v>3.4360759614454166E-3</v>
      </c>
    </row>
    <row r="52" spans="1:8" x14ac:dyDescent="0.25">
      <c r="A52" t="s">
        <v>21</v>
      </c>
      <c r="B52" t="s">
        <v>9</v>
      </c>
      <c r="C52" s="1">
        <v>25.614038467407227</v>
      </c>
      <c r="D52" s="1"/>
      <c r="E52" s="1">
        <f t="shared" si="4"/>
        <v>8.3110847473144531</v>
      </c>
      <c r="G52">
        <f t="shared" si="5"/>
        <v>3.1485761002896604E-3</v>
      </c>
    </row>
    <row r="53" spans="1:8" x14ac:dyDescent="0.25">
      <c r="A53" t="s">
        <v>21</v>
      </c>
      <c r="B53" t="s">
        <v>10</v>
      </c>
      <c r="C53" s="1"/>
      <c r="D53" s="1">
        <v>17.302953720092773</v>
      </c>
    </row>
    <row r="54" spans="1:8" x14ac:dyDescent="0.25">
      <c r="A54" t="s">
        <v>21</v>
      </c>
      <c r="B54" t="s">
        <v>10</v>
      </c>
      <c r="C54" s="1"/>
      <c r="D54" s="1">
        <v>17.302953720092773</v>
      </c>
    </row>
    <row r="55" spans="1:8" x14ac:dyDescent="0.25">
      <c r="A55" t="s">
        <v>21</v>
      </c>
      <c r="B55" t="s">
        <v>10</v>
      </c>
      <c r="C55" s="1"/>
      <c r="D55" s="1">
        <v>17.302953720092773</v>
      </c>
    </row>
    <row r="56" spans="1:8" x14ac:dyDescent="0.25">
      <c r="A56" t="s">
        <v>21</v>
      </c>
      <c r="B56" t="s">
        <v>1</v>
      </c>
      <c r="C56" s="1">
        <v>25.090934753417969</v>
      </c>
      <c r="D56" s="1"/>
      <c r="E56" s="1">
        <f>C56-D$71</f>
        <v>7.7879810333251953</v>
      </c>
      <c r="G56">
        <f>2^(-(E56))</f>
        <v>4.524640757888645E-3</v>
      </c>
      <c r="H56">
        <f>AVERAGE(G56:G58)</f>
        <v>4.3396795391267293E-3</v>
      </c>
    </row>
    <row r="57" spans="1:8" x14ac:dyDescent="0.25">
      <c r="A57" t="s">
        <v>21</v>
      </c>
      <c r="B57" t="s">
        <v>1</v>
      </c>
      <c r="C57" s="1">
        <v>25.163883209228516</v>
      </c>
      <c r="D57" s="1"/>
      <c r="E57" s="1">
        <f t="shared" ref="E57:E70" si="6">C57-D$71</f>
        <v>7.8609294891357422</v>
      </c>
      <c r="G57">
        <f t="shared" ref="G57:G70" si="7">2^(-(E57))</f>
        <v>4.3015445978730566E-3</v>
      </c>
    </row>
    <row r="58" spans="1:8" x14ac:dyDescent="0.25">
      <c r="A58" t="s">
        <v>21</v>
      </c>
      <c r="B58" t="s">
        <v>1</v>
      </c>
      <c r="C58" s="1">
        <v>25.2008056640625</v>
      </c>
      <c r="D58" s="1"/>
      <c r="E58" s="1">
        <f t="shared" si="6"/>
        <v>7.8978519439697266</v>
      </c>
      <c r="G58">
        <f t="shared" si="7"/>
        <v>4.192853261618488E-3</v>
      </c>
    </row>
    <row r="59" spans="1:8" x14ac:dyDescent="0.25">
      <c r="A59" t="s">
        <v>21</v>
      </c>
      <c r="B59" t="s">
        <v>5</v>
      </c>
      <c r="C59" s="1">
        <v>29.088567733764648</v>
      </c>
      <c r="D59" s="1"/>
      <c r="E59" s="1">
        <f t="shared" si="6"/>
        <v>11.785614013671875</v>
      </c>
      <c r="G59">
        <f t="shared" si="7"/>
        <v>2.8325439984471618E-4</v>
      </c>
      <c r="H59">
        <f>AVERAGE(G59:G61)</f>
        <v>3.0302759539536949E-4</v>
      </c>
    </row>
    <row r="60" spans="1:8" x14ac:dyDescent="0.25">
      <c r="A60" t="s">
        <v>21</v>
      </c>
      <c r="B60" t="s">
        <v>5</v>
      </c>
      <c r="C60" s="1">
        <v>28.951871871948242</v>
      </c>
      <c r="D60" s="1"/>
      <c r="E60" s="1">
        <f t="shared" si="6"/>
        <v>11.648918151855469</v>
      </c>
      <c r="G60">
        <f t="shared" si="7"/>
        <v>3.1140545734284372E-4</v>
      </c>
    </row>
    <row r="61" spans="1:8" x14ac:dyDescent="0.25">
      <c r="A61" t="s">
        <v>21</v>
      </c>
      <c r="B61" t="s">
        <v>5</v>
      </c>
      <c r="C61" s="1">
        <v>28.937959671020508</v>
      </c>
      <c r="D61" s="1"/>
      <c r="E61" s="1">
        <f t="shared" si="6"/>
        <v>11.635005950927734</v>
      </c>
      <c r="G61">
        <f t="shared" si="7"/>
        <v>3.1442292899854868E-4</v>
      </c>
    </row>
    <row r="62" spans="1:8" x14ac:dyDescent="0.25">
      <c r="A62" t="s">
        <v>21</v>
      </c>
      <c r="B62" t="s">
        <v>6</v>
      </c>
      <c r="C62" s="1">
        <v>35.458530426025391</v>
      </c>
      <c r="D62" s="1"/>
      <c r="E62" s="1">
        <f t="shared" si="6"/>
        <v>18.155576705932617</v>
      </c>
      <c r="G62">
        <f t="shared" si="7"/>
        <v>3.424733823087396E-6</v>
      </c>
      <c r="H62">
        <f>AVERAGE(G62:G64)</f>
        <v>3.3020755579053468E-6</v>
      </c>
    </row>
    <row r="63" spans="1:8" x14ac:dyDescent="0.25">
      <c r="A63" t="s">
        <v>21</v>
      </c>
      <c r="B63" t="s">
        <v>6</v>
      </c>
      <c r="C63" s="1">
        <v>35.15496826171875</v>
      </c>
      <c r="D63" s="1"/>
      <c r="E63" s="1">
        <f t="shared" si="6"/>
        <v>17.852014541625977</v>
      </c>
      <c r="G63">
        <f t="shared" si="7"/>
        <v>4.226765363782936E-6</v>
      </c>
    </row>
    <row r="64" spans="1:8" x14ac:dyDescent="0.25">
      <c r="A64" t="s">
        <v>21</v>
      </c>
      <c r="B64" t="s">
        <v>6</v>
      </c>
      <c r="C64" s="1">
        <v>36.061569213867188</v>
      </c>
      <c r="D64" s="1"/>
      <c r="E64" s="1">
        <f t="shared" si="6"/>
        <v>18.758615493774414</v>
      </c>
      <c r="G64">
        <f t="shared" si="7"/>
        <v>2.2547274868457079E-6</v>
      </c>
    </row>
    <row r="65" spans="1:8" x14ac:dyDescent="0.25">
      <c r="A65" t="s">
        <v>21</v>
      </c>
      <c r="B65" t="s">
        <v>8</v>
      </c>
      <c r="C65" s="1">
        <v>33.754981994628906</v>
      </c>
      <c r="D65" s="1"/>
      <c r="E65" s="1">
        <f t="shared" si="6"/>
        <v>16.452028274536133</v>
      </c>
      <c r="G65">
        <f t="shared" si="7"/>
        <v>1.115439449060202E-5</v>
      </c>
      <c r="H65">
        <f>AVERAGE(G65:G67)</f>
        <v>1.0331146235628946E-5</v>
      </c>
    </row>
    <row r="66" spans="1:8" x14ac:dyDescent="0.25">
      <c r="A66" t="s">
        <v>21</v>
      </c>
      <c r="B66" t="s">
        <v>8</v>
      </c>
      <c r="C66" s="1">
        <v>34.234653472900391</v>
      </c>
      <c r="D66" s="1"/>
      <c r="E66" s="1">
        <f t="shared" si="6"/>
        <v>16.931699752807617</v>
      </c>
      <c r="G66">
        <f t="shared" si="7"/>
        <v>7.9992725973781937E-6</v>
      </c>
    </row>
    <row r="67" spans="1:8" x14ac:dyDescent="0.25">
      <c r="A67" t="s">
        <v>21</v>
      </c>
      <c r="B67" t="s">
        <v>8</v>
      </c>
      <c r="C67" s="1">
        <v>33.668952941894531</v>
      </c>
      <c r="D67" s="1"/>
      <c r="E67" s="1">
        <f t="shared" si="6"/>
        <v>16.365999221801758</v>
      </c>
      <c r="G67">
        <f t="shared" si="7"/>
        <v>1.1839771618906621E-5</v>
      </c>
    </row>
    <row r="68" spans="1:8" x14ac:dyDescent="0.25">
      <c r="A68" t="s">
        <v>21</v>
      </c>
      <c r="B68" t="s">
        <v>9</v>
      </c>
      <c r="C68" s="1">
        <v>25.443702697753906</v>
      </c>
      <c r="D68" s="1"/>
      <c r="E68" s="1">
        <f t="shared" si="6"/>
        <v>8.1407489776611328</v>
      </c>
      <c r="G68">
        <f t="shared" si="7"/>
        <v>3.5431567868407943E-3</v>
      </c>
      <c r="H68">
        <f>AVERAGE(G68:G70)</f>
        <v>3.3759362828586236E-3</v>
      </c>
    </row>
    <row r="69" spans="1:8" x14ac:dyDescent="0.25">
      <c r="A69" t="s">
        <v>21</v>
      </c>
      <c r="B69" t="s">
        <v>9</v>
      </c>
      <c r="C69" s="1">
        <v>25.48797607421875</v>
      </c>
      <c r="D69" s="1"/>
      <c r="E69" s="1">
        <f t="shared" si="6"/>
        <v>8.1850223541259766</v>
      </c>
      <c r="G69">
        <f t="shared" si="7"/>
        <v>3.4360759614454166E-3</v>
      </c>
    </row>
    <row r="70" spans="1:8" x14ac:dyDescent="0.25">
      <c r="A70" t="s">
        <v>21</v>
      </c>
      <c r="B70" t="s">
        <v>9</v>
      </c>
      <c r="C70" s="1">
        <v>25.614038467407227</v>
      </c>
      <c r="D70" s="1"/>
      <c r="E70" s="1">
        <f t="shared" si="6"/>
        <v>8.3110847473144531</v>
      </c>
      <c r="G70">
        <f t="shared" si="7"/>
        <v>3.1485761002896604E-3</v>
      </c>
    </row>
    <row r="71" spans="1:8" x14ac:dyDescent="0.25">
      <c r="A71" t="s">
        <v>21</v>
      </c>
      <c r="B71" t="s">
        <v>10</v>
      </c>
      <c r="C71" s="1"/>
      <c r="D71" s="1">
        <v>17.302953720092773</v>
      </c>
    </row>
    <row r="72" spans="1:8" x14ac:dyDescent="0.25">
      <c r="A72" t="s">
        <v>21</v>
      </c>
      <c r="B72" t="s">
        <v>10</v>
      </c>
      <c r="C72" s="1"/>
      <c r="D72" s="1">
        <v>17.302953720092773</v>
      </c>
    </row>
    <row r="73" spans="1:8" x14ac:dyDescent="0.25">
      <c r="A73" t="s">
        <v>21</v>
      </c>
      <c r="B73" t="s">
        <v>10</v>
      </c>
      <c r="C73" s="1"/>
      <c r="D73" s="1">
        <v>17.302953720092773</v>
      </c>
    </row>
    <row r="74" spans="1:8" x14ac:dyDescent="0.25">
      <c r="A74" t="s">
        <v>22</v>
      </c>
      <c r="B74" t="s">
        <v>1</v>
      </c>
      <c r="C74" s="1">
        <v>27.632135391235352</v>
      </c>
      <c r="D74" s="1"/>
      <c r="E74" s="1">
        <f>C74-D$89</f>
        <v>10.143308639526367</v>
      </c>
      <c r="G74">
        <f>2^(-(E74))</f>
        <v>8.8421900301953243E-4</v>
      </c>
      <c r="H74">
        <f>AVERAGE(G74:G76)</f>
        <v>8.430758538755383E-4</v>
      </c>
    </row>
    <row r="75" spans="1:8" x14ac:dyDescent="0.25">
      <c r="A75" t="s">
        <v>22</v>
      </c>
      <c r="B75" t="s">
        <v>1</v>
      </c>
      <c r="C75" s="1">
        <v>27.695156097412109</v>
      </c>
      <c r="D75" s="1"/>
      <c r="E75" s="1">
        <f t="shared" ref="E75:E88" si="8">C75-D$89</f>
        <v>10.206329345703125</v>
      </c>
      <c r="G75">
        <f t="shared" ref="G75:G88" si="9">2^(-(E75))</f>
        <v>8.4642546603672878E-4</v>
      </c>
    </row>
    <row r="76" spans="1:8" x14ac:dyDescent="0.25">
      <c r="A76" t="s">
        <v>22</v>
      </c>
      <c r="B76" t="s">
        <v>1</v>
      </c>
      <c r="C76" s="1">
        <v>27.779096603393555</v>
      </c>
      <c r="D76" s="1"/>
      <c r="E76" s="1">
        <f t="shared" si="8"/>
        <v>10.29026985168457</v>
      </c>
      <c r="G76">
        <f t="shared" si="9"/>
        <v>7.9858309257035357E-4</v>
      </c>
    </row>
    <row r="77" spans="1:8" x14ac:dyDescent="0.25">
      <c r="A77" t="s">
        <v>22</v>
      </c>
      <c r="B77" t="s">
        <v>5</v>
      </c>
      <c r="C77" s="1">
        <v>26.300893783569336</v>
      </c>
      <c r="D77" s="1"/>
      <c r="E77" s="1">
        <f t="shared" si="8"/>
        <v>8.8120670318603516</v>
      </c>
      <c r="G77">
        <f t="shared" si="9"/>
        <v>2.2248641574943765E-3</v>
      </c>
      <c r="H77">
        <f>AVERAGE(G77:G79)</f>
        <v>2.2004161143222211E-3</v>
      </c>
    </row>
    <row r="78" spans="1:8" x14ac:dyDescent="0.25">
      <c r="A78" t="s">
        <v>22</v>
      </c>
      <c r="B78" t="s">
        <v>5</v>
      </c>
      <c r="C78" s="1">
        <v>26.230487823486328</v>
      </c>
      <c r="D78" s="1"/>
      <c r="E78" s="1">
        <f t="shared" si="8"/>
        <v>8.7416610717773437</v>
      </c>
      <c r="G78">
        <f t="shared" si="9"/>
        <v>2.3361342974706073E-3</v>
      </c>
    </row>
    <row r="79" spans="1:8" x14ac:dyDescent="0.25">
      <c r="A79" t="s">
        <v>22</v>
      </c>
      <c r="B79" t="s">
        <v>5</v>
      </c>
      <c r="C79" s="1">
        <v>26.425865173339844</v>
      </c>
      <c r="D79" s="1"/>
      <c r="E79" s="1">
        <f t="shared" si="8"/>
        <v>8.9370384216308594</v>
      </c>
      <c r="G79">
        <f t="shared" si="9"/>
        <v>2.0402498880016792E-3</v>
      </c>
    </row>
    <row r="80" spans="1:8" x14ac:dyDescent="0.25">
      <c r="A80" t="s">
        <v>22</v>
      </c>
      <c r="B80" t="s">
        <v>6</v>
      </c>
      <c r="C80" s="1">
        <v>33.721611022949219</v>
      </c>
      <c r="D80" s="1"/>
      <c r="E80" s="1">
        <f t="shared" si="8"/>
        <v>16.232784271240234</v>
      </c>
      <c r="G80">
        <f t="shared" si="9"/>
        <v>1.2985091708205203E-5</v>
      </c>
      <c r="H80">
        <f>AVERAGE(G80:G82)</f>
        <v>1.5327330392455488E-5</v>
      </c>
    </row>
    <row r="81" spans="1:8" x14ac:dyDescent="0.25">
      <c r="A81" t="s">
        <v>22</v>
      </c>
      <c r="B81" t="s">
        <v>6</v>
      </c>
      <c r="C81" s="1">
        <v>33.111125946044922</v>
      </c>
      <c r="D81" s="1"/>
      <c r="E81" s="1">
        <f t="shared" si="8"/>
        <v>15.622299194335938</v>
      </c>
      <c r="G81">
        <f t="shared" si="9"/>
        <v>1.982528052624032E-5</v>
      </c>
    </row>
    <row r="82" spans="1:8" x14ac:dyDescent="0.25">
      <c r="A82" t="s">
        <v>22</v>
      </c>
      <c r="B82" t="s">
        <v>6</v>
      </c>
      <c r="C82" s="1">
        <v>33.701034545898438</v>
      </c>
      <c r="D82" s="1"/>
      <c r="E82" s="1">
        <f t="shared" si="8"/>
        <v>16.212207794189453</v>
      </c>
      <c r="G82">
        <f t="shared" si="9"/>
        <v>1.3171618942920945E-5</v>
      </c>
    </row>
    <row r="83" spans="1:8" x14ac:dyDescent="0.25">
      <c r="A83" t="s">
        <v>22</v>
      </c>
      <c r="B83" t="s">
        <v>8</v>
      </c>
      <c r="C83" s="1">
        <v>33.160564422607422</v>
      </c>
      <c r="D83" s="1"/>
      <c r="E83" s="1">
        <f t="shared" si="8"/>
        <v>15.671737670898438</v>
      </c>
      <c r="G83">
        <f t="shared" si="9"/>
        <v>1.9157413658175733E-5</v>
      </c>
      <c r="H83">
        <f>AVERAGE(G83:G85)</f>
        <v>1.7738305477549799E-5</v>
      </c>
    </row>
    <row r="84" spans="1:8" x14ac:dyDescent="0.25">
      <c r="A84" t="s">
        <v>22</v>
      </c>
      <c r="B84" t="s">
        <v>8</v>
      </c>
      <c r="C84" s="1">
        <v>33.305484771728516</v>
      </c>
      <c r="D84" s="1"/>
      <c r="E84" s="1">
        <f t="shared" si="8"/>
        <v>15.816658020019531</v>
      </c>
      <c r="G84">
        <f t="shared" si="9"/>
        <v>1.7326526407203305E-5</v>
      </c>
    </row>
    <row r="85" spans="1:8" x14ac:dyDescent="0.25">
      <c r="A85" t="s">
        <v>22</v>
      </c>
      <c r="B85" t="s">
        <v>8</v>
      </c>
      <c r="C85" s="1">
        <v>33.355945587158203</v>
      </c>
      <c r="D85" s="1"/>
      <c r="E85" s="1">
        <f t="shared" si="8"/>
        <v>15.867118835449219</v>
      </c>
      <c r="G85">
        <f t="shared" si="9"/>
        <v>1.6730976367270363E-5</v>
      </c>
    </row>
    <row r="86" spans="1:8" x14ac:dyDescent="0.25">
      <c r="A86" t="s">
        <v>22</v>
      </c>
      <c r="B86" t="s">
        <v>9</v>
      </c>
      <c r="C86" s="1">
        <v>26.487462997436523</v>
      </c>
      <c r="D86" s="1"/>
      <c r="E86" s="1">
        <f t="shared" si="8"/>
        <v>8.9986362457275391</v>
      </c>
      <c r="G86">
        <f t="shared" si="9"/>
        <v>1.9549721276351162E-3</v>
      </c>
      <c r="H86">
        <f>AVERAGE(G86:G88)</f>
        <v>1.8170403518284889E-3</v>
      </c>
    </row>
    <row r="87" spans="1:8" x14ac:dyDescent="0.25">
      <c r="A87" t="s">
        <v>22</v>
      </c>
      <c r="B87" t="s">
        <v>9</v>
      </c>
      <c r="C87" s="1">
        <v>26.724136352539063</v>
      </c>
      <c r="D87" s="1"/>
      <c r="E87" s="1">
        <f t="shared" si="8"/>
        <v>9.2353096008300781</v>
      </c>
      <c r="G87">
        <f t="shared" si="9"/>
        <v>1.6591849164065472E-3</v>
      </c>
    </row>
    <row r="88" spans="1:8" x14ac:dyDescent="0.25">
      <c r="A88" t="s">
        <v>22</v>
      </c>
      <c r="B88" t="s">
        <v>9</v>
      </c>
      <c r="C88" s="1">
        <v>26.577287673950195</v>
      </c>
      <c r="D88" s="1"/>
      <c r="E88" s="1">
        <f t="shared" si="8"/>
        <v>9.0884609222412109</v>
      </c>
      <c r="G88">
        <f t="shared" si="9"/>
        <v>1.8369640114438038E-3</v>
      </c>
    </row>
    <row r="89" spans="1:8" x14ac:dyDescent="0.25">
      <c r="A89" t="s">
        <v>22</v>
      </c>
      <c r="B89" t="s">
        <v>10</v>
      </c>
      <c r="C89" s="1"/>
      <c r="D89" s="1">
        <v>17.488826751708984</v>
      </c>
    </row>
    <row r="90" spans="1:8" x14ac:dyDescent="0.25">
      <c r="A90" t="s">
        <v>22</v>
      </c>
      <c r="B90" t="s">
        <v>10</v>
      </c>
      <c r="C90" s="1"/>
      <c r="D90" s="1">
        <v>17.488826751708984</v>
      </c>
    </row>
    <row r="91" spans="1:8" x14ac:dyDescent="0.25">
      <c r="A91" t="s">
        <v>22</v>
      </c>
      <c r="B91" t="s">
        <v>10</v>
      </c>
      <c r="C91" s="1"/>
      <c r="D91" s="1">
        <v>17.488826751708984</v>
      </c>
    </row>
    <row r="92" spans="1:8" x14ac:dyDescent="0.25">
      <c r="A92" t="s">
        <v>22</v>
      </c>
      <c r="B92" t="s">
        <v>1</v>
      </c>
      <c r="C92" s="1">
        <v>27.632135391235352</v>
      </c>
      <c r="D92" s="1"/>
      <c r="E92" s="1">
        <f>C92-D$107</f>
        <v>10.143308639526367</v>
      </c>
      <c r="G92">
        <f>2^(-(E92))</f>
        <v>8.8421900301953243E-4</v>
      </c>
      <c r="H92">
        <f>AVERAGE(G92:G94)</f>
        <v>8.430758538755383E-4</v>
      </c>
    </row>
    <row r="93" spans="1:8" x14ac:dyDescent="0.25">
      <c r="A93" t="s">
        <v>22</v>
      </c>
      <c r="B93" t="s">
        <v>1</v>
      </c>
      <c r="C93" s="1">
        <v>27.695156097412109</v>
      </c>
      <c r="D93" s="1"/>
      <c r="E93" s="1">
        <f t="shared" ref="E93:E106" si="10">C93-D$107</f>
        <v>10.206329345703125</v>
      </c>
      <c r="G93">
        <f t="shared" ref="G93:G106" si="11">2^(-(E93))</f>
        <v>8.4642546603672878E-4</v>
      </c>
    </row>
    <row r="94" spans="1:8" x14ac:dyDescent="0.25">
      <c r="A94" t="s">
        <v>22</v>
      </c>
      <c r="B94" t="s">
        <v>1</v>
      </c>
      <c r="C94" s="1">
        <v>27.779096603393555</v>
      </c>
      <c r="D94" s="1"/>
      <c r="E94" s="1">
        <f t="shared" si="10"/>
        <v>10.29026985168457</v>
      </c>
      <c r="G94">
        <f t="shared" si="11"/>
        <v>7.9858309257035357E-4</v>
      </c>
    </row>
    <row r="95" spans="1:8" x14ac:dyDescent="0.25">
      <c r="A95" t="s">
        <v>22</v>
      </c>
      <c r="B95" t="s">
        <v>5</v>
      </c>
      <c r="C95" s="1">
        <v>26.300893783569336</v>
      </c>
      <c r="D95" s="1"/>
      <c r="E95" s="1">
        <f t="shared" si="10"/>
        <v>8.8120670318603516</v>
      </c>
      <c r="G95">
        <f t="shared" si="11"/>
        <v>2.2248641574943765E-3</v>
      </c>
      <c r="H95">
        <f>AVERAGE(G95:G97)</f>
        <v>2.2004161143222211E-3</v>
      </c>
    </row>
    <row r="96" spans="1:8" x14ac:dyDescent="0.25">
      <c r="A96" t="s">
        <v>22</v>
      </c>
      <c r="B96" t="s">
        <v>5</v>
      </c>
      <c r="C96" s="1">
        <v>26.230487823486328</v>
      </c>
      <c r="D96" s="1"/>
      <c r="E96" s="1">
        <f t="shared" si="10"/>
        <v>8.7416610717773437</v>
      </c>
      <c r="G96">
        <f t="shared" si="11"/>
        <v>2.3361342974706073E-3</v>
      </c>
    </row>
    <row r="97" spans="1:8" x14ac:dyDescent="0.25">
      <c r="A97" t="s">
        <v>22</v>
      </c>
      <c r="B97" t="s">
        <v>5</v>
      </c>
      <c r="C97" s="1">
        <v>26.425865173339844</v>
      </c>
      <c r="D97" s="1"/>
      <c r="E97" s="1">
        <f t="shared" si="10"/>
        <v>8.9370384216308594</v>
      </c>
      <c r="G97">
        <f t="shared" si="11"/>
        <v>2.0402498880016792E-3</v>
      </c>
    </row>
    <row r="98" spans="1:8" x14ac:dyDescent="0.25">
      <c r="A98" t="s">
        <v>22</v>
      </c>
      <c r="B98" t="s">
        <v>6</v>
      </c>
      <c r="C98" s="1">
        <v>33.721611022949219</v>
      </c>
      <c r="D98" s="1"/>
      <c r="E98" s="1">
        <f t="shared" si="10"/>
        <v>16.232784271240234</v>
      </c>
      <c r="G98">
        <f t="shared" si="11"/>
        <v>1.2985091708205203E-5</v>
      </c>
      <c r="H98">
        <f>AVERAGE(G98:G100)</f>
        <v>1.5327330392455488E-5</v>
      </c>
    </row>
    <row r="99" spans="1:8" x14ac:dyDescent="0.25">
      <c r="A99" t="s">
        <v>22</v>
      </c>
      <c r="B99" t="s">
        <v>6</v>
      </c>
      <c r="C99" s="1">
        <v>33.111125946044922</v>
      </c>
      <c r="D99" s="1"/>
      <c r="E99" s="1">
        <f t="shared" si="10"/>
        <v>15.622299194335938</v>
      </c>
      <c r="G99">
        <f t="shared" si="11"/>
        <v>1.982528052624032E-5</v>
      </c>
    </row>
    <row r="100" spans="1:8" x14ac:dyDescent="0.25">
      <c r="A100" t="s">
        <v>22</v>
      </c>
      <c r="B100" t="s">
        <v>6</v>
      </c>
      <c r="C100" s="1">
        <v>33.701034545898438</v>
      </c>
      <c r="D100" s="1"/>
      <c r="E100" s="1">
        <f t="shared" si="10"/>
        <v>16.212207794189453</v>
      </c>
      <c r="G100">
        <f t="shared" si="11"/>
        <v>1.3171618942920945E-5</v>
      </c>
    </row>
    <row r="101" spans="1:8" x14ac:dyDescent="0.25">
      <c r="A101" t="s">
        <v>22</v>
      </c>
      <c r="B101" t="s">
        <v>8</v>
      </c>
      <c r="C101" s="1">
        <v>33.160564422607422</v>
      </c>
      <c r="D101" s="1"/>
      <c r="E101" s="1">
        <f t="shared" si="10"/>
        <v>15.671737670898438</v>
      </c>
      <c r="G101">
        <f t="shared" si="11"/>
        <v>1.9157413658175733E-5</v>
      </c>
      <c r="H101">
        <f>AVERAGE(G101:G103)</f>
        <v>1.7738305477549799E-5</v>
      </c>
    </row>
    <row r="102" spans="1:8" x14ac:dyDescent="0.25">
      <c r="A102" t="s">
        <v>22</v>
      </c>
      <c r="B102" t="s">
        <v>8</v>
      </c>
      <c r="C102" s="1">
        <v>33.305484771728516</v>
      </c>
      <c r="D102" s="1"/>
      <c r="E102" s="1">
        <f t="shared" si="10"/>
        <v>15.816658020019531</v>
      </c>
      <c r="G102">
        <f t="shared" si="11"/>
        <v>1.7326526407203305E-5</v>
      </c>
    </row>
    <row r="103" spans="1:8" x14ac:dyDescent="0.25">
      <c r="A103" t="s">
        <v>22</v>
      </c>
      <c r="B103" t="s">
        <v>8</v>
      </c>
      <c r="C103" s="1">
        <v>33.355945587158203</v>
      </c>
      <c r="D103" s="1"/>
      <c r="E103" s="1">
        <f t="shared" si="10"/>
        <v>15.867118835449219</v>
      </c>
      <c r="G103">
        <f t="shared" si="11"/>
        <v>1.6730976367270363E-5</v>
      </c>
    </row>
    <row r="104" spans="1:8" x14ac:dyDescent="0.25">
      <c r="A104" t="s">
        <v>22</v>
      </c>
      <c r="B104" t="s">
        <v>9</v>
      </c>
      <c r="C104" s="1">
        <v>26.487462997436523</v>
      </c>
      <c r="D104" s="1"/>
      <c r="E104" s="1">
        <f t="shared" si="10"/>
        <v>8.9986362457275391</v>
      </c>
      <c r="G104">
        <f t="shared" si="11"/>
        <v>1.9549721276351162E-3</v>
      </c>
      <c r="H104">
        <f>AVERAGE(G104:G106)</f>
        <v>1.8170403518284889E-3</v>
      </c>
    </row>
    <row r="105" spans="1:8" x14ac:dyDescent="0.25">
      <c r="A105" t="s">
        <v>22</v>
      </c>
      <c r="B105" t="s">
        <v>9</v>
      </c>
      <c r="C105" s="1">
        <v>26.724136352539063</v>
      </c>
      <c r="D105" s="1"/>
      <c r="E105" s="1">
        <f t="shared" si="10"/>
        <v>9.2353096008300781</v>
      </c>
      <c r="G105">
        <f t="shared" si="11"/>
        <v>1.6591849164065472E-3</v>
      </c>
    </row>
    <row r="106" spans="1:8" x14ac:dyDescent="0.25">
      <c r="A106" t="s">
        <v>22</v>
      </c>
      <c r="B106" t="s">
        <v>9</v>
      </c>
      <c r="C106" s="1">
        <v>26.577287673950195</v>
      </c>
      <c r="D106" s="1"/>
      <c r="E106" s="1">
        <f t="shared" si="10"/>
        <v>9.0884609222412109</v>
      </c>
      <c r="G106">
        <f t="shared" si="11"/>
        <v>1.8369640114438038E-3</v>
      </c>
    </row>
    <row r="107" spans="1:8" x14ac:dyDescent="0.25">
      <c r="A107" t="s">
        <v>22</v>
      </c>
      <c r="B107" t="s">
        <v>10</v>
      </c>
      <c r="C107" s="1"/>
      <c r="D107" s="1">
        <v>17.488826751708984</v>
      </c>
    </row>
    <row r="108" spans="1:8" x14ac:dyDescent="0.25">
      <c r="A108" t="s">
        <v>22</v>
      </c>
      <c r="B108" t="s">
        <v>10</v>
      </c>
      <c r="C108" s="1"/>
      <c r="D108" s="1">
        <v>17.488826751708984</v>
      </c>
    </row>
    <row r="109" spans="1:8" x14ac:dyDescent="0.25">
      <c r="A109" t="s">
        <v>22</v>
      </c>
      <c r="B109" t="s">
        <v>10</v>
      </c>
      <c r="C109" s="1"/>
      <c r="D109" s="1">
        <v>17.488826751708984</v>
      </c>
    </row>
    <row r="110" spans="1:8" x14ac:dyDescent="0.25">
      <c r="A110" t="s">
        <v>23</v>
      </c>
      <c r="B110" t="s">
        <v>1</v>
      </c>
      <c r="C110" s="1">
        <v>28.418937683105469</v>
      </c>
      <c r="D110" s="1"/>
      <c r="E110" s="1">
        <f>C110-D$125</f>
        <v>10.2274169921875</v>
      </c>
      <c r="G110">
        <f>2^(-(E110))</f>
        <v>8.3414337947527724E-4</v>
      </c>
      <c r="H110">
        <f>AVERAGE(G110:G112)</f>
        <v>8.0487816800037465E-4</v>
      </c>
    </row>
    <row r="111" spans="1:8" x14ac:dyDescent="0.25">
      <c r="A111" t="s">
        <v>23</v>
      </c>
      <c r="B111" t="s">
        <v>1</v>
      </c>
      <c r="C111" s="1">
        <v>28.507720947265625</v>
      </c>
      <c r="D111" s="1"/>
      <c r="E111" s="1">
        <f t="shared" ref="E111:E124" si="12">C111-D$125</f>
        <v>10.316200256347656</v>
      </c>
      <c r="G111">
        <f t="shared" ref="G111:G124" si="13">2^(-(E111))</f>
        <v>7.8435791168647497E-4</v>
      </c>
    </row>
    <row r="112" spans="1:8" x14ac:dyDescent="0.25">
      <c r="A112" t="s">
        <v>23</v>
      </c>
      <c r="B112" t="s">
        <v>1</v>
      </c>
      <c r="C112" s="1">
        <v>28.486223220825195</v>
      </c>
      <c r="D112" s="1"/>
      <c r="E112" s="1">
        <f t="shared" si="12"/>
        <v>10.294702529907227</v>
      </c>
      <c r="G112">
        <f t="shared" si="13"/>
        <v>7.9613321283937175E-4</v>
      </c>
    </row>
    <row r="113" spans="1:8" x14ac:dyDescent="0.25">
      <c r="A113" t="s">
        <v>23</v>
      </c>
      <c r="B113" t="s">
        <v>5</v>
      </c>
      <c r="C113" s="1">
        <v>27.804340362548828</v>
      </c>
      <c r="D113" s="1"/>
      <c r="E113" s="1">
        <f t="shared" si="12"/>
        <v>9.6128196716308594</v>
      </c>
      <c r="G113">
        <f t="shared" si="13"/>
        <v>1.2771824315981951E-3</v>
      </c>
      <c r="H113">
        <f>AVERAGE(G113:G115)</f>
        <v>1.2790636544643924E-3</v>
      </c>
    </row>
    <row r="114" spans="1:8" x14ac:dyDescent="0.25">
      <c r="A114" t="s">
        <v>23</v>
      </c>
      <c r="B114" t="s">
        <v>5</v>
      </c>
      <c r="C114" s="1">
        <v>27.848711013793945</v>
      </c>
      <c r="D114" s="1"/>
      <c r="E114" s="1">
        <f t="shared" si="12"/>
        <v>9.6571903228759766</v>
      </c>
      <c r="G114">
        <f t="shared" si="13"/>
        <v>1.2385000800103092E-3</v>
      </c>
    </row>
    <row r="115" spans="1:8" x14ac:dyDescent="0.25">
      <c r="A115" t="s">
        <v>23</v>
      </c>
      <c r="B115" t="s">
        <v>5</v>
      </c>
      <c r="C115" s="1">
        <v>27.755119323730469</v>
      </c>
      <c r="D115" s="1"/>
      <c r="E115" s="1">
        <f t="shared" si="12"/>
        <v>9.5635986328125</v>
      </c>
      <c r="G115">
        <f t="shared" si="13"/>
        <v>1.3215084517846729E-3</v>
      </c>
    </row>
    <row r="116" spans="1:8" x14ac:dyDescent="0.25">
      <c r="A116" t="s">
        <v>23</v>
      </c>
      <c r="B116" t="s">
        <v>6</v>
      </c>
      <c r="C116" s="1">
        <v>34.309768676757813</v>
      </c>
      <c r="D116" s="1"/>
      <c r="E116" s="1">
        <f t="shared" si="12"/>
        <v>16.118247985839844</v>
      </c>
      <c r="G116">
        <f t="shared" si="13"/>
        <v>1.4058010997010531E-5</v>
      </c>
      <c r="H116">
        <f>AVERAGE(G116:G118)</f>
        <v>1.3032725635378399E-5</v>
      </c>
    </row>
    <row r="117" spans="1:8" x14ac:dyDescent="0.25">
      <c r="A117" t="s">
        <v>23</v>
      </c>
      <c r="B117" t="s">
        <v>6</v>
      </c>
      <c r="C117" s="1">
        <v>34.218074798583984</v>
      </c>
      <c r="D117" s="1"/>
      <c r="E117" s="1">
        <f t="shared" si="12"/>
        <v>16.026554107666016</v>
      </c>
      <c r="G117">
        <f t="shared" si="13"/>
        <v>1.4980506123655194E-5</v>
      </c>
    </row>
    <row r="118" spans="1:8" x14ac:dyDescent="0.25">
      <c r="A118" t="s">
        <v>23</v>
      </c>
      <c r="B118" t="s">
        <v>6</v>
      </c>
      <c r="C118" s="1">
        <v>34.792579650878906</v>
      </c>
      <c r="D118" s="1"/>
      <c r="E118" s="1">
        <f t="shared" si="12"/>
        <v>16.601058959960938</v>
      </c>
      <c r="G118">
        <f t="shared" si="13"/>
        <v>1.0059659785469475E-5</v>
      </c>
    </row>
    <row r="119" spans="1:8" x14ac:dyDescent="0.25">
      <c r="A119" t="s">
        <v>23</v>
      </c>
      <c r="B119" t="s">
        <v>8</v>
      </c>
      <c r="C119" s="1">
        <v>34.865280151367188</v>
      </c>
      <c r="D119" s="1"/>
      <c r="E119" s="1">
        <f t="shared" si="12"/>
        <v>16.673759460449219</v>
      </c>
      <c r="G119">
        <f t="shared" si="13"/>
        <v>9.5652926526053835E-6</v>
      </c>
      <c r="H119">
        <f>AVERAGE(G119:G121)</f>
        <v>1.1438874405586982E-5</v>
      </c>
    </row>
    <row r="120" spans="1:8" x14ac:dyDescent="0.25">
      <c r="A120" t="s">
        <v>23</v>
      </c>
      <c r="B120" t="s">
        <v>8</v>
      </c>
      <c r="C120" s="1">
        <v>34.402820587158203</v>
      </c>
      <c r="D120" s="1"/>
      <c r="E120" s="1">
        <f t="shared" si="12"/>
        <v>16.211299896240234</v>
      </c>
      <c r="G120">
        <f t="shared" si="13"/>
        <v>1.317991054236185E-5</v>
      </c>
    </row>
    <row r="121" spans="1:8" x14ac:dyDescent="0.25">
      <c r="A121" t="s">
        <v>23</v>
      </c>
      <c r="B121" t="s">
        <v>8</v>
      </c>
      <c r="C121" s="1">
        <v>34.590595245361328</v>
      </c>
      <c r="D121" s="1"/>
      <c r="E121" s="1">
        <f t="shared" si="12"/>
        <v>16.399074554443359</v>
      </c>
      <c r="G121">
        <f t="shared" si="13"/>
        <v>1.1571420021793713E-5</v>
      </c>
    </row>
    <row r="122" spans="1:8" x14ac:dyDescent="0.25">
      <c r="A122" t="s">
        <v>23</v>
      </c>
      <c r="B122" t="s">
        <v>9</v>
      </c>
      <c r="C122" s="1">
        <v>28.106422424316406</v>
      </c>
      <c r="D122" s="1"/>
      <c r="E122" s="1">
        <f t="shared" si="12"/>
        <v>9.9149017333984375</v>
      </c>
      <c r="G122">
        <f t="shared" si="13"/>
        <v>1.0358984284022641E-3</v>
      </c>
      <c r="H122">
        <f>AVERAGE(G122:G124)</f>
        <v>1.0351113881390491E-3</v>
      </c>
    </row>
    <row r="123" spans="1:8" x14ac:dyDescent="0.25">
      <c r="A123" t="s">
        <v>23</v>
      </c>
      <c r="B123" t="s">
        <v>9</v>
      </c>
      <c r="C123" s="1">
        <v>28.124496459960938</v>
      </c>
      <c r="D123" s="1"/>
      <c r="E123" s="1">
        <f t="shared" si="12"/>
        <v>9.9329757690429687</v>
      </c>
      <c r="G123">
        <f t="shared" si="13"/>
        <v>1.0230016809236364E-3</v>
      </c>
    </row>
    <row r="124" spans="1:8" x14ac:dyDescent="0.25">
      <c r="A124" t="s">
        <v>23</v>
      </c>
      <c r="B124" t="s">
        <v>9</v>
      </c>
      <c r="C124" s="1">
        <v>28.091823577880859</v>
      </c>
      <c r="D124" s="1"/>
      <c r="E124" s="1">
        <f t="shared" si="12"/>
        <v>9.9003028869628906</v>
      </c>
      <c r="G124">
        <f t="shared" si="13"/>
        <v>1.0464340550912468E-3</v>
      </c>
    </row>
    <row r="125" spans="1:8" x14ac:dyDescent="0.25">
      <c r="A125" t="s">
        <v>23</v>
      </c>
      <c r="B125" t="s">
        <v>10</v>
      </c>
      <c r="C125" s="1"/>
      <c r="D125" s="1">
        <v>18.191520690917969</v>
      </c>
    </row>
    <row r="126" spans="1:8" x14ac:dyDescent="0.25">
      <c r="A126" t="s">
        <v>23</v>
      </c>
      <c r="B126" t="s">
        <v>10</v>
      </c>
      <c r="C126" s="1"/>
      <c r="D126" s="1">
        <v>18.191520690917969</v>
      </c>
    </row>
    <row r="127" spans="1:8" x14ac:dyDescent="0.25">
      <c r="A127" t="s">
        <v>23</v>
      </c>
      <c r="B127" t="s">
        <v>10</v>
      </c>
      <c r="C127" s="1"/>
      <c r="D127" s="1">
        <v>18.191520690917969</v>
      </c>
    </row>
    <row r="128" spans="1:8" x14ac:dyDescent="0.25">
      <c r="A128" t="s">
        <v>23</v>
      </c>
      <c r="B128" t="s">
        <v>1</v>
      </c>
      <c r="C128" s="1">
        <v>28.418937683105469</v>
      </c>
      <c r="D128" s="1"/>
      <c r="E128" s="1">
        <f>C128-D$143</f>
        <v>10.2274169921875</v>
      </c>
      <c r="G128">
        <f>2^(-(E128))</f>
        <v>8.3414337947527724E-4</v>
      </c>
      <c r="H128">
        <f>AVERAGE(G128:G130)</f>
        <v>8.0487816800037465E-4</v>
      </c>
    </row>
    <row r="129" spans="1:8" x14ac:dyDescent="0.25">
      <c r="A129" t="s">
        <v>23</v>
      </c>
      <c r="B129" t="s">
        <v>1</v>
      </c>
      <c r="C129" s="1">
        <v>28.507720947265625</v>
      </c>
      <c r="D129" s="1"/>
      <c r="E129" s="1">
        <f t="shared" ref="E129:E142" si="14">C129-D$143</f>
        <v>10.316200256347656</v>
      </c>
      <c r="G129">
        <f t="shared" ref="G129:G142" si="15">2^(-(E129))</f>
        <v>7.8435791168647497E-4</v>
      </c>
    </row>
    <row r="130" spans="1:8" x14ac:dyDescent="0.25">
      <c r="A130" t="s">
        <v>23</v>
      </c>
      <c r="B130" t="s">
        <v>1</v>
      </c>
      <c r="C130" s="1">
        <v>28.486223220825195</v>
      </c>
      <c r="D130" s="1"/>
      <c r="E130" s="1">
        <f t="shared" si="14"/>
        <v>10.294702529907227</v>
      </c>
      <c r="G130">
        <f t="shared" si="15"/>
        <v>7.9613321283937175E-4</v>
      </c>
    </row>
    <row r="131" spans="1:8" x14ac:dyDescent="0.25">
      <c r="A131" t="s">
        <v>23</v>
      </c>
      <c r="B131" t="s">
        <v>5</v>
      </c>
      <c r="C131" s="1">
        <v>27.804340362548828</v>
      </c>
      <c r="D131" s="1"/>
      <c r="E131" s="1">
        <f t="shared" si="14"/>
        <v>9.6128196716308594</v>
      </c>
      <c r="G131">
        <f t="shared" si="15"/>
        <v>1.2771824315981951E-3</v>
      </c>
      <c r="H131">
        <f>AVERAGE(G131:G133)</f>
        <v>1.2790636544643924E-3</v>
      </c>
    </row>
    <row r="132" spans="1:8" x14ac:dyDescent="0.25">
      <c r="A132" t="s">
        <v>23</v>
      </c>
      <c r="B132" t="s">
        <v>5</v>
      </c>
      <c r="C132" s="1">
        <v>27.848711013793945</v>
      </c>
      <c r="D132" s="1"/>
      <c r="E132" s="1">
        <f t="shared" si="14"/>
        <v>9.6571903228759766</v>
      </c>
      <c r="G132">
        <f t="shared" si="15"/>
        <v>1.2385000800103092E-3</v>
      </c>
    </row>
    <row r="133" spans="1:8" x14ac:dyDescent="0.25">
      <c r="A133" t="s">
        <v>23</v>
      </c>
      <c r="B133" t="s">
        <v>5</v>
      </c>
      <c r="C133" s="1">
        <v>27.755119323730469</v>
      </c>
      <c r="D133" s="1"/>
      <c r="E133" s="1">
        <f t="shared" si="14"/>
        <v>9.5635986328125</v>
      </c>
      <c r="G133">
        <f t="shared" si="15"/>
        <v>1.3215084517846729E-3</v>
      </c>
    </row>
    <row r="134" spans="1:8" x14ac:dyDescent="0.25">
      <c r="A134" t="s">
        <v>23</v>
      </c>
      <c r="B134" t="s">
        <v>6</v>
      </c>
      <c r="C134" s="1">
        <v>34.309768676757813</v>
      </c>
      <c r="D134" s="1"/>
      <c r="E134" s="1">
        <f t="shared" si="14"/>
        <v>16.118247985839844</v>
      </c>
      <c r="G134">
        <f t="shared" si="15"/>
        <v>1.4058010997010531E-5</v>
      </c>
      <c r="H134">
        <f>AVERAGE(G134:G136)</f>
        <v>1.3032725635378399E-5</v>
      </c>
    </row>
    <row r="135" spans="1:8" x14ac:dyDescent="0.25">
      <c r="A135" t="s">
        <v>23</v>
      </c>
      <c r="B135" t="s">
        <v>6</v>
      </c>
      <c r="C135" s="1">
        <v>34.218074798583984</v>
      </c>
      <c r="D135" s="1"/>
      <c r="E135" s="1">
        <f t="shared" si="14"/>
        <v>16.026554107666016</v>
      </c>
      <c r="G135">
        <f t="shared" si="15"/>
        <v>1.4980506123655194E-5</v>
      </c>
    </row>
    <row r="136" spans="1:8" x14ac:dyDescent="0.25">
      <c r="A136" t="s">
        <v>23</v>
      </c>
      <c r="B136" t="s">
        <v>6</v>
      </c>
      <c r="C136" s="1">
        <v>34.792579650878906</v>
      </c>
      <c r="D136" s="1"/>
      <c r="E136" s="1">
        <f t="shared" si="14"/>
        <v>16.601058959960938</v>
      </c>
      <c r="G136">
        <f t="shared" si="15"/>
        <v>1.0059659785469475E-5</v>
      </c>
    </row>
    <row r="137" spans="1:8" x14ac:dyDescent="0.25">
      <c r="A137" t="s">
        <v>23</v>
      </c>
      <c r="B137" t="s">
        <v>8</v>
      </c>
      <c r="C137" s="1">
        <v>34.865280151367188</v>
      </c>
      <c r="D137" s="1"/>
      <c r="E137" s="1">
        <f t="shared" si="14"/>
        <v>16.673759460449219</v>
      </c>
      <c r="G137">
        <f t="shared" si="15"/>
        <v>9.5652926526053835E-6</v>
      </c>
      <c r="H137">
        <f>AVERAGE(G137:G139)</f>
        <v>1.1438874405586982E-5</v>
      </c>
    </row>
    <row r="138" spans="1:8" x14ac:dyDescent="0.25">
      <c r="A138" t="s">
        <v>23</v>
      </c>
      <c r="B138" t="s">
        <v>8</v>
      </c>
      <c r="C138" s="1">
        <v>34.402820587158203</v>
      </c>
      <c r="D138" s="1"/>
      <c r="E138" s="1">
        <f t="shared" si="14"/>
        <v>16.211299896240234</v>
      </c>
      <c r="G138">
        <f t="shared" si="15"/>
        <v>1.317991054236185E-5</v>
      </c>
    </row>
    <row r="139" spans="1:8" x14ac:dyDescent="0.25">
      <c r="A139" t="s">
        <v>23</v>
      </c>
      <c r="B139" t="s">
        <v>8</v>
      </c>
      <c r="C139" s="1">
        <v>34.590595245361328</v>
      </c>
      <c r="D139" s="1"/>
      <c r="E139" s="1">
        <f t="shared" si="14"/>
        <v>16.399074554443359</v>
      </c>
      <c r="G139">
        <f t="shared" si="15"/>
        <v>1.1571420021793713E-5</v>
      </c>
    </row>
    <row r="140" spans="1:8" x14ac:dyDescent="0.25">
      <c r="A140" t="s">
        <v>23</v>
      </c>
      <c r="B140" t="s">
        <v>9</v>
      </c>
      <c r="C140" s="1">
        <v>28.106422424316406</v>
      </c>
      <c r="D140" s="1"/>
      <c r="E140" s="1">
        <f t="shared" si="14"/>
        <v>9.9149017333984375</v>
      </c>
      <c r="G140">
        <f t="shared" si="15"/>
        <v>1.0358984284022641E-3</v>
      </c>
      <c r="H140">
        <f>AVERAGE(G140:G142)</f>
        <v>1.0351113881390491E-3</v>
      </c>
    </row>
    <row r="141" spans="1:8" x14ac:dyDescent="0.25">
      <c r="A141" t="s">
        <v>23</v>
      </c>
      <c r="B141" t="s">
        <v>9</v>
      </c>
      <c r="C141" s="1">
        <v>28.124496459960938</v>
      </c>
      <c r="D141" s="1"/>
      <c r="E141" s="1">
        <f t="shared" si="14"/>
        <v>9.9329757690429687</v>
      </c>
      <c r="G141">
        <f t="shared" si="15"/>
        <v>1.0230016809236364E-3</v>
      </c>
    </row>
    <row r="142" spans="1:8" x14ac:dyDescent="0.25">
      <c r="A142" t="s">
        <v>23</v>
      </c>
      <c r="B142" t="s">
        <v>9</v>
      </c>
      <c r="C142" s="1">
        <v>28.091823577880859</v>
      </c>
      <c r="D142" s="1"/>
      <c r="E142" s="1">
        <f t="shared" si="14"/>
        <v>9.9003028869628906</v>
      </c>
      <c r="G142">
        <f t="shared" si="15"/>
        <v>1.0464340550912468E-3</v>
      </c>
    </row>
    <row r="143" spans="1:8" x14ac:dyDescent="0.25">
      <c r="A143" t="s">
        <v>23</v>
      </c>
      <c r="B143" t="s">
        <v>10</v>
      </c>
      <c r="C143" s="1"/>
      <c r="D143" s="1">
        <v>18.191520690917969</v>
      </c>
    </row>
    <row r="144" spans="1:8" x14ac:dyDescent="0.25">
      <c r="A144" t="s">
        <v>23</v>
      </c>
      <c r="B144" t="s">
        <v>10</v>
      </c>
      <c r="C144" s="1"/>
      <c r="D144" s="1">
        <v>18.191520690917969</v>
      </c>
    </row>
    <row r="145" spans="1:4" x14ac:dyDescent="0.25">
      <c r="A145" t="s">
        <v>23</v>
      </c>
      <c r="B145" t="s">
        <v>10</v>
      </c>
      <c r="C145" s="1"/>
      <c r="D145" s="1">
        <v>18.191520690917969</v>
      </c>
    </row>
    <row r="146" spans="1:4" x14ac:dyDescent="0.25">
      <c r="A146" t="s">
        <v>32</v>
      </c>
      <c r="B146" t="s">
        <v>1</v>
      </c>
      <c r="C146" s="1">
        <v>27.771181106567383</v>
      </c>
      <c r="D146" s="1"/>
    </row>
    <row r="147" spans="1:4" x14ac:dyDescent="0.25">
      <c r="A147" t="s">
        <v>32</v>
      </c>
      <c r="B147" t="s">
        <v>1</v>
      </c>
      <c r="C147" s="1">
        <v>27.729955673217773</v>
      </c>
      <c r="D147" s="1"/>
    </row>
    <row r="148" spans="1:4" x14ac:dyDescent="0.25">
      <c r="A148" t="s">
        <v>32</v>
      </c>
      <c r="B148" t="s">
        <v>1</v>
      </c>
      <c r="C148" s="1">
        <v>27.865161895751953</v>
      </c>
      <c r="D148" s="1"/>
    </row>
    <row r="149" spans="1:4" x14ac:dyDescent="0.25">
      <c r="A149" t="s">
        <v>32</v>
      </c>
      <c r="B149" t="s">
        <v>5</v>
      </c>
      <c r="C149" s="1">
        <v>28.706274032592773</v>
      </c>
      <c r="D149" s="1"/>
    </row>
    <row r="150" spans="1:4" x14ac:dyDescent="0.25">
      <c r="A150" t="s">
        <v>32</v>
      </c>
      <c r="B150" t="s">
        <v>5</v>
      </c>
      <c r="C150" s="1">
        <v>28.738813400268555</v>
      </c>
      <c r="D150" s="1"/>
    </row>
    <row r="151" spans="1:4" x14ac:dyDescent="0.25">
      <c r="A151" t="s">
        <v>32</v>
      </c>
      <c r="B151" t="s">
        <v>5</v>
      </c>
      <c r="C151" s="1">
        <v>28.767663955688477</v>
      </c>
      <c r="D151" s="1"/>
    </row>
    <row r="152" spans="1:4" x14ac:dyDescent="0.25">
      <c r="A152" t="s">
        <v>32</v>
      </c>
      <c r="B152" t="s">
        <v>6</v>
      </c>
      <c r="C152" s="1">
        <v>35.571872711181641</v>
      </c>
      <c r="D152" s="1"/>
    </row>
    <row r="153" spans="1:4" x14ac:dyDescent="0.25">
      <c r="A153" t="s">
        <v>32</v>
      </c>
      <c r="B153" t="s">
        <v>6</v>
      </c>
      <c r="C153" s="1">
        <v>35.114097595214844</v>
      </c>
      <c r="D153" s="1"/>
    </row>
    <row r="154" spans="1:4" x14ac:dyDescent="0.25">
      <c r="A154" t="s">
        <v>32</v>
      </c>
      <c r="B154" t="s">
        <v>6</v>
      </c>
      <c r="C154" s="1">
        <v>35.195037841796875</v>
      </c>
      <c r="D154" s="1"/>
    </row>
    <row r="155" spans="1:4" x14ac:dyDescent="0.25">
      <c r="A155" t="s">
        <v>32</v>
      </c>
      <c r="B155" t="s">
        <v>8</v>
      </c>
      <c r="C155" s="1">
        <v>33.487590789794922</v>
      </c>
      <c r="D155" s="1"/>
    </row>
    <row r="156" spans="1:4" x14ac:dyDescent="0.25">
      <c r="A156" t="s">
        <v>32</v>
      </c>
      <c r="B156" t="s">
        <v>8</v>
      </c>
      <c r="C156" s="1">
        <v>34.409206390380859</v>
      </c>
      <c r="D156" s="1"/>
    </row>
    <row r="157" spans="1:4" x14ac:dyDescent="0.25">
      <c r="A157" t="s">
        <v>32</v>
      </c>
      <c r="B157" t="s">
        <v>8</v>
      </c>
      <c r="C157" s="1">
        <v>34.291694641113281</v>
      </c>
      <c r="D157" s="1"/>
    </row>
    <row r="158" spans="1:4" x14ac:dyDescent="0.25">
      <c r="A158" t="s">
        <v>32</v>
      </c>
      <c r="B158" t="s">
        <v>9</v>
      </c>
      <c r="C158" s="1">
        <v>26.266210556030273</v>
      </c>
      <c r="D158" s="1"/>
    </row>
    <row r="159" spans="1:4" x14ac:dyDescent="0.25">
      <c r="A159" t="s">
        <v>32</v>
      </c>
      <c r="B159" t="s">
        <v>9</v>
      </c>
      <c r="C159" s="1">
        <v>26.310256958007812</v>
      </c>
      <c r="D159" s="1"/>
    </row>
    <row r="160" spans="1:4" x14ac:dyDescent="0.25">
      <c r="A160" t="s">
        <v>32</v>
      </c>
      <c r="B160" t="s">
        <v>9</v>
      </c>
      <c r="C160" s="1">
        <v>26.29248046875</v>
      </c>
      <c r="D160" s="1"/>
    </row>
    <row r="161" spans="1:4" x14ac:dyDescent="0.25">
      <c r="A161" t="s">
        <v>32</v>
      </c>
      <c r="B161" t="s">
        <v>10</v>
      </c>
      <c r="C161" s="1">
        <v>17.135181427001953</v>
      </c>
      <c r="D161" s="1">
        <v>17.521322250366211</v>
      </c>
    </row>
    <row r="162" spans="1:4" x14ac:dyDescent="0.25">
      <c r="A162" t="s">
        <v>32</v>
      </c>
      <c r="B162" t="s">
        <v>10</v>
      </c>
      <c r="C162" s="1">
        <v>17.691349029541016</v>
      </c>
      <c r="D162" s="1">
        <v>17.521322250366211</v>
      </c>
    </row>
    <row r="163" spans="1:4" x14ac:dyDescent="0.25">
      <c r="A163" t="s">
        <v>32</v>
      </c>
      <c r="B163" t="s">
        <v>10</v>
      </c>
      <c r="C163" s="1">
        <v>17.737438201904297</v>
      </c>
      <c r="D163" s="1">
        <v>17.521322250366211</v>
      </c>
    </row>
    <row r="164" spans="1:4" x14ac:dyDescent="0.25">
      <c r="A164" t="s">
        <v>33</v>
      </c>
      <c r="B164" t="s">
        <v>1</v>
      </c>
      <c r="C164" s="1">
        <v>26.975687026977539</v>
      </c>
      <c r="D164" s="1">
        <v>26.959442138671875</v>
      </c>
    </row>
    <row r="165" spans="1:4" x14ac:dyDescent="0.25">
      <c r="A165" t="s">
        <v>33</v>
      </c>
      <c r="B165" t="s">
        <v>1</v>
      </c>
      <c r="C165" s="1">
        <v>26.983003616333008</v>
      </c>
      <c r="D165" s="1">
        <v>26.959442138671875</v>
      </c>
    </row>
    <row r="166" spans="1:4" x14ac:dyDescent="0.25">
      <c r="A166" t="s">
        <v>33</v>
      </c>
      <c r="B166" t="s">
        <v>1</v>
      </c>
      <c r="C166" s="1">
        <v>26.919639587402344</v>
      </c>
      <c r="D166" s="1">
        <v>26.959442138671875</v>
      </c>
    </row>
    <row r="167" spans="1:4" x14ac:dyDescent="0.25">
      <c r="A167" t="s">
        <v>33</v>
      </c>
      <c r="B167" t="s">
        <v>5</v>
      </c>
      <c r="C167" s="1">
        <v>27.761396408081055</v>
      </c>
      <c r="D167" s="1">
        <v>27.684598922729492</v>
      </c>
    </row>
    <row r="168" spans="1:4" x14ac:dyDescent="0.25">
      <c r="A168" t="s">
        <v>33</v>
      </c>
      <c r="B168" t="s">
        <v>5</v>
      </c>
      <c r="C168" s="1">
        <v>27.599142074584961</v>
      </c>
      <c r="D168" s="1">
        <v>27.684598922729492</v>
      </c>
    </row>
    <row r="169" spans="1:4" x14ac:dyDescent="0.25">
      <c r="A169" t="s">
        <v>33</v>
      </c>
      <c r="B169" t="s">
        <v>5</v>
      </c>
      <c r="C169" s="1">
        <v>27.693252563476563</v>
      </c>
      <c r="D169" s="1">
        <v>27.684598922729492</v>
      </c>
    </row>
    <row r="170" spans="1:4" x14ac:dyDescent="0.25">
      <c r="A170" t="s">
        <v>33</v>
      </c>
      <c r="B170" t="s">
        <v>6</v>
      </c>
      <c r="C170" s="1">
        <v>32.837005615234375</v>
      </c>
      <c r="D170" s="1">
        <v>33.289871215820312</v>
      </c>
    </row>
    <row r="171" spans="1:4" x14ac:dyDescent="0.25">
      <c r="A171" t="s">
        <v>33</v>
      </c>
      <c r="B171" t="s">
        <v>6</v>
      </c>
      <c r="C171" s="1">
        <v>33.660926818847656</v>
      </c>
      <c r="D171" s="1">
        <v>33.289871215820312</v>
      </c>
    </row>
    <row r="172" spans="1:4" x14ac:dyDescent="0.25">
      <c r="A172" t="s">
        <v>33</v>
      </c>
      <c r="B172" t="s">
        <v>6</v>
      </c>
      <c r="C172" s="1">
        <v>33.371681213378906</v>
      </c>
      <c r="D172" s="1">
        <v>33.289871215820312</v>
      </c>
    </row>
    <row r="173" spans="1:4" x14ac:dyDescent="0.25">
      <c r="A173" t="s">
        <v>33</v>
      </c>
      <c r="B173" t="s">
        <v>8</v>
      </c>
      <c r="C173" s="1">
        <v>33.268154144287109</v>
      </c>
      <c r="D173" s="1">
        <v>33.813869476318359</v>
      </c>
    </row>
    <row r="174" spans="1:4" x14ac:dyDescent="0.25">
      <c r="A174" t="s">
        <v>33</v>
      </c>
      <c r="B174" t="s">
        <v>8</v>
      </c>
      <c r="C174" s="1">
        <v>33.844413757324219</v>
      </c>
      <c r="D174" s="1">
        <v>33.813869476318359</v>
      </c>
    </row>
    <row r="175" spans="1:4" x14ac:dyDescent="0.25">
      <c r="A175" t="s">
        <v>33</v>
      </c>
      <c r="B175" t="s">
        <v>9</v>
      </c>
      <c r="C175" s="1">
        <v>25.383234024047852</v>
      </c>
      <c r="D175" s="1">
        <v>25.384592056274414</v>
      </c>
    </row>
    <row r="176" spans="1:4" x14ac:dyDescent="0.25">
      <c r="A176" t="s">
        <v>33</v>
      </c>
      <c r="B176" t="s">
        <v>9</v>
      </c>
      <c r="C176" s="1">
        <v>25.394983291625977</v>
      </c>
      <c r="D176" s="1">
        <v>25.384592056274414</v>
      </c>
    </row>
    <row r="177" spans="1:4" x14ac:dyDescent="0.25">
      <c r="A177" t="s">
        <v>33</v>
      </c>
      <c r="B177" t="s">
        <v>9</v>
      </c>
      <c r="C177" s="1">
        <v>25.375560760498047</v>
      </c>
      <c r="D177" s="1">
        <v>25.384592056274414</v>
      </c>
    </row>
    <row r="178" spans="1:4" x14ac:dyDescent="0.25">
      <c r="A178" t="s">
        <v>33</v>
      </c>
      <c r="B178" t="s">
        <v>10</v>
      </c>
      <c r="C178" s="1">
        <v>17.181507110595703</v>
      </c>
      <c r="D178" s="1">
        <v>17.187738418579102</v>
      </c>
    </row>
    <row r="179" spans="1:4" x14ac:dyDescent="0.25">
      <c r="A179" t="s">
        <v>33</v>
      </c>
      <c r="B179" t="s">
        <v>10</v>
      </c>
      <c r="C179" s="1">
        <v>17.131359100341797</v>
      </c>
      <c r="D179" s="1">
        <v>17.187738418579102</v>
      </c>
    </row>
    <row r="180" spans="1:4" x14ac:dyDescent="0.25">
      <c r="A180" t="s">
        <v>33</v>
      </c>
      <c r="B180" t="s">
        <v>10</v>
      </c>
      <c r="C180" s="1">
        <v>17.250349044799805</v>
      </c>
      <c r="D180" s="1">
        <v>17.187738418579102</v>
      </c>
    </row>
    <row r="181" spans="1:4" x14ac:dyDescent="0.25">
      <c r="A181" t="s">
        <v>33</v>
      </c>
      <c r="B181" t="s">
        <v>8</v>
      </c>
      <c r="C181" s="1">
        <v>34.329036712646484</v>
      </c>
      <c r="D181" s="1">
        <v>33.813869476318359</v>
      </c>
    </row>
    <row r="182" spans="1:4" x14ac:dyDescent="0.25">
      <c r="A182" t="s">
        <v>31</v>
      </c>
      <c r="B182" t="s">
        <v>1</v>
      </c>
      <c r="C182" s="1">
        <v>29.420854568481445</v>
      </c>
      <c r="D182" s="1">
        <v>29.551355361938477</v>
      </c>
    </row>
    <row r="183" spans="1:4" x14ac:dyDescent="0.25">
      <c r="A183" t="s">
        <v>31</v>
      </c>
      <c r="B183" t="s">
        <v>1</v>
      </c>
      <c r="C183" s="1">
        <v>29.484947204589844</v>
      </c>
      <c r="D183" s="1">
        <v>29.551355361938477</v>
      </c>
    </row>
    <row r="184" spans="1:4" x14ac:dyDescent="0.25">
      <c r="A184" t="s">
        <v>31</v>
      </c>
      <c r="B184" t="s">
        <v>1</v>
      </c>
      <c r="C184" s="1">
        <v>29.748266220092773</v>
      </c>
      <c r="D184" s="1">
        <v>29.551355361938477</v>
      </c>
    </row>
    <row r="185" spans="1:4" x14ac:dyDescent="0.25">
      <c r="A185" t="s">
        <v>31</v>
      </c>
      <c r="B185" t="s">
        <v>5</v>
      </c>
      <c r="C185" s="1">
        <v>29.099685668945313</v>
      </c>
      <c r="D185" s="1">
        <v>29.168882369995117</v>
      </c>
    </row>
    <row r="186" spans="1:4" x14ac:dyDescent="0.25">
      <c r="A186" t="s">
        <v>31</v>
      </c>
      <c r="B186" t="s">
        <v>5</v>
      </c>
      <c r="C186" s="1">
        <v>29.138893127441406</v>
      </c>
      <c r="D186" s="1">
        <v>29.168882369995117</v>
      </c>
    </row>
    <row r="187" spans="1:4" x14ac:dyDescent="0.25">
      <c r="A187" t="s">
        <v>31</v>
      </c>
      <c r="B187" t="s">
        <v>5</v>
      </c>
      <c r="C187" s="1">
        <v>29.268064498901367</v>
      </c>
      <c r="D187" s="1">
        <v>29.168882369995117</v>
      </c>
    </row>
    <row r="188" spans="1:4" x14ac:dyDescent="0.25">
      <c r="A188" t="s">
        <v>31</v>
      </c>
      <c r="B188" t="s">
        <v>6</v>
      </c>
      <c r="C188" s="1">
        <v>34.974220275878906</v>
      </c>
      <c r="D188" s="1">
        <v>35.161136627197266</v>
      </c>
    </row>
    <row r="189" spans="1:4" x14ac:dyDescent="0.25">
      <c r="A189" t="s">
        <v>31</v>
      </c>
      <c r="B189" t="s">
        <v>6</v>
      </c>
      <c r="C189" s="1">
        <v>34.944011688232422</v>
      </c>
      <c r="D189" s="1">
        <v>35.161136627197266</v>
      </c>
    </row>
    <row r="190" spans="1:4" x14ac:dyDescent="0.25">
      <c r="A190" t="s">
        <v>31</v>
      </c>
      <c r="B190" t="s">
        <v>6</v>
      </c>
      <c r="C190" s="1">
        <v>35.565177917480469</v>
      </c>
      <c r="D190" s="1">
        <v>35.161136627197266</v>
      </c>
    </row>
    <row r="191" spans="1:4" x14ac:dyDescent="0.25">
      <c r="A191" t="s">
        <v>31</v>
      </c>
      <c r="B191" t="s">
        <v>8</v>
      </c>
      <c r="C191" s="1">
        <v>34.472850799560547</v>
      </c>
      <c r="D191" s="1">
        <v>34.496067047119141</v>
      </c>
    </row>
    <row r="192" spans="1:4" x14ac:dyDescent="0.25">
      <c r="A192" t="s">
        <v>31</v>
      </c>
      <c r="B192" t="s">
        <v>8</v>
      </c>
      <c r="C192" s="1">
        <v>33.788131713867188</v>
      </c>
      <c r="D192" s="1">
        <v>34.496067047119141</v>
      </c>
    </row>
    <row r="193" spans="1:4" x14ac:dyDescent="0.25">
      <c r="A193" t="s">
        <v>31</v>
      </c>
      <c r="B193" t="s">
        <v>8</v>
      </c>
      <c r="C193" s="1">
        <v>35.227222442626953</v>
      </c>
      <c r="D193" s="1">
        <v>34.496067047119141</v>
      </c>
    </row>
    <row r="194" spans="1:4" x14ac:dyDescent="0.25">
      <c r="A194" t="s">
        <v>31</v>
      </c>
      <c r="B194" t="s">
        <v>9</v>
      </c>
      <c r="C194" s="1">
        <v>26.96514892578125</v>
      </c>
      <c r="D194" s="1">
        <v>27.226587295532227</v>
      </c>
    </row>
    <row r="195" spans="1:4" x14ac:dyDescent="0.25">
      <c r="A195" t="s">
        <v>31</v>
      </c>
      <c r="B195" t="s">
        <v>9</v>
      </c>
      <c r="C195" s="1">
        <v>27.773784637451172</v>
      </c>
      <c r="D195" s="1">
        <v>27.226587295532227</v>
      </c>
    </row>
    <row r="196" spans="1:4" x14ac:dyDescent="0.25">
      <c r="A196" t="s">
        <v>31</v>
      </c>
      <c r="B196" t="s">
        <v>9</v>
      </c>
      <c r="C196" s="1">
        <v>26.940832138061523</v>
      </c>
      <c r="D196" s="1">
        <v>27.226587295532227</v>
      </c>
    </row>
    <row r="197" spans="1:4" x14ac:dyDescent="0.25">
      <c r="A197" t="s">
        <v>31</v>
      </c>
      <c r="B197" t="s">
        <v>10</v>
      </c>
      <c r="C197" s="1">
        <v>17.967733383178711</v>
      </c>
      <c r="D197" s="1">
        <v>18.072351455688477</v>
      </c>
    </row>
    <row r="198" spans="1:4" x14ac:dyDescent="0.25">
      <c r="A198" t="s">
        <v>31</v>
      </c>
      <c r="B198" t="s">
        <v>10</v>
      </c>
      <c r="C198" s="1">
        <v>18.013944625854492</v>
      </c>
      <c r="D198" s="1">
        <v>18.072351455688477</v>
      </c>
    </row>
    <row r="199" spans="1:4" x14ac:dyDescent="0.25">
      <c r="A199" t="s">
        <v>31</v>
      </c>
      <c r="B199" t="s">
        <v>10</v>
      </c>
      <c r="C199" s="1">
        <v>18.235376358032227</v>
      </c>
      <c r="D199" s="1">
        <v>18.072351455688477</v>
      </c>
    </row>
    <row r="211" spans="3:3" x14ac:dyDescent="0.25">
      <c r="C211" s="1"/>
    </row>
  </sheetData>
  <sortState ref="L1:O174">
    <sortCondition ref="L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68" workbookViewId="0">
      <selection activeCell="E56" sqref="E56:E70"/>
    </sheetView>
  </sheetViews>
  <sheetFormatPr defaultRowHeight="15" x14ac:dyDescent="0.25"/>
  <cols>
    <col min="1" max="1" width="24.4257812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t="s">
        <v>24</v>
      </c>
      <c r="B2" t="s">
        <v>1</v>
      </c>
      <c r="C2" s="1">
        <v>23.244928359985352</v>
      </c>
      <c r="D2" s="1"/>
      <c r="E2" s="1">
        <f>C2-D$17</f>
        <v>-0.12729454040527344</v>
      </c>
    </row>
    <row r="3" spans="1:9" x14ac:dyDescent="0.25">
      <c r="A3" t="s">
        <v>24</v>
      </c>
      <c r="B3" t="s">
        <v>1</v>
      </c>
      <c r="C3" s="1">
        <v>23.466508865356445</v>
      </c>
      <c r="D3" s="1"/>
      <c r="E3" s="1">
        <f t="shared" ref="E3:E16" si="0">C3-D$17</f>
        <v>9.4285964965820313E-2</v>
      </c>
    </row>
    <row r="4" spans="1:9" x14ac:dyDescent="0.25">
      <c r="A4" t="s">
        <v>24</v>
      </c>
      <c r="B4" t="s">
        <v>1</v>
      </c>
      <c r="C4" s="1">
        <v>23.405233383178711</v>
      </c>
      <c r="D4" s="1"/>
      <c r="E4" s="1">
        <f t="shared" si="0"/>
        <v>3.3010482788085938E-2</v>
      </c>
    </row>
    <row r="5" spans="1:9" x14ac:dyDescent="0.25">
      <c r="A5" t="s">
        <v>24</v>
      </c>
      <c r="B5" t="s">
        <v>5</v>
      </c>
      <c r="C5" s="1">
        <v>26.733776092529297</v>
      </c>
      <c r="D5" s="1"/>
      <c r="E5" s="1">
        <f t="shared" si="0"/>
        <v>3.3615531921386719</v>
      </c>
    </row>
    <row r="6" spans="1:9" x14ac:dyDescent="0.25">
      <c r="A6" t="s">
        <v>24</v>
      </c>
      <c r="B6" t="s">
        <v>5</v>
      </c>
      <c r="C6" s="1">
        <v>26.934642791748047</v>
      </c>
      <c r="D6" s="1"/>
      <c r="E6" s="1">
        <f t="shared" si="0"/>
        <v>3.5624198913574219</v>
      </c>
    </row>
    <row r="7" spans="1:9" x14ac:dyDescent="0.25">
      <c r="A7" t="s">
        <v>24</v>
      </c>
      <c r="B7" t="s">
        <v>5</v>
      </c>
      <c r="C7" s="1">
        <v>26.744226455688477</v>
      </c>
      <c r="D7" s="1"/>
      <c r="E7" s="1">
        <f t="shared" si="0"/>
        <v>3.3720035552978516</v>
      </c>
    </row>
    <row r="8" spans="1:9" x14ac:dyDescent="0.25">
      <c r="A8" t="s">
        <v>24</v>
      </c>
      <c r="B8" t="s">
        <v>6</v>
      </c>
      <c r="C8" s="1">
        <v>33.339504241943359</v>
      </c>
      <c r="D8" s="1"/>
      <c r="E8" s="1">
        <f t="shared" si="0"/>
        <v>9.9672813415527344</v>
      </c>
    </row>
    <row r="9" spans="1:9" x14ac:dyDescent="0.25">
      <c r="A9" t="s">
        <v>24</v>
      </c>
      <c r="B9" t="s">
        <v>6</v>
      </c>
      <c r="C9" s="1">
        <v>32.296516418457031</v>
      </c>
      <c r="D9" s="1"/>
      <c r="E9" s="1">
        <f t="shared" si="0"/>
        <v>8.9242935180664062</v>
      </c>
    </row>
    <row r="10" spans="1:9" x14ac:dyDescent="0.25">
      <c r="A10" t="s">
        <v>24</v>
      </c>
      <c r="B10" t="s">
        <v>6</v>
      </c>
      <c r="C10" s="1">
        <v>32.971279144287109</v>
      </c>
      <c r="D10" s="1"/>
      <c r="E10" s="1">
        <f t="shared" si="0"/>
        <v>9.5990562438964844</v>
      </c>
    </row>
    <row r="11" spans="1:9" x14ac:dyDescent="0.25">
      <c r="A11" t="s">
        <v>24</v>
      </c>
      <c r="B11" t="s">
        <v>8</v>
      </c>
      <c r="C11" s="1">
        <v>35.421535491943359</v>
      </c>
      <c r="D11" s="1"/>
      <c r="E11" s="1">
        <f t="shared" si="0"/>
        <v>12.049312591552734</v>
      </c>
    </row>
    <row r="12" spans="1:9" x14ac:dyDescent="0.25">
      <c r="A12" t="s">
        <v>24</v>
      </c>
      <c r="B12" t="s">
        <v>8</v>
      </c>
      <c r="C12" s="1">
        <v>35.429088592529297</v>
      </c>
      <c r="D12" s="1"/>
      <c r="E12" s="1">
        <f t="shared" si="0"/>
        <v>12.056865692138672</v>
      </c>
    </row>
    <row r="13" spans="1:9" x14ac:dyDescent="0.25">
      <c r="A13" t="s">
        <v>24</v>
      </c>
      <c r="B13" t="s">
        <v>8</v>
      </c>
      <c r="C13" s="1">
        <v>34.993419647216797</v>
      </c>
      <c r="D13" s="1"/>
      <c r="E13" s="1">
        <f t="shared" si="0"/>
        <v>11.621196746826172</v>
      </c>
    </row>
    <row r="14" spans="1:9" x14ac:dyDescent="0.25">
      <c r="A14" t="s">
        <v>24</v>
      </c>
      <c r="B14" t="s">
        <v>9</v>
      </c>
      <c r="C14" s="1">
        <v>24.209667205810547</v>
      </c>
      <c r="D14" s="1"/>
      <c r="E14" s="1">
        <f t="shared" si="0"/>
        <v>0.83744430541992188</v>
      </c>
    </row>
    <row r="15" spans="1:9" x14ac:dyDescent="0.25">
      <c r="A15" t="s">
        <v>24</v>
      </c>
      <c r="B15" t="s">
        <v>9</v>
      </c>
      <c r="C15" s="1">
        <v>24.40516471862793</v>
      </c>
      <c r="D15" s="1"/>
      <c r="E15" s="1">
        <f t="shared" si="0"/>
        <v>1.0329418182373047</v>
      </c>
    </row>
    <row r="16" spans="1:9" x14ac:dyDescent="0.25">
      <c r="A16" t="s">
        <v>24</v>
      </c>
      <c r="B16" t="s">
        <v>9</v>
      </c>
      <c r="C16" s="1">
        <v>24.514259338378906</v>
      </c>
      <c r="D16" s="1"/>
      <c r="E16" s="1">
        <f t="shared" si="0"/>
        <v>1.1420364379882812</v>
      </c>
    </row>
    <row r="17" spans="1:5" x14ac:dyDescent="0.25">
      <c r="A17" t="s">
        <v>24</v>
      </c>
      <c r="B17" t="s">
        <v>10</v>
      </c>
      <c r="C17" s="1"/>
      <c r="D17" s="1">
        <v>23.372222900390625</v>
      </c>
    </row>
    <row r="18" spans="1:5" x14ac:dyDescent="0.25">
      <c r="A18" t="s">
        <v>24</v>
      </c>
      <c r="B18" t="s">
        <v>10</v>
      </c>
      <c r="C18" s="1"/>
      <c r="D18" s="1">
        <v>23.372222900390625</v>
      </c>
    </row>
    <row r="19" spans="1:5" x14ac:dyDescent="0.25">
      <c r="A19" t="s">
        <v>24</v>
      </c>
      <c r="B19" t="s">
        <v>10</v>
      </c>
      <c r="C19" s="1"/>
      <c r="D19" s="1">
        <v>23.372222900390625</v>
      </c>
    </row>
    <row r="20" spans="1:5" x14ac:dyDescent="0.25">
      <c r="A20" t="s">
        <v>0</v>
      </c>
      <c r="B20" t="s">
        <v>1</v>
      </c>
      <c r="C20" s="1">
        <v>22.869291305541992</v>
      </c>
      <c r="D20" s="1"/>
      <c r="E20" s="1">
        <f>C20-D$35</f>
        <v>6.6536617279052734</v>
      </c>
    </row>
    <row r="21" spans="1:5" x14ac:dyDescent="0.25">
      <c r="A21" t="s">
        <v>0</v>
      </c>
      <c r="B21" t="s">
        <v>1</v>
      </c>
      <c r="C21" s="1">
        <v>22.75227165222168</v>
      </c>
      <c r="D21" s="1"/>
      <c r="E21" s="1">
        <f t="shared" ref="E21:E34" si="1">C21-D$35</f>
        <v>6.5366420745849609</v>
      </c>
    </row>
    <row r="22" spans="1:5" x14ac:dyDescent="0.25">
      <c r="A22" t="s">
        <v>0</v>
      </c>
      <c r="B22" t="s">
        <v>1</v>
      </c>
      <c r="C22" s="1">
        <v>22.975088119506836</v>
      </c>
      <c r="D22" s="1"/>
      <c r="E22" s="1">
        <f t="shared" si="1"/>
        <v>6.7594585418701172</v>
      </c>
    </row>
    <row r="23" spans="1:5" x14ac:dyDescent="0.25">
      <c r="A23" t="s">
        <v>0</v>
      </c>
      <c r="B23" t="s">
        <v>5</v>
      </c>
      <c r="C23" s="1">
        <v>28.307628631591797</v>
      </c>
      <c r="D23" s="1"/>
      <c r="E23" s="1">
        <f t="shared" si="1"/>
        <v>12.091999053955078</v>
      </c>
    </row>
    <row r="24" spans="1:5" x14ac:dyDescent="0.25">
      <c r="A24" t="s">
        <v>0</v>
      </c>
      <c r="B24" t="s">
        <v>5</v>
      </c>
      <c r="C24" s="1">
        <v>28.230735778808594</v>
      </c>
      <c r="D24" s="1"/>
      <c r="E24" s="1">
        <f t="shared" si="1"/>
        <v>12.015106201171875</v>
      </c>
    </row>
    <row r="25" spans="1:5" x14ac:dyDescent="0.25">
      <c r="A25" t="s">
        <v>0</v>
      </c>
      <c r="B25" t="s">
        <v>5</v>
      </c>
      <c r="C25" s="1">
        <v>28.336557388305664</v>
      </c>
      <c r="D25" s="1"/>
      <c r="E25" s="1">
        <f t="shared" si="1"/>
        <v>12.120927810668945</v>
      </c>
    </row>
    <row r="26" spans="1:5" x14ac:dyDescent="0.25">
      <c r="A26" t="s">
        <v>0</v>
      </c>
      <c r="B26" t="s">
        <v>6</v>
      </c>
      <c r="C26" s="1">
        <v>35.179180145263672</v>
      </c>
      <c r="D26" s="1"/>
      <c r="E26" s="1">
        <f t="shared" si="1"/>
        <v>18.963550567626953</v>
      </c>
    </row>
    <row r="27" spans="1:5" x14ac:dyDescent="0.25">
      <c r="A27" t="s">
        <v>0</v>
      </c>
      <c r="B27" t="s">
        <v>6</v>
      </c>
      <c r="C27" t="s">
        <v>7</v>
      </c>
      <c r="D27" s="1"/>
      <c r="E27" s="1" t="e">
        <f t="shared" si="1"/>
        <v>#VALUE!</v>
      </c>
    </row>
    <row r="28" spans="1:5" x14ac:dyDescent="0.25">
      <c r="A28" t="s">
        <v>0</v>
      </c>
      <c r="B28" t="s">
        <v>6</v>
      </c>
      <c r="C28" s="1">
        <v>33.029491424560547</v>
      </c>
      <c r="D28" s="1"/>
      <c r="E28" s="1">
        <f t="shared" si="1"/>
        <v>16.813861846923828</v>
      </c>
    </row>
    <row r="29" spans="1:5" x14ac:dyDescent="0.25">
      <c r="A29" t="s">
        <v>0</v>
      </c>
      <c r="B29" t="s">
        <v>8</v>
      </c>
      <c r="C29" s="1">
        <v>33.739799499511719</v>
      </c>
      <c r="D29" s="1"/>
      <c r="E29" s="1">
        <f t="shared" si="1"/>
        <v>17.524169921875</v>
      </c>
    </row>
    <row r="30" spans="1:5" x14ac:dyDescent="0.25">
      <c r="A30" t="s">
        <v>0</v>
      </c>
      <c r="B30" t="s">
        <v>8</v>
      </c>
      <c r="C30" s="1">
        <v>34.547542572021484</v>
      </c>
      <c r="D30" s="1"/>
      <c r="E30" s="1">
        <f t="shared" si="1"/>
        <v>18.331912994384766</v>
      </c>
    </row>
    <row r="31" spans="1:5" x14ac:dyDescent="0.25">
      <c r="A31" t="s">
        <v>0</v>
      </c>
      <c r="B31" t="s">
        <v>8</v>
      </c>
      <c r="C31" s="1">
        <v>33.900138854980469</v>
      </c>
      <c r="D31" s="1"/>
      <c r="E31" s="1">
        <f t="shared" si="1"/>
        <v>17.68450927734375</v>
      </c>
    </row>
    <row r="32" spans="1:5" x14ac:dyDescent="0.25">
      <c r="A32" t="s">
        <v>0</v>
      </c>
      <c r="B32" t="s">
        <v>9</v>
      </c>
      <c r="C32" s="1">
        <v>24.547369003295898</v>
      </c>
      <c r="D32" s="1"/>
      <c r="E32" s="1">
        <f t="shared" si="1"/>
        <v>8.3317394256591797</v>
      </c>
    </row>
    <row r="33" spans="1:5" x14ac:dyDescent="0.25">
      <c r="A33" t="s">
        <v>0</v>
      </c>
      <c r="B33" t="s">
        <v>9</v>
      </c>
      <c r="C33" s="1">
        <v>24.798591613769531</v>
      </c>
      <c r="D33" s="1"/>
      <c r="E33" s="1">
        <f t="shared" si="1"/>
        <v>8.5829620361328125</v>
      </c>
    </row>
    <row r="34" spans="1:5" x14ac:dyDescent="0.25">
      <c r="A34" t="s">
        <v>0</v>
      </c>
      <c r="B34" t="s">
        <v>9</v>
      </c>
      <c r="C34" s="1">
        <v>24.642026901245117</v>
      </c>
      <c r="D34" s="1"/>
      <c r="E34" s="1">
        <f t="shared" si="1"/>
        <v>8.4263973236083984</v>
      </c>
    </row>
    <row r="35" spans="1:5" x14ac:dyDescent="0.25">
      <c r="A35" t="s">
        <v>0</v>
      </c>
      <c r="B35" t="s">
        <v>10</v>
      </c>
      <c r="C35" s="1"/>
      <c r="D35" s="1">
        <v>16.215629577636719</v>
      </c>
    </row>
    <row r="36" spans="1:5" x14ac:dyDescent="0.25">
      <c r="A36" t="s">
        <v>0</v>
      </c>
      <c r="B36" t="s">
        <v>10</v>
      </c>
      <c r="C36" s="1"/>
      <c r="D36" s="1">
        <v>16.215629577636719</v>
      </c>
    </row>
    <row r="37" spans="1:5" x14ac:dyDescent="0.25">
      <c r="A37" t="s">
        <v>0</v>
      </c>
      <c r="B37" t="s">
        <v>10</v>
      </c>
      <c r="C37" s="1"/>
      <c r="D37" s="1">
        <v>16.215629577636719</v>
      </c>
    </row>
    <row r="38" spans="1:5" x14ac:dyDescent="0.25">
      <c r="A38" t="s">
        <v>2</v>
      </c>
      <c r="B38" t="s">
        <v>1</v>
      </c>
      <c r="C38" s="1">
        <v>24.29377555847168</v>
      </c>
      <c r="D38" s="1"/>
      <c r="E38" s="1">
        <f>C38-D$53</f>
        <v>7.3369350433349609</v>
      </c>
    </row>
    <row r="39" spans="1:5" x14ac:dyDescent="0.25">
      <c r="A39" t="s">
        <v>2</v>
      </c>
      <c r="B39" t="s">
        <v>1</v>
      </c>
      <c r="C39" s="1">
        <v>24.33159065246582</v>
      </c>
      <c r="D39" s="1"/>
      <c r="E39" s="1">
        <f t="shared" ref="E39:E52" si="2">C39-D$53</f>
        <v>7.3747501373291016</v>
      </c>
    </row>
    <row r="40" spans="1:5" x14ac:dyDescent="0.25">
      <c r="A40" t="s">
        <v>2</v>
      </c>
      <c r="B40" t="s">
        <v>1</v>
      </c>
      <c r="C40" s="1">
        <v>24.438058853149414</v>
      </c>
      <c r="D40" s="1"/>
      <c r="E40" s="1">
        <f t="shared" si="2"/>
        <v>7.4812183380126953</v>
      </c>
    </row>
    <row r="41" spans="1:5" x14ac:dyDescent="0.25">
      <c r="A41" t="s">
        <v>2</v>
      </c>
      <c r="B41" t="s">
        <v>5</v>
      </c>
      <c r="C41" s="1">
        <v>25.938383102416992</v>
      </c>
      <c r="D41" s="1"/>
      <c r="E41" s="1">
        <f t="shared" si="2"/>
        <v>8.9815425872802734</v>
      </c>
    </row>
    <row r="42" spans="1:5" x14ac:dyDescent="0.25">
      <c r="A42" t="s">
        <v>2</v>
      </c>
      <c r="B42" t="s">
        <v>5</v>
      </c>
      <c r="C42" s="1">
        <v>25.875585556030273</v>
      </c>
      <c r="D42" s="1"/>
      <c r="E42" s="1">
        <f t="shared" si="2"/>
        <v>8.9187450408935547</v>
      </c>
    </row>
    <row r="43" spans="1:5" x14ac:dyDescent="0.25">
      <c r="A43" t="s">
        <v>2</v>
      </c>
      <c r="B43" t="s">
        <v>5</v>
      </c>
      <c r="C43" s="1">
        <v>25.993698120117188</v>
      </c>
      <c r="D43" s="1"/>
      <c r="E43" s="1">
        <f t="shared" si="2"/>
        <v>9.0368576049804687</v>
      </c>
    </row>
    <row r="44" spans="1:5" x14ac:dyDescent="0.25">
      <c r="A44" t="s">
        <v>2</v>
      </c>
      <c r="B44" t="s">
        <v>6</v>
      </c>
      <c r="C44" s="1">
        <v>32.433506011962891</v>
      </c>
      <c r="D44" s="1"/>
      <c r="E44" s="1">
        <f t="shared" si="2"/>
        <v>15.476665496826172</v>
      </c>
    </row>
    <row r="45" spans="1:5" x14ac:dyDescent="0.25">
      <c r="A45" t="s">
        <v>2</v>
      </c>
      <c r="B45" t="s">
        <v>6</v>
      </c>
      <c r="C45" s="1">
        <v>32.668601989746094</v>
      </c>
      <c r="D45" s="1"/>
      <c r="E45" s="1">
        <f t="shared" si="2"/>
        <v>15.711761474609375</v>
      </c>
    </row>
    <row r="46" spans="1:5" x14ac:dyDescent="0.25">
      <c r="A46" t="s">
        <v>2</v>
      </c>
      <c r="B46" t="s">
        <v>6</v>
      </c>
      <c r="C46" s="1">
        <v>32.696895599365234</v>
      </c>
      <c r="D46" s="1"/>
      <c r="E46" s="1">
        <f t="shared" si="2"/>
        <v>15.740055084228516</v>
      </c>
    </row>
    <row r="47" spans="1:5" x14ac:dyDescent="0.25">
      <c r="A47" t="s">
        <v>2</v>
      </c>
      <c r="B47" t="s">
        <v>8</v>
      </c>
      <c r="C47" s="1">
        <v>35.247871398925781</v>
      </c>
      <c r="D47" s="1"/>
      <c r="E47" s="1">
        <f t="shared" si="2"/>
        <v>18.291030883789063</v>
      </c>
    </row>
    <row r="48" spans="1:5" x14ac:dyDescent="0.25">
      <c r="A48" t="s">
        <v>2</v>
      </c>
      <c r="B48" t="s">
        <v>8</v>
      </c>
      <c r="C48" s="1">
        <v>35.101985931396484</v>
      </c>
      <c r="D48" s="1"/>
      <c r="E48" s="1">
        <f t="shared" si="2"/>
        <v>18.145145416259766</v>
      </c>
    </row>
    <row r="49" spans="1:5" x14ac:dyDescent="0.25">
      <c r="A49" t="s">
        <v>2</v>
      </c>
      <c r="B49" t="s">
        <v>8</v>
      </c>
      <c r="C49" s="1">
        <v>36.011814117431641</v>
      </c>
      <c r="D49" s="1"/>
      <c r="E49" s="1">
        <f t="shared" si="2"/>
        <v>19.054973602294922</v>
      </c>
    </row>
    <row r="50" spans="1:5" x14ac:dyDescent="0.25">
      <c r="A50" t="s">
        <v>2</v>
      </c>
      <c r="B50" t="s">
        <v>9</v>
      </c>
      <c r="C50" s="1">
        <v>25.731060028076172</v>
      </c>
      <c r="D50" s="1"/>
      <c r="E50" s="1">
        <f t="shared" si="2"/>
        <v>8.7742195129394531</v>
      </c>
    </row>
    <row r="51" spans="1:5" x14ac:dyDescent="0.25">
      <c r="A51" t="s">
        <v>2</v>
      </c>
      <c r="B51" t="s">
        <v>9</v>
      </c>
      <c r="C51" s="1">
        <v>25.858434677124023</v>
      </c>
      <c r="D51" s="1"/>
      <c r="E51" s="1">
        <f t="shared" si="2"/>
        <v>8.9015941619873047</v>
      </c>
    </row>
    <row r="52" spans="1:5" x14ac:dyDescent="0.25">
      <c r="A52" t="s">
        <v>2</v>
      </c>
      <c r="B52" t="s">
        <v>9</v>
      </c>
      <c r="C52" s="1">
        <v>25.780538558959961</v>
      </c>
      <c r="D52" s="1"/>
      <c r="E52" s="1">
        <f t="shared" si="2"/>
        <v>8.8236980438232422</v>
      </c>
    </row>
    <row r="53" spans="1:5" x14ac:dyDescent="0.25">
      <c r="A53" t="s">
        <v>2</v>
      </c>
      <c r="B53" t="s">
        <v>10</v>
      </c>
      <c r="C53" s="1"/>
      <c r="D53" s="1">
        <v>16.956840515136719</v>
      </c>
    </row>
    <row r="54" spans="1:5" x14ac:dyDescent="0.25">
      <c r="A54" t="s">
        <v>2</v>
      </c>
      <c r="B54" t="s">
        <v>10</v>
      </c>
      <c r="C54" s="1"/>
      <c r="D54" s="1">
        <v>16.956840515136719</v>
      </c>
    </row>
    <row r="55" spans="1:5" x14ac:dyDescent="0.25">
      <c r="A55" t="s">
        <v>2</v>
      </c>
      <c r="B55" t="s">
        <v>10</v>
      </c>
      <c r="C55" s="1"/>
      <c r="D55" s="1">
        <v>16.956840515136719</v>
      </c>
    </row>
    <row r="56" spans="1:5" x14ac:dyDescent="0.25">
      <c r="A56" t="s">
        <v>3</v>
      </c>
      <c r="B56" t="s">
        <v>1</v>
      </c>
      <c r="C56" s="1">
        <v>24.087179183959961</v>
      </c>
      <c r="D56" s="1"/>
      <c r="E56" s="1">
        <f>C56-D$71</f>
        <v>7.2834148406982422</v>
      </c>
    </row>
    <row r="57" spans="1:5" x14ac:dyDescent="0.25">
      <c r="A57" t="s">
        <v>3</v>
      </c>
      <c r="B57" t="s">
        <v>1</v>
      </c>
      <c r="C57" s="1">
        <v>24.233676910400391</v>
      </c>
      <c r="D57" s="1"/>
      <c r="E57" s="1">
        <f t="shared" ref="E57:E70" si="3">C57-D$71</f>
        <v>7.4299125671386719</v>
      </c>
    </row>
    <row r="58" spans="1:5" x14ac:dyDescent="0.25">
      <c r="A58" t="s">
        <v>3</v>
      </c>
      <c r="B58" t="s">
        <v>1</v>
      </c>
      <c r="C58" s="1">
        <v>24.158985137939453</v>
      </c>
      <c r="D58" s="1"/>
      <c r="E58" s="1">
        <f t="shared" si="3"/>
        <v>7.3552207946777344</v>
      </c>
    </row>
    <row r="59" spans="1:5" x14ac:dyDescent="0.25">
      <c r="A59" t="s">
        <v>3</v>
      </c>
      <c r="B59" t="s">
        <v>5</v>
      </c>
      <c r="C59" s="1">
        <v>25.865566253662109</v>
      </c>
      <c r="D59" s="1"/>
      <c r="E59" s="1">
        <f t="shared" si="3"/>
        <v>9.0618019104003906</v>
      </c>
    </row>
    <row r="60" spans="1:5" x14ac:dyDescent="0.25">
      <c r="A60" t="s">
        <v>3</v>
      </c>
      <c r="B60" t="s">
        <v>5</v>
      </c>
      <c r="C60" s="1">
        <v>25.858848571777344</v>
      </c>
      <c r="D60" s="1"/>
      <c r="E60" s="1">
        <f t="shared" si="3"/>
        <v>9.055084228515625</v>
      </c>
    </row>
    <row r="61" spans="1:5" x14ac:dyDescent="0.25">
      <c r="A61" t="s">
        <v>3</v>
      </c>
      <c r="B61" t="s">
        <v>5</v>
      </c>
      <c r="C61" s="1">
        <v>25.939918518066406</v>
      </c>
      <c r="D61" s="1"/>
      <c r="E61" s="1">
        <f t="shared" si="3"/>
        <v>9.1361541748046875</v>
      </c>
    </row>
    <row r="62" spans="1:5" x14ac:dyDescent="0.25">
      <c r="A62" t="s">
        <v>3</v>
      </c>
      <c r="B62" t="s">
        <v>6</v>
      </c>
      <c r="C62" s="1">
        <v>31.591926574707031</v>
      </c>
      <c r="D62" s="1"/>
      <c r="E62" s="1">
        <f t="shared" si="3"/>
        <v>14.788162231445313</v>
      </c>
    </row>
    <row r="63" spans="1:5" x14ac:dyDescent="0.25">
      <c r="A63" t="s">
        <v>3</v>
      </c>
      <c r="B63" t="s">
        <v>6</v>
      </c>
      <c r="C63" s="1">
        <v>32.199188232421875</v>
      </c>
      <c r="D63" s="1"/>
      <c r="E63" s="1">
        <f t="shared" si="3"/>
        <v>15.395423889160156</v>
      </c>
    </row>
    <row r="64" spans="1:5" x14ac:dyDescent="0.25">
      <c r="A64" t="s">
        <v>3</v>
      </c>
      <c r="B64" t="s">
        <v>6</v>
      </c>
      <c r="C64" s="1">
        <v>32.295246124267578</v>
      </c>
      <c r="D64" s="1"/>
      <c r="E64" s="1">
        <f t="shared" si="3"/>
        <v>15.491481781005859</v>
      </c>
    </row>
    <row r="65" spans="1:5" x14ac:dyDescent="0.25">
      <c r="A65" t="s">
        <v>3</v>
      </c>
      <c r="B65" t="s">
        <v>8</v>
      </c>
      <c r="C65" s="1">
        <v>35.542903900146484</v>
      </c>
      <c r="D65" s="1"/>
      <c r="E65" s="1">
        <f t="shared" si="3"/>
        <v>18.739139556884766</v>
      </c>
    </row>
    <row r="66" spans="1:5" x14ac:dyDescent="0.25">
      <c r="A66" t="s">
        <v>3</v>
      </c>
      <c r="B66" t="s">
        <v>8</v>
      </c>
      <c r="C66" s="1">
        <v>35.234291076660156</v>
      </c>
      <c r="D66" s="1"/>
      <c r="E66" s="1">
        <f t="shared" si="3"/>
        <v>18.430526733398437</v>
      </c>
    </row>
    <row r="67" spans="1:5" x14ac:dyDescent="0.25">
      <c r="A67" t="s">
        <v>3</v>
      </c>
      <c r="B67" t="s">
        <v>8</v>
      </c>
      <c r="C67" s="1">
        <v>35.287555694580078</v>
      </c>
      <c r="D67" s="1"/>
      <c r="E67" s="1">
        <f t="shared" si="3"/>
        <v>18.483791351318359</v>
      </c>
    </row>
    <row r="68" spans="1:5" x14ac:dyDescent="0.25">
      <c r="A68" t="s">
        <v>3</v>
      </c>
      <c r="B68" t="s">
        <v>9</v>
      </c>
      <c r="C68" s="1">
        <v>25.783557891845703</v>
      </c>
      <c r="D68" s="1"/>
      <c r="E68" s="1">
        <f t="shared" si="3"/>
        <v>8.9797935485839844</v>
      </c>
    </row>
    <row r="69" spans="1:5" x14ac:dyDescent="0.25">
      <c r="A69" t="s">
        <v>3</v>
      </c>
      <c r="B69" t="s">
        <v>9</v>
      </c>
      <c r="C69" s="1">
        <v>25.892637252807617</v>
      </c>
      <c r="D69" s="1"/>
      <c r="E69" s="1">
        <f t="shared" si="3"/>
        <v>9.0888729095458984</v>
      </c>
    </row>
    <row r="70" spans="1:5" x14ac:dyDescent="0.25">
      <c r="A70" t="s">
        <v>3</v>
      </c>
      <c r="B70" t="s">
        <v>9</v>
      </c>
      <c r="C70" s="1">
        <v>25.593612670898438</v>
      </c>
      <c r="D70" s="1"/>
      <c r="E70" s="1">
        <f t="shared" si="3"/>
        <v>8.7898483276367187</v>
      </c>
    </row>
    <row r="71" spans="1:5" x14ac:dyDescent="0.25">
      <c r="A71" t="s">
        <v>3</v>
      </c>
      <c r="B71" t="s">
        <v>10</v>
      </c>
      <c r="C71" s="1"/>
      <c r="D71" s="1">
        <v>16.803764343261719</v>
      </c>
    </row>
    <row r="72" spans="1:5" x14ac:dyDescent="0.25">
      <c r="A72" t="s">
        <v>3</v>
      </c>
      <c r="B72" t="s">
        <v>10</v>
      </c>
      <c r="C72" s="1"/>
      <c r="D72" s="1">
        <v>16.803764343261719</v>
      </c>
    </row>
    <row r="73" spans="1:5" x14ac:dyDescent="0.25">
      <c r="A73" t="s">
        <v>3</v>
      </c>
      <c r="B73" t="s">
        <v>10</v>
      </c>
      <c r="C73" s="1"/>
      <c r="D73" s="1">
        <v>16.803764343261719</v>
      </c>
    </row>
    <row r="74" spans="1:5" x14ac:dyDescent="0.25">
      <c r="A74" t="s">
        <v>25</v>
      </c>
      <c r="B74" t="s">
        <v>1</v>
      </c>
      <c r="C74" s="1">
        <v>23.170909881591797</v>
      </c>
      <c r="D74" s="1"/>
    </row>
    <row r="75" spans="1:5" x14ac:dyDescent="0.25">
      <c r="A75" t="s">
        <v>25</v>
      </c>
      <c r="B75" t="s">
        <v>1</v>
      </c>
      <c r="C75" s="1">
        <v>23.241996765136719</v>
      </c>
      <c r="D75" s="1"/>
    </row>
    <row r="76" spans="1:5" x14ac:dyDescent="0.25">
      <c r="A76" t="s">
        <v>25</v>
      </c>
      <c r="B76" t="s">
        <v>1</v>
      </c>
      <c r="C76" s="1">
        <v>23.029315948486328</v>
      </c>
      <c r="D76" s="1"/>
    </row>
    <row r="77" spans="1:5" x14ac:dyDescent="0.25">
      <c r="A77" t="s">
        <v>25</v>
      </c>
      <c r="B77" t="s">
        <v>5</v>
      </c>
      <c r="C77" s="1">
        <v>26.681697845458984</v>
      </c>
      <c r="D77" s="1"/>
    </row>
    <row r="78" spans="1:5" x14ac:dyDescent="0.25">
      <c r="A78" t="s">
        <v>25</v>
      </c>
      <c r="B78" t="s">
        <v>5</v>
      </c>
      <c r="C78" s="1">
        <v>26.579423904418945</v>
      </c>
      <c r="D78" s="1"/>
    </row>
    <row r="79" spans="1:5" x14ac:dyDescent="0.25">
      <c r="A79" t="s">
        <v>25</v>
      </c>
      <c r="B79" t="s">
        <v>5</v>
      </c>
      <c r="C79" s="1">
        <v>26.550045013427734</v>
      </c>
      <c r="D79" s="1"/>
    </row>
    <row r="80" spans="1:5" x14ac:dyDescent="0.25">
      <c r="A80" t="s">
        <v>25</v>
      </c>
      <c r="B80" t="s">
        <v>6</v>
      </c>
      <c r="C80" s="1">
        <v>32.145347595214844</v>
      </c>
      <c r="D80" s="1"/>
    </row>
    <row r="81" spans="1:4" x14ac:dyDescent="0.25">
      <c r="A81" t="s">
        <v>25</v>
      </c>
      <c r="B81" t="s">
        <v>6</v>
      </c>
      <c r="C81" s="1">
        <v>31.587863922119141</v>
      </c>
      <c r="D81" s="1"/>
    </row>
    <row r="82" spans="1:4" x14ac:dyDescent="0.25">
      <c r="A82" t="s">
        <v>25</v>
      </c>
      <c r="B82" t="s">
        <v>6</v>
      </c>
      <c r="C82" s="1">
        <v>31.74066162109375</v>
      </c>
      <c r="D82" s="1"/>
    </row>
    <row r="83" spans="1:4" x14ac:dyDescent="0.25">
      <c r="A83" t="s">
        <v>25</v>
      </c>
      <c r="B83" t="s">
        <v>8</v>
      </c>
      <c r="C83" s="1">
        <v>35.191352844238281</v>
      </c>
      <c r="D83" s="1"/>
    </row>
    <row r="84" spans="1:4" x14ac:dyDescent="0.25">
      <c r="A84" t="s">
        <v>25</v>
      </c>
      <c r="B84" t="s">
        <v>8</v>
      </c>
      <c r="C84" s="1">
        <v>35.380123138427734</v>
      </c>
      <c r="D84" s="1"/>
    </row>
    <row r="85" spans="1:4" x14ac:dyDescent="0.25">
      <c r="A85" t="s">
        <v>25</v>
      </c>
      <c r="B85" t="s">
        <v>8</v>
      </c>
      <c r="C85" s="1">
        <v>34.805393218994141</v>
      </c>
      <c r="D85" s="1"/>
    </row>
    <row r="86" spans="1:4" x14ac:dyDescent="0.25">
      <c r="A86" t="s">
        <v>25</v>
      </c>
      <c r="B86" t="s">
        <v>9</v>
      </c>
      <c r="C86" s="1">
        <v>24.282390594482422</v>
      </c>
      <c r="D86" s="1"/>
    </row>
    <row r="87" spans="1:4" x14ac:dyDescent="0.25">
      <c r="A87" t="s">
        <v>25</v>
      </c>
      <c r="B87" t="s">
        <v>9</v>
      </c>
      <c r="C87" s="1">
        <v>24.346132278442383</v>
      </c>
      <c r="D87" s="1"/>
    </row>
    <row r="88" spans="1:4" x14ac:dyDescent="0.25">
      <c r="A88" t="s">
        <v>25</v>
      </c>
      <c r="B88" t="s">
        <v>9</v>
      </c>
      <c r="C88" s="1">
        <v>24.225971221923828</v>
      </c>
      <c r="D88" s="1"/>
    </row>
    <row r="89" spans="1:4" x14ac:dyDescent="0.25">
      <c r="A89" t="s">
        <v>25</v>
      </c>
      <c r="B89" t="s">
        <v>10</v>
      </c>
      <c r="C89" s="1"/>
      <c r="D89" s="1">
        <v>16.656747817993164</v>
      </c>
    </row>
    <row r="90" spans="1:4" x14ac:dyDescent="0.25">
      <c r="A90" t="s">
        <v>25</v>
      </c>
      <c r="B90" t="s">
        <v>10</v>
      </c>
      <c r="C90" s="1"/>
      <c r="D90" s="1">
        <v>16.656747817993164</v>
      </c>
    </row>
    <row r="91" spans="1:4" x14ac:dyDescent="0.25">
      <c r="A91" t="s">
        <v>25</v>
      </c>
      <c r="B91" t="s">
        <v>10</v>
      </c>
      <c r="C91" s="1"/>
      <c r="D91" s="1">
        <v>16.656747817993164</v>
      </c>
    </row>
    <row r="92" spans="1:4" x14ac:dyDescent="0.25">
      <c r="A92" t="s">
        <v>4</v>
      </c>
      <c r="B92" t="s">
        <v>1</v>
      </c>
      <c r="C92" s="1">
        <v>23.598226547241211</v>
      </c>
      <c r="D92" s="1"/>
    </row>
    <row r="93" spans="1:4" x14ac:dyDescent="0.25">
      <c r="A93" t="s">
        <v>4</v>
      </c>
      <c r="B93" t="s">
        <v>1</v>
      </c>
      <c r="C93" s="1">
        <v>23.613567352294922</v>
      </c>
      <c r="D93" s="1"/>
    </row>
    <row r="94" spans="1:4" x14ac:dyDescent="0.25">
      <c r="A94" t="s">
        <v>4</v>
      </c>
      <c r="B94" t="s">
        <v>1</v>
      </c>
      <c r="C94" s="1">
        <v>23.500860214233398</v>
      </c>
      <c r="D94" s="1"/>
    </row>
    <row r="95" spans="1:4" x14ac:dyDescent="0.25">
      <c r="A95" t="s">
        <v>4</v>
      </c>
      <c r="B95" t="s">
        <v>5</v>
      </c>
      <c r="C95" s="1">
        <v>25.975921630859375</v>
      </c>
      <c r="D95" s="1"/>
    </row>
    <row r="96" spans="1:4" x14ac:dyDescent="0.25">
      <c r="A96" t="s">
        <v>4</v>
      </c>
      <c r="B96" t="s">
        <v>5</v>
      </c>
      <c r="C96" s="1">
        <v>26.132793426513672</v>
      </c>
      <c r="D96" s="1"/>
    </row>
    <row r="97" spans="1:4" x14ac:dyDescent="0.25">
      <c r="A97" t="s">
        <v>4</v>
      </c>
      <c r="B97" t="s">
        <v>5</v>
      </c>
      <c r="C97" s="1">
        <v>25.938339233398438</v>
      </c>
      <c r="D97" s="1"/>
    </row>
    <row r="98" spans="1:4" x14ac:dyDescent="0.25">
      <c r="A98" t="s">
        <v>4</v>
      </c>
      <c r="B98" t="s">
        <v>6</v>
      </c>
      <c r="C98" s="1">
        <v>33.010669708251953</v>
      </c>
      <c r="D98" s="1"/>
    </row>
    <row r="99" spans="1:4" x14ac:dyDescent="0.25">
      <c r="A99" t="s">
        <v>4</v>
      </c>
      <c r="B99" t="s">
        <v>6</v>
      </c>
      <c r="C99" s="1">
        <v>34.756885528564453</v>
      </c>
      <c r="D99" s="1"/>
    </row>
    <row r="100" spans="1:4" x14ac:dyDescent="0.25">
      <c r="A100" t="s">
        <v>4</v>
      </c>
      <c r="B100" t="s">
        <v>6</v>
      </c>
      <c r="C100" s="1">
        <v>32.577304840087891</v>
      </c>
      <c r="D100" s="1"/>
    </row>
    <row r="101" spans="1:4" x14ac:dyDescent="0.25">
      <c r="A101" t="s">
        <v>4</v>
      </c>
      <c r="B101" t="s">
        <v>8</v>
      </c>
      <c r="C101" s="1">
        <v>34.963600158691406</v>
      </c>
      <c r="D101" s="1"/>
    </row>
    <row r="102" spans="1:4" x14ac:dyDescent="0.25">
      <c r="A102" t="s">
        <v>4</v>
      </c>
      <c r="B102" t="s">
        <v>8</v>
      </c>
      <c r="C102" s="1">
        <v>34.505008697509766</v>
      </c>
      <c r="D102" s="1"/>
    </row>
    <row r="103" spans="1:4" x14ac:dyDescent="0.25">
      <c r="A103" t="s">
        <v>4</v>
      </c>
      <c r="B103" t="s">
        <v>8</v>
      </c>
      <c r="C103" s="1">
        <v>35.063232421875</v>
      </c>
      <c r="D103" s="1"/>
    </row>
    <row r="104" spans="1:4" x14ac:dyDescent="0.25">
      <c r="A104" t="s">
        <v>4</v>
      </c>
      <c r="B104" t="s">
        <v>9</v>
      </c>
      <c r="C104" s="1">
        <v>24.097162246704102</v>
      </c>
      <c r="D104" s="1"/>
    </row>
    <row r="105" spans="1:4" x14ac:dyDescent="0.25">
      <c r="A105" t="s">
        <v>4</v>
      </c>
      <c r="B105" t="s">
        <v>9</v>
      </c>
      <c r="C105" s="1">
        <v>24.068552017211914</v>
      </c>
      <c r="D105" s="1"/>
    </row>
    <row r="106" spans="1:4" x14ac:dyDescent="0.25">
      <c r="A106" t="s">
        <v>4</v>
      </c>
      <c r="B106" t="s">
        <v>9</v>
      </c>
      <c r="C106" s="1">
        <v>24.072158813476563</v>
      </c>
      <c r="D106" s="1"/>
    </row>
  </sheetData>
  <sortState ref="A2:J106">
    <sortCondition ref="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E3" sqref="E3"/>
    </sheetView>
  </sheetViews>
  <sheetFormatPr defaultRowHeight="15" x14ac:dyDescent="0.25"/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t="s">
        <v>29</v>
      </c>
      <c r="B2" t="s">
        <v>1</v>
      </c>
      <c r="C2" s="1">
        <v>23.831228256225586</v>
      </c>
      <c r="D2" s="1">
        <v>23.846902847290039</v>
      </c>
      <c r="E2" s="1">
        <f>D2-D$17</f>
        <v>8.0041704177856445</v>
      </c>
    </row>
    <row r="3" spans="1:9" x14ac:dyDescent="0.25">
      <c r="A3" t="s">
        <v>29</v>
      </c>
      <c r="B3" t="s">
        <v>1</v>
      </c>
      <c r="C3" s="1">
        <v>23.842449188232422</v>
      </c>
      <c r="D3" s="1">
        <v>23.846902847290039</v>
      </c>
    </row>
    <row r="4" spans="1:9" x14ac:dyDescent="0.25">
      <c r="A4" t="s">
        <v>29</v>
      </c>
      <c r="B4" t="s">
        <v>1</v>
      </c>
      <c r="C4" s="1">
        <v>23.867029190063477</v>
      </c>
      <c r="D4" s="1">
        <v>23.846902847290039</v>
      </c>
    </row>
    <row r="5" spans="1:9" x14ac:dyDescent="0.25">
      <c r="A5" t="s">
        <v>29</v>
      </c>
      <c r="B5" t="s">
        <v>5</v>
      </c>
      <c r="C5" s="1">
        <v>26.199888229370117</v>
      </c>
      <c r="D5" s="1">
        <v>26.260473251342773</v>
      </c>
    </row>
    <row r="6" spans="1:9" x14ac:dyDescent="0.25">
      <c r="A6" t="s">
        <v>29</v>
      </c>
      <c r="B6" t="s">
        <v>5</v>
      </c>
      <c r="C6" s="1">
        <v>26.163057327270508</v>
      </c>
      <c r="D6" s="1">
        <v>26.260473251342773</v>
      </c>
    </row>
    <row r="7" spans="1:9" x14ac:dyDescent="0.25">
      <c r="A7" t="s">
        <v>29</v>
      </c>
      <c r="B7" t="s">
        <v>5</v>
      </c>
      <c r="C7" s="1">
        <v>26.418472290039063</v>
      </c>
      <c r="D7" s="1">
        <v>26.260473251342773</v>
      </c>
    </row>
    <row r="8" spans="1:9" x14ac:dyDescent="0.25">
      <c r="A8" t="s">
        <v>29</v>
      </c>
      <c r="B8" t="s">
        <v>6</v>
      </c>
      <c r="C8" s="1">
        <v>33.915714263916016</v>
      </c>
      <c r="D8" s="1">
        <v>33.996444702148437</v>
      </c>
    </row>
    <row r="9" spans="1:9" x14ac:dyDescent="0.25">
      <c r="A9" t="s">
        <v>29</v>
      </c>
      <c r="B9" t="s">
        <v>6</v>
      </c>
      <c r="C9" s="1">
        <v>33.989219665527344</v>
      </c>
      <c r="D9" s="1">
        <v>33.996444702148437</v>
      </c>
    </row>
    <row r="10" spans="1:9" x14ac:dyDescent="0.25">
      <c r="A10" t="s">
        <v>29</v>
      </c>
      <c r="B10" t="s">
        <v>6</v>
      </c>
      <c r="C10" s="1">
        <v>34.084400177001953</v>
      </c>
      <c r="D10" s="1">
        <v>33.996444702148437</v>
      </c>
    </row>
    <row r="11" spans="1:9" x14ac:dyDescent="0.25">
      <c r="A11" t="s">
        <v>29</v>
      </c>
      <c r="B11" t="s">
        <v>8</v>
      </c>
      <c r="C11" s="1">
        <v>33.805576324462891</v>
      </c>
      <c r="D11" s="1">
        <v>33.965808868408203</v>
      </c>
    </row>
    <row r="12" spans="1:9" x14ac:dyDescent="0.25">
      <c r="A12" t="s">
        <v>29</v>
      </c>
      <c r="B12" t="s">
        <v>8</v>
      </c>
      <c r="C12" s="1">
        <v>34.10260009765625</v>
      </c>
      <c r="D12" s="1">
        <v>33.965808868408203</v>
      </c>
    </row>
    <row r="13" spans="1:9" x14ac:dyDescent="0.25">
      <c r="A13" t="s">
        <v>29</v>
      </c>
      <c r="B13" t="s">
        <v>8</v>
      </c>
      <c r="C13" s="1">
        <v>33.9892578125</v>
      </c>
      <c r="D13" s="1">
        <v>33.965808868408203</v>
      </c>
    </row>
    <row r="14" spans="1:9" x14ac:dyDescent="0.25">
      <c r="A14" t="s">
        <v>29</v>
      </c>
      <c r="B14" t="s">
        <v>9</v>
      </c>
      <c r="C14" s="1">
        <v>24.627456665039063</v>
      </c>
      <c r="D14" s="1">
        <v>24.711660385131836</v>
      </c>
    </row>
    <row r="15" spans="1:9" x14ac:dyDescent="0.25">
      <c r="A15" t="s">
        <v>29</v>
      </c>
      <c r="B15" t="s">
        <v>9</v>
      </c>
      <c r="C15" s="1">
        <v>24.757207870483398</v>
      </c>
      <c r="D15" s="1">
        <v>24.711660385131836</v>
      </c>
    </row>
    <row r="16" spans="1:9" x14ac:dyDescent="0.25">
      <c r="A16" t="s">
        <v>29</v>
      </c>
      <c r="B16" t="s">
        <v>9</v>
      </c>
      <c r="C16" s="1">
        <v>24.75031852722168</v>
      </c>
      <c r="D16" s="1">
        <v>24.711660385131836</v>
      </c>
    </row>
    <row r="17" spans="1:4" x14ac:dyDescent="0.25">
      <c r="A17" t="s">
        <v>29</v>
      </c>
      <c r="B17" t="s">
        <v>10</v>
      </c>
      <c r="C17" s="1"/>
      <c r="D17" s="1">
        <v>15.842732429504395</v>
      </c>
    </row>
    <row r="18" spans="1:4" x14ac:dyDescent="0.25">
      <c r="A18" t="s">
        <v>29</v>
      </c>
      <c r="B18" t="s">
        <v>10</v>
      </c>
      <c r="C18" s="1"/>
      <c r="D18" s="1">
        <v>15.842732429504395</v>
      </c>
    </row>
    <row r="19" spans="1:4" x14ac:dyDescent="0.25">
      <c r="A19" t="s">
        <v>29</v>
      </c>
      <c r="B19" t="s">
        <v>10</v>
      </c>
      <c r="C19" s="1"/>
      <c r="D19" s="1">
        <v>15.842732429504395</v>
      </c>
    </row>
    <row r="20" spans="1:4" x14ac:dyDescent="0.25">
      <c r="A20" t="s">
        <v>27</v>
      </c>
      <c r="B20" t="s">
        <v>1</v>
      </c>
      <c r="C20" s="1">
        <v>23.96391487121582</v>
      </c>
      <c r="D20" s="1">
        <v>24.030860900878906</v>
      </c>
    </row>
    <row r="21" spans="1:4" x14ac:dyDescent="0.25">
      <c r="A21" t="s">
        <v>27</v>
      </c>
      <c r="B21" t="s">
        <v>1</v>
      </c>
      <c r="C21" s="1">
        <v>23.98370361328125</v>
      </c>
      <c r="D21" s="1">
        <v>24.030860900878906</v>
      </c>
    </row>
    <row r="22" spans="1:4" x14ac:dyDescent="0.25">
      <c r="A22" t="s">
        <v>27</v>
      </c>
      <c r="B22" t="s">
        <v>1</v>
      </c>
      <c r="C22" s="1">
        <v>24.144962310791016</v>
      </c>
      <c r="D22" s="1">
        <v>24.030860900878906</v>
      </c>
    </row>
    <row r="23" spans="1:4" x14ac:dyDescent="0.25">
      <c r="A23" t="s">
        <v>27</v>
      </c>
      <c r="B23" t="s">
        <v>5</v>
      </c>
      <c r="C23" s="1">
        <v>28.986812591552734</v>
      </c>
      <c r="D23" s="1">
        <v>29.014215469360352</v>
      </c>
    </row>
    <row r="24" spans="1:4" x14ac:dyDescent="0.25">
      <c r="A24" t="s">
        <v>27</v>
      </c>
      <c r="B24" t="s">
        <v>5</v>
      </c>
      <c r="C24" s="1">
        <v>29.035921096801758</v>
      </c>
      <c r="D24" s="1">
        <v>29.014215469360352</v>
      </c>
    </row>
    <row r="25" spans="1:4" x14ac:dyDescent="0.25">
      <c r="A25" t="s">
        <v>27</v>
      </c>
      <c r="B25" t="s">
        <v>5</v>
      </c>
      <c r="C25" s="1">
        <v>29.01991081237793</v>
      </c>
      <c r="D25" s="1">
        <v>29.014215469360352</v>
      </c>
    </row>
    <row r="26" spans="1:4" x14ac:dyDescent="0.25">
      <c r="A26" t="s">
        <v>27</v>
      </c>
      <c r="B26" t="s">
        <v>6</v>
      </c>
      <c r="C26" s="1">
        <v>34.867702484130859</v>
      </c>
      <c r="D26" s="1">
        <v>35.109104156494141</v>
      </c>
    </row>
    <row r="27" spans="1:4" x14ac:dyDescent="0.25">
      <c r="A27" t="s">
        <v>27</v>
      </c>
      <c r="B27" t="s">
        <v>6</v>
      </c>
      <c r="C27" s="1">
        <v>35.413555145263672</v>
      </c>
      <c r="D27" s="1">
        <v>35.109104156494141</v>
      </c>
    </row>
    <row r="28" spans="1:4" x14ac:dyDescent="0.25">
      <c r="A28" t="s">
        <v>27</v>
      </c>
      <c r="B28" t="s">
        <v>6</v>
      </c>
      <c r="C28" s="1">
        <v>35.046062469482422</v>
      </c>
      <c r="D28" s="1">
        <v>35.109104156494141</v>
      </c>
    </row>
    <row r="29" spans="1:4" x14ac:dyDescent="0.25">
      <c r="A29" t="s">
        <v>27</v>
      </c>
      <c r="B29" t="s">
        <v>8</v>
      </c>
      <c r="C29" s="1">
        <v>35.298633575439453</v>
      </c>
      <c r="D29" s="1">
        <v>35.132938385009766</v>
      </c>
    </row>
    <row r="30" spans="1:4" x14ac:dyDescent="0.25">
      <c r="A30" t="s">
        <v>27</v>
      </c>
      <c r="B30" t="s">
        <v>8</v>
      </c>
      <c r="C30" s="1">
        <v>35.059783935546875</v>
      </c>
      <c r="D30" s="1">
        <v>35.132938385009766</v>
      </c>
    </row>
    <row r="31" spans="1:4" x14ac:dyDescent="0.25">
      <c r="A31" t="s">
        <v>27</v>
      </c>
      <c r="B31" t="s">
        <v>8</v>
      </c>
      <c r="C31" s="1">
        <v>35.040401458740234</v>
      </c>
      <c r="D31" s="1">
        <v>35.132938385009766</v>
      </c>
    </row>
    <row r="32" spans="1:4" x14ac:dyDescent="0.25">
      <c r="A32" t="s">
        <v>27</v>
      </c>
      <c r="B32" t="s">
        <v>9</v>
      </c>
      <c r="C32" s="1">
        <v>26.120271682739258</v>
      </c>
      <c r="D32" s="1">
        <v>26.07899284362793</v>
      </c>
    </row>
    <row r="33" spans="1:4" x14ac:dyDescent="0.25">
      <c r="A33" t="s">
        <v>27</v>
      </c>
      <c r="B33" t="s">
        <v>9</v>
      </c>
      <c r="C33" s="1">
        <v>26.02934455871582</v>
      </c>
      <c r="D33" s="1">
        <v>26.07899284362793</v>
      </c>
    </row>
    <row r="34" spans="1:4" x14ac:dyDescent="0.25">
      <c r="A34" t="s">
        <v>27</v>
      </c>
      <c r="B34" t="s">
        <v>9</v>
      </c>
      <c r="C34" s="1">
        <v>26.087360382080078</v>
      </c>
      <c r="D34" s="1">
        <v>26.07899284362793</v>
      </c>
    </row>
    <row r="35" spans="1:4" x14ac:dyDescent="0.25">
      <c r="A35" t="s">
        <v>27</v>
      </c>
      <c r="B35" t="s">
        <v>10</v>
      </c>
      <c r="C35" s="1"/>
      <c r="D35" s="1">
        <v>16.731489181518555</v>
      </c>
    </row>
    <row r="36" spans="1:4" x14ac:dyDescent="0.25">
      <c r="A36" t="s">
        <v>27</v>
      </c>
      <c r="B36" t="s">
        <v>10</v>
      </c>
      <c r="C36" s="1"/>
      <c r="D36" s="1">
        <v>16.731489181518555</v>
      </c>
    </row>
    <row r="37" spans="1:4" x14ac:dyDescent="0.25">
      <c r="A37" t="s">
        <v>27</v>
      </c>
      <c r="B37" t="s">
        <v>10</v>
      </c>
      <c r="C37" s="1"/>
      <c r="D37" s="1">
        <v>16.731489181518555</v>
      </c>
    </row>
    <row r="38" spans="1:4" x14ac:dyDescent="0.25">
      <c r="A38" t="s">
        <v>28</v>
      </c>
      <c r="B38" t="s">
        <v>1</v>
      </c>
      <c r="C38" s="1">
        <v>25.042011260986328</v>
      </c>
      <c r="D38" s="1">
        <v>25.130838394165039</v>
      </c>
    </row>
    <row r="39" spans="1:4" x14ac:dyDescent="0.25">
      <c r="A39" t="s">
        <v>28</v>
      </c>
      <c r="B39" t="s">
        <v>1</v>
      </c>
      <c r="C39" s="1">
        <v>25.090633392333984</v>
      </c>
      <c r="D39" s="1">
        <v>25.130838394165039</v>
      </c>
    </row>
    <row r="40" spans="1:4" x14ac:dyDescent="0.25">
      <c r="A40" t="s">
        <v>28</v>
      </c>
      <c r="B40" t="s">
        <v>1</v>
      </c>
      <c r="C40" s="1">
        <v>25.259878158569336</v>
      </c>
      <c r="D40" s="1">
        <v>25.130838394165039</v>
      </c>
    </row>
    <row r="41" spans="1:4" x14ac:dyDescent="0.25">
      <c r="A41" t="s">
        <v>28</v>
      </c>
      <c r="B41" t="s">
        <v>5</v>
      </c>
      <c r="C41" s="1">
        <v>26.630435943603516</v>
      </c>
      <c r="D41" s="1">
        <v>26.703393936157227</v>
      </c>
    </row>
    <row r="42" spans="1:4" x14ac:dyDescent="0.25">
      <c r="A42" t="s">
        <v>28</v>
      </c>
      <c r="B42" t="s">
        <v>5</v>
      </c>
      <c r="C42" s="1">
        <v>26.654088973999023</v>
      </c>
      <c r="D42" s="1">
        <v>26.703393936157227</v>
      </c>
    </row>
    <row r="43" spans="1:4" x14ac:dyDescent="0.25">
      <c r="A43" t="s">
        <v>28</v>
      </c>
      <c r="B43" t="s">
        <v>5</v>
      </c>
      <c r="C43" s="1">
        <v>26.825662612915039</v>
      </c>
      <c r="D43" s="1">
        <v>26.703393936157227</v>
      </c>
    </row>
    <row r="44" spans="1:4" x14ac:dyDescent="0.25">
      <c r="A44" t="s">
        <v>28</v>
      </c>
      <c r="B44" t="s">
        <v>6</v>
      </c>
      <c r="C44" s="1">
        <v>35.73712158203125</v>
      </c>
      <c r="D44" s="1">
        <v>35.647167205810547</v>
      </c>
    </row>
    <row r="45" spans="1:4" x14ac:dyDescent="0.25">
      <c r="A45" t="s">
        <v>28</v>
      </c>
      <c r="B45" t="s">
        <v>6</v>
      </c>
      <c r="C45" s="1">
        <v>35.710441589355469</v>
      </c>
      <c r="D45" s="1">
        <v>35.647167205810547</v>
      </c>
    </row>
    <row r="46" spans="1:4" x14ac:dyDescent="0.25">
      <c r="A46" t="s">
        <v>28</v>
      </c>
      <c r="B46" t="s">
        <v>6</v>
      </c>
      <c r="C46" s="1">
        <v>35.493934631347656</v>
      </c>
      <c r="D46" s="1">
        <v>35.647167205810547</v>
      </c>
    </row>
    <row r="47" spans="1:4" x14ac:dyDescent="0.25">
      <c r="A47" t="s">
        <v>28</v>
      </c>
      <c r="B47" t="s">
        <v>8</v>
      </c>
      <c r="C47" s="1">
        <v>35.147216796875</v>
      </c>
      <c r="D47" s="1">
        <v>35.259685516357422</v>
      </c>
    </row>
    <row r="48" spans="1:4" x14ac:dyDescent="0.25">
      <c r="A48" t="s">
        <v>28</v>
      </c>
      <c r="B48" t="s">
        <v>8</v>
      </c>
      <c r="C48" s="1">
        <v>35.243446350097656</v>
      </c>
      <c r="D48" s="1">
        <v>35.259685516357422</v>
      </c>
    </row>
    <row r="49" spans="1:4" x14ac:dyDescent="0.25">
      <c r="A49" t="s">
        <v>28</v>
      </c>
      <c r="B49" t="s">
        <v>8</v>
      </c>
      <c r="C49" s="1">
        <v>35.388389587402344</v>
      </c>
      <c r="D49" s="1">
        <v>35.259685516357422</v>
      </c>
    </row>
    <row r="50" spans="1:4" x14ac:dyDescent="0.25">
      <c r="A50" t="s">
        <v>28</v>
      </c>
      <c r="B50" t="s">
        <v>9</v>
      </c>
      <c r="C50" s="1">
        <v>26.949344635009766</v>
      </c>
      <c r="D50" s="1">
        <v>27.066482543945313</v>
      </c>
    </row>
    <row r="51" spans="1:4" x14ac:dyDescent="0.25">
      <c r="A51" t="s">
        <v>28</v>
      </c>
      <c r="B51" t="s">
        <v>9</v>
      </c>
      <c r="C51" s="1">
        <v>27.081432342529297</v>
      </c>
      <c r="D51" s="1">
        <v>27.066482543945313</v>
      </c>
    </row>
    <row r="52" spans="1:4" x14ac:dyDescent="0.25">
      <c r="A52" t="s">
        <v>28</v>
      </c>
      <c r="B52" t="s">
        <v>9</v>
      </c>
      <c r="C52" s="1">
        <v>27.168666839599609</v>
      </c>
      <c r="D52" s="1">
        <v>27.066482543945313</v>
      </c>
    </row>
    <row r="53" spans="1:4" x14ac:dyDescent="0.25">
      <c r="A53" t="s">
        <v>28</v>
      </c>
      <c r="B53" t="s">
        <v>10</v>
      </c>
      <c r="C53" s="1"/>
      <c r="D53" s="1">
        <v>17.102682113647461</v>
      </c>
    </row>
    <row r="54" spans="1:4" x14ac:dyDescent="0.25">
      <c r="A54" t="s">
        <v>28</v>
      </c>
      <c r="B54" t="s">
        <v>10</v>
      </c>
      <c r="C54" s="1"/>
      <c r="D54" s="1">
        <v>17.102682113647461</v>
      </c>
    </row>
    <row r="55" spans="1:4" x14ac:dyDescent="0.25">
      <c r="A55" t="s">
        <v>28</v>
      </c>
      <c r="B55" t="s">
        <v>10</v>
      </c>
      <c r="C55" s="1"/>
      <c r="D55" s="1">
        <v>17.102682113647461</v>
      </c>
    </row>
    <row r="56" spans="1:4" x14ac:dyDescent="0.25">
      <c r="A56" t="s">
        <v>30</v>
      </c>
      <c r="B56" t="s">
        <v>1</v>
      </c>
      <c r="C56" s="1">
        <v>23.874507904052734</v>
      </c>
      <c r="D56" s="1">
        <v>23.818017959594727</v>
      </c>
    </row>
    <row r="57" spans="1:4" x14ac:dyDescent="0.25">
      <c r="A57" t="s">
        <v>30</v>
      </c>
      <c r="B57" t="s">
        <v>1</v>
      </c>
      <c r="C57" s="1">
        <v>23.708539962768555</v>
      </c>
      <c r="D57" s="1">
        <v>23.818017959594727</v>
      </c>
    </row>
    <row r="58" spans="1:4" x14ac:dyDescent="0.25">
      <c r="A58" t="s">
        <v>30</v>
      </c>
      <c r="B58" t="s">
        <v>1</v>
      </c>
      <c r="C58" s="1">
        <v>23.871004104614258</v>
      </c>
      <c r="D58" s="1">
        <v>23.818017959594727</v>
      </c>
    </row>
    <row r="59" spans="1:4" x14ac:dyDescent="0.25">
      <c r="A59" t="s">
        <v>30</v>
      </c>
      <c r="B59" t="s">
        <v>5</v>
      </c>
      <c r="C59" s="1">
        <v>26.280595779418945</v>
      </c>
      <c r="D59" s="1">
        <v>26.246261596679688</v>
      </c>
    </row>
    <row r="60" spans="1:4" x14ac:dyDescent="0.25">
      <c r="A60" t="s">
        <v>30</v>
      </c>
      <c r="B60" t="s">
        <v>5</v>
      </c>
      <c r="C60" s="1">
        <v>26.255922317504883</v>
      </c>
      <c r="D60" s="1">
        <v>26.246261596679688</v>
      </c>
    </row>
    <row r="61" spans="1:4" x14ac:dyDescent="0.25">
      <c r="A61" t="s">
        <v>30</v>
      </c>
      <c r="B61" t="s">
        <v>5</v>
      </c>
      <c r="C61" s="1">
        <v>26.202268600463867</v>
      </c>
      <c r="D61" s="1">
        <v>26.246261596679688</v>
      </c>
    </row>
    <row r="62" spans="1:4" x14ac:dyDescent="0.25">
      <c r="A62" t="s">
        <v>30</v>
      </c>
      <c r="B62" t="s">
        <v>6</v>
      </c>
      <c r="C62" s="1">
        <v>33.495368957519531</v>
      </c>
      <c r="D62" s="1">
        <v>33.861087799072266</v>
      </c>
    </row>
    <row r="63" spans="1:4" x14ac:dyDescent="0.25">
      <c r="A63" t="s">
        <v>30</v>
      </c>
      <c r="B63" t="s">
        <v>6</v>
      </c>
      <c r="C63" s="1">
        <v>34.278667449951172</v>
      </c>
      <c r="D63" s="1">
        <v>33.861087799072266</v>
      </c>
    </row>
    <row r="64" spans="1:4" x14ac:dyDescent="0.25">
      <c r="A64" t="s">
        <v>30</v>
      </c>
      <c r="B64" t="s">
        <v>6</v>
      </c>
      <c r="C64" s="1">
        <v>33.809223175048828</v>
      </c>
      <c r="D64" s="1">
        <v>33.861087799072266</v>
      </c>
    </row>
    <row r="65" spans="1:4" x14ac:dyDescent="0.25">
      <c r="A65" t="s">
        <v>30</v>
      </c>
      <c r="B65" t="s">
        <v>8</v>
      </c>
      <c r="C65" s="1">
        <v>34.20709228515625</v>
      </c>
      <c r="D65" s="1">
        <v>34.280139923095703</v>
      </c>
    </row>
    <row r="66" spans="1:4" x14ac:dyDescent="0.25">
      <c r="A66" t="s">
        <v>30</v>
      </c>
      <c r="B66" t="s">
        <v>8</v>
      </c>
      <c r="C66" s="1">
        <v>34.389247894287109</v>
      </c>
      <c r="D66" s="1">
        <v>34.280139923095703</v>
      </c>
    </row>
    <row r="67" spans="1:4" x14ac:dyDescent="0.25">
      <c r="A67" t="s">
        <v>30</v>
      </c>
      <c r="B67" t="s">
        <v>8</v>
      </c>
      <c r="C67" s="1">
        <v>34.24407958984375</v>
      </c>
      <c r="D67" s="1">
        <v>34.280139923095703</v>
      </c>
    </row>
    <row r="68" spans="1:4" x14ac:dyDescent="0.25">
      <c r="A68" t="s">
        <v>30</v>
      </c>
      <c r="B68" t="s">
        <v>9</v>
      </c>
      <c r="C68" s="1">
        <v>24.970726013183594</v>
      </c>
      <c r="D68" s="1">
        <v>24.983846664428711</v>
      </c>
    </row>
    <row r="69" spans="1:4" x14ac:dyDescent="0.25">
      <c r="A69" t="s">
        <v>30</v>
      </c>
      <c r="B69" t="s">
        <v>9</v>
      </c>
      <c r="C69" s="1">
        <v>24.948213577270508</v>
      </c>
      <c r="D69" s="1">
        <v>24.983846664428711</v>
      </c>
    </row>
    <row r="70" spans="1:4" x14ac:dyDescent="0.25">
      <c r="A70" t="s">
        <v>30</v>
      </c>
      <c r="B70" t="s">
        <v>9</v>
      </c>
      <c r="C70" s="1">
        <v>25.032602310180664</v>
      </c>
      <c r="D70" s="1">
        <v>24.983846664428711</v>
      </c>
    </row>
    <row r="71" spans="1:4" x14ac:dyDescent="0.25">
      <c r="A71" t="s">
        <v>30</v>
      </c>
      <c r="B71" t="s">
        <v>10</v>
      </c>
      <c r="C71" s="1"/>
      <c r="D71" s="1">
        <v>16.613008499145508</v>
      </c>
    </row>
    <row r="72" spans="1:4" x14ac:dyDescent="0.25">
      <c r="A72" t="s">
        <v>30</v>
      </c>
      <c r="B72" t="s">
        <v>10</v>
      </c>
      <c r="C72" s="1"/>
      <c r="D72" s="1">
        <v>16.613008499145508</v>
      </c>
    </row>
    <row r="73" spans="1:4" x14ac:dyDescent="0.25">
      <c r="A73" t="s">
        <v>30</v>
      </c>
      <c r="B73" t="s">
        <v>10</v>
      </c>
      <c r="C73" s="1"/>
      <c r="D73" s="1">
        <v>16.613008499145508</v>
      </c>
    </row>
    <row r="74" spans="1:4" x14ac:dyDescent="0.25">
      <c r="A74" t="s">
        <v>26</v>
      </c>
      <c r="B74" t="s">
        <v>1</v>
      </c>
      <c r="C74" s="1">
        <v>26.073652267456055</v>
      </c>
      <c r="D74" s="1">
        <v>26.01936149597168</v>
      </c>
    </row>
    <row r="75" spans="1:4" x14ac:dyDescent="0.25">
      <c r="A75" t="s">
        <v>26</v>
      </c>
      <c r="B75" t="s">
        <v>1</v>
      </c>
      <c r="C75" s="1">
        <v>25.973596572875977</v>
      </c>
      <c r="D75" s="1">
        <v>26.01936149597168</v>
      </c>
    </row>
    <row r="76" spans="1:4" x14ac:dyDescent="0.25">
      <c r="A76" t="s">
        <v>26</v>
      </c>
      <c r="B76" t="s">
        <v>1</v>
      </c>
      <c r="C76" s="1">
        <v>26.010831832885742</v>
      </c>
      <c r="D76" s="1">
        <v>26.01936149597168</v>
      </c>
    </row>
    <row r="77" spans="1:4" x14ac:dyDescent="0.25">
      <c r="A77" t="s">
        <v>26</v>
      </c>
      <c r="B77" t="s">
        <v>5</v>
      </c>
      <c r="C77" s="1">
        <v>29.086254119873047</v>
      </c>
      <c r="D77" s="1">
        <v>29.032480239868164</v>
      </c>
    </row>
    <row r="78" spans="1:4" x14ac:dyDescent="0.25">
      <c r="A78" t="s">
        <v>26</v>
      </c>
      <c r="B78" t="s">
        <v>5</v>
      </c>
      <c r="C78" s="1">
        <v>28.985509872436523</v>
      </c>
      <c r="D78" s="1">
        <v>29.032480239868164</v>
      </c>
    </row>
    <row r="79" spans="1:4" x14ac:dyDescent="0.25">
      <c r="A79" t="s">
        <v>26</v>
      </c>
      <c r="B79" t="s">
        <v>5</v>
      </c>
      <c r="C79" s="1">
        <v>29.025672912597656</v>
      </c>
      <c r="D79" s="1">
        <v>29.032480239868164</v>
      </c>
    </row>
    <row r="80" spans="1:4" x14ac:dyDescent="0.25">
      <c r="A80" t="s">
        <v>26</v>
      </c>
      <c r="B80" t="s">
        <v>6</v>
      </c>
      <c r="C80" t="s">
        <v>7</v>
      </c>
      <c r="D80" s="1">
        <v>35.232933044433594</v>
      </c>
    </row>
    <row r="81" spans="1:4" x14ac:dyDescent="0.25">
      <c r="A81" t="s">
        <v>26</v>
      </c>
      <c r="B81" t="s">
        <v>6</v>
      </c>
      <c r="C81" s="1">
        <v>35.384967803955078</v>
      </c>
      <c r="D81" s="1">
        <v>35.232933044433594</v>
      </c>
    </row>
    <row r="82" spans="1:4" x14ac:dyDescent="0.25">
      <c r="A82" t="s">
        <v>26</v>
      </c>
      <c r="B82" t="s">
        <v>6</v>
      </c>
      <c r="C82" s="1">
        <v>35.080894470214844</v>
      </c>
      <c r="D82" s="1">
        <v>35.232933044433594</v>
      </c>
    </row>
    <row r="83" spans="1:4" x14ac:dyDescent="0.25">
      <c r="A83" t="s">
        <v>26</v>
      </c>
      <c r="B83" t="s">
        <v>8</v>
      </c>
      <c r="C83" s="1">
        <v>35.457664489746094</v>
      </c>
      <c r="D83" s="1">
        <v>36.048698425292969</v>
      </c>
    </row>
    <row r="84" spans="1:4" x14ac:dyDescent="0.25">
      <c r="A84" t="s">
        <v>26</v>
      </c>
      <c r="B84" t="s">
        <v>8</v>
      </c>
      <c r="C84" s="1">
        <v>36.215736389160156</v>
      </c>
      <c r="D84" s="1">
        <v>36.048698425292969</v>
      </c>
    </row>
    <row r="85" spans="1:4" x14ac:dyDescent="0.25">
      <c r="A85" t="s">
        <v>26</v>
      </c>
      <c r="B85" t="s">
        <v>8</v>
      </c>
      <c r="C85" s="1">
        <v>36.472690582275391</v>
      </c>
      <c r="D85" s="1">
        <v>36.048698425292969</v>
      </c>
    </row>
    <row r="86" spans="1:4" x14ac:dyDescent="0.25">
      <c r="A86" t="s">
        <v>26</v>
      </c>
      <c r="B86" t="s">
        <v>9</v>
      </c>
      <c r="C86" s="1">
        <v>27.247964859008789</v>
      </c>
      <c r="D86" s="1">
        <v>27.188400268554687</v>
      </c>
    </row>
    <row r="87" spans="1:4" x14ac:dyDescent="0.25">
      <c r="A87" t="s">
        <v>26</v>
      </c>
      <c r="B87" t="s">
        <v>9</v>
      </c>
      <c r="C87" s="1">
        <v>27.153951644897461</v>
      </c>
      <c r="D87" s="1">
        <v>27.188400268554687</v>
      </c>
    </row>
    <row r="88" spans="1:4" x14ac:dyDescent="0.25">
      <c r="A88" t="s">
        <v>26</v>
      </c>
      <c r="B88" t="s">
        <v>9</v>
      </c>
      <c r="C88" s="1">
        <v>27.16328239440918</v>
      </c>
      <c r="D88" s="1">
        <v>27.188400268554687</v>
      </c>
    </row>
    <row r="89" spans="1:4" x14ac:dyDescent="0.25">
      <c r="A89" t="s">
        <v>26</v>
      </c>
      <c r="B89" t="s">
        <v>10</v>
      </c>
      <c r="C89" s="1"/>
      <c r="D89" s="1">
        <v>17.773626327514648</v>
      </c>
    </row>
    <row r="90" spans="1:4" x14ac:dyDescent="0.25">
      <c r="A90" t="s">
        <v>26</v>
      </c>
      <c r="B90" t="s">
        <v>10</v>
      </c>
      <c r="C90" s="1"/>
      <c r="D90" s="1">
        <v>17.773626327514648</v>
      </c>
    </row>
    <row r="91" spans="1:4" x14ac:dyDescent="0.25">
      <c r="A91" t="s">
        <v>26</v>
      </c>
      <c r="B91" t="s">
        <v>10</v>
      </c>
      <c r="C91" s="1"/>
      <c r="D91" s="1">
        <v>17.773626327514648</v>
      </c>
    </row>
  </sheetData>
  <sortState ref="A2:E128">
    <sortCondition ref="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322</vt:lpstr>
      <vt:lpstr>331</vt:lpstr>
      <vt:lpstr>368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snowen</dc:creator>
  <cp:lastModifiedBy>snowen</cp:lastModifiedBy>
  <dcterms:created xsi:type="dcterms:W3CDTF">2017-07-27T13:07:13Z</dcterms:created>
  <dcterms:modified xsi:type="dcterms:W3CDTF">2017-08-21T20:22:09Z</dcterms:modified>
</cp:coreProperties>
</file>