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olasroth/Documents/AAAAS3/"/>
    </mc:Choice>
  </mc:AlternateContent>
  <bookViews>
    <workbookView xWindow="0" yWindow="460" windowWidth="25600" windowHeight="15460" tabRatio="500"/>
  </bookViews>
  <sheets>
    <sheet name="S&amp;P 500" sheetId="1" r:id="rId1"/>
    <sheet name="Russell 2000" sheetId="2" r:id="rId2"/>
    <sheet name="Histogram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L3" i="1"/>
  <c r="L5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L3" i="2"/>
  <c r="L9" i="2"/>
  <c r="L8" i="2"/>
  <c r="L7" i="2"/>
  <c r="L6" i="2"/>
  <c r="L5" i="2"/>
  <c r="L4" i="2"/>
  <c r="L9" i="1"/>
  <c r="L8" i="1"/>
  <c r="L7" i="1"/>
  <c r="L6" i="1"/>
  <c r="L4" i="1"/>
  <c r="O3" i="1"/>
  <c r="O4" i="1"/>
</calcChain>
</file>

<file path=xl/sharedStrings.xml><?xml version="1.0" encoding="utf-8"?>
<sst xmlns="http://schemas.openxmlformats.org/spreadsheetml/2006/main" count="43" uniqueCount="24">
  <si>
    <t>Date</t>
  </si>
  <si>
    <t>Open</t>
  </si>
  <si>
    <t>High</t>
  </si>
  <si>
    <t>Low</t>
  </si>
  <si>
    <t>Close</t>
  </si>
  <si>
    <t>Volume</t>
  </si>
  <si>
    <t>Adj Close</t>
  </si>
  <si>
    <t>Part a - Returns</t>
  </si>
  <si>
    <t>Part b</t>
  </si>
  <si>
    <t>Mean</t>
  </si>
  <si>
    <t>Variance</t>
  </si>
  <si>
    <t>Standart deviation</t>
  </si>
  <si>
    <t>Skewness</t>
  </si>
  <si>
    <t>Kurtosis</t>
  </si>
  <si>
    <t>Maximum</t>
  </si>
  <si>
    <t>Minimun</t>
  </si>
  <si>
    <t>Part c</t>
  </si>
  <si>
    <t>Correlation</t>
  </si>
  <si>
    <t>Covariance</t>
  </si>
  <si>
    <t>Bin</t>
  </si>
  <si>
    <t>Frequency</t>
  </si>
  <si>
    <t>Cumulative %</t>
  </si>
  <si>
    <t>Normal Distribution</t>
  </si>
  <si>
    <t>Part e -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</si>
</sst>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5" fillId="0" borderId="0" xfId="0" applyFont="1"/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</a:t>
            </a:r>
            <a:r>
              <a:rPr lang="en-US" baseline="0"/>
              <a:t> distribution of S&amp;P 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Histograms!$B$1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Histograms!$A$2:$A$25</c:f>
              <c:numCache>
                <c:formatCode>General</c:formatCode>
                <c:ptCount val="24"/>
                <c:pt idx="0">
                  <c:v>-0.24</c:v>
                </c:pt>
                <c:pt idx="1">
                  <c:v>-0.22</c:v>
                </c:pt>
                <c:pt idx="2">
                  <c:v>-0.2</c:v>
                </c:pt>
                <c:pt idx="3">
                  <c:v>-0.18</c:v>
                </c:pt>
                <c:pt idx="4">
                  <c:v>-0.16</c:v>
                </c:pt>
                <c:pt idx="5">
                  <c:v>-0.14</c:v>
                </c:pt>
                <c:pt idx="6">
                  <c:v>-0.12</c:v>
                </c:pt>
                <c:pt idx="7">
                  <c:v>-0.1</c:v>
                </c:pt>
                <c:pt idx="8">
                  <c:v>-0.08</c:v>
                </c:pt>
                <c:pt idx="9">
                  <c:v>-0.06</c:v>
                </c:pt>
                <c:pt idx="10">
                  <c:v>-0.04</c:v>
                </c:pt>
                <c:pt idx="11">
                  <c:v>-0.02</c:v>
                </c:pt>
                <c:pt idx="12">
                  <c:v>0.0</c:v>
                </c:pt>
                <c:pt idx="13">
                  <c:v>0.02</c:v>
                </c:pt>
                <c:pt idx="14">
                  <c:v>0.04</c:v>
                </c:pt>
                <c:pt idx="15">
                  <c:v>0.06</c:v>
                </c:pt>
                <c:pt idx="16">
                  <c:v>0.08</c:v>
                </c:pt>
                <c:pt idx="17">
                  <c:v>0.1</c:v>
                </c:pt>
                <c:pt idx="18">
                  <c:v>0.12</c:v>
                </c:pt>
                <c:pt idx="19">
                  <c:v>0.14</c:v>
                </c:pt>
                <c:pt idx="20">
                  <c:v>0.16</c:v>
                </c:pt>
                <c:pt idx="21">
                  <c:v>0.18</c:v>
                </c:pt>
                <c:pt idx="22">
                  <c:v>0.2</c:v>
                </c:pt>
                <c:pt idx="23">
                  <c:v>0.22</c:v>
                </c:pt>
              </c:numCache>
            </c:numRef>
          </c:cat>
          <c:val>
            <c:numRef>
              <c:f>Histograms!$B$2:$B$25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8.0</c:v>
                </c:pt>
                <c:pt idx="9">
                  <c:v>10.0</c:v>
                </c:pt>
                <c:pt idx="10">
                  <c:v>13.0</c:v>
                </c:pt>
                <c:pt idx="11">
                  <c:v>31.0</c:v>
                </c:pt>
                <c:pt idx="12">
                  <c:v>44.0</c:v>
                </c:pt>
                <c:pt idx="13">
                  <c:v>75.0</c:v>
                </c:pt>
                <c:pt idx="14">
                  <c:v>59.0</c:v>
                </c:pt>
                <c:pt idx="15">
                  <c:v>32.0</c:v>
                </c:pt>
                <c:pt idx="16">
                  <c:v>13.0</c:v>
                </c:pt>
                <c:pt idx="17">
                  <c:v>8.0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448096"/>
        <c:axId val="-43043360"/>
      </c:barChart>
      <c:catAx>
        <c:axId val="-434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43360"/>
        <c:crosses val="autoZero"/>
        <c:auto val="1"/>
        <c:lblAlgn val="ctr"/>
        <c:lblOffset val="100"/>
        <c:noMultiLvlLbl val="0"/>
      </c:catAx>
      <c:valAx>
        <c:axId val="-430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Empirical cumultative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Histograms!$A$2:$A$25</c:f>
              <c:numCache>
                <c:formatCode>General</c:formatCode>
                <c:ptCount val="24"/>
                <c:pt idx="0">
                  <c:v>-0.24</c:v>
                </c:pt>
                <c:pt idx="1">
                  <c:v>-0.22</c:v>
                </c:pt>
                <c:pt idx="2">
                  <c:v>-0.2</c:v>
                </c:pt>
                <c:pt idx="3">
                  <c:v>-0.18</c:v>
                </c:pt>
                <c:pt idx="4">
                  <c:v>-0.16</c:v>
                </c:pt>
                <c:pt idx="5">
                  <c:v>-0.14</c:v>
                </c:pt>
                <c:pt idx="6">
                  <c:v>-0.12</c:v>
                </c:pt>
                <c:pt idx="7">
                  <c:v>-0.1</c:v>
                </c:pt>
                <c:pt idx="8">
                  <c:v>-0.08</c:v>
                </c:pt>
                <c:pt idx="9">
                  <c:v>-0.06</c:v>
                </c:pt>
                <c:pt idx="10">
                  <c:v>-0.04</c:v>
                </c:pt>
                <c:pt idx="11">
                  <c:v>-0.02</c:v>
                </c:pt>
                <c:pt idx="12">
                  <c:v>0.0</c:v>
                </c:pt>
                <c:pt idx="13">
                  <c:v>0.02</c:v>
                </c:pt>
                <c:pt idx="14">
                  <c:v>0.04</c:v>
                </c:pt>
                <c:pt idx="15">
                  <c:v>0.06</c:v>
                </c:pt>
                <c:pt idx="16">
                  <c:v>0.08</c:v>
                </c:pt>
                <c:pt idx="17">
                  <c:v>0.1</c:v>
                </c:pt>
                <c:pt idx="18">
                  <c:v>0.12</c:v>
                </c:pt>
                <c:pt idx="19">
                  <c:v>0.14</c:v>
                </c:pt>
                <c:pt idx="20">
                  <c:v>0.16</c:v>
                </c:pt>
                <c:pt idx="21">
                  <c:v>0.18</c:v>
                </c:pt>
                <c:pt idx="22">
                  <c:v>0.2</c:v>
                </c:pt>
                <c:pt idx="23">
                  <c:v>0.22</c:v>
                </c:pt>
              </c:numCache>
            </c:numRef>
          </c:cat>
          <c:val>
            <c:numRef>
              <c:f>Histograms!$C$2:$C$25</c:f>
              <c:numCache>
                <c:formatCode>0.00%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0.00334448160535117</c:v>
                </c:pt>
                <c:pt idx="5">
                  <c:v>0.00668896321070234</c:v>
                </c:pt>
                <c:pt idx="6">
                  <c:v>0.00668896321070234</c:v>
                </c:pt>
                <c:pt idx="7">
                  <c:v>0.0133779264214047</c:v>
                </c:pt>
                <c:pt idx="8">
                  <c:v>0.040133779264214</c:v>
                </c:pt>
                <c:pt idx="9">
                  <c:v>0.0735785953177258</c:v>
                </c:pt>
                <c:pt idx="10">
                  <c:v>0.117056856187291</c:v>
                </c:pt>
                <c:pt idx="11">
                  <c:v>0.220735785953177</c:v>
                </c:pt>
                <c:pt idx="12">
                  <c:v>0.367892976588629</c:v>
                </c:pt>
                <c:pt idx="13">
                  <c:v>0.618729096989966</c:v>
                </c:pt>
                <c:pt idx="14">
                  <c:v>0.816053511705686</c:v>
                </c:pt>
                <c:pt idx="15">
                  <c:v>0.923076923076923</c:v>
                </c:pt>
                <c:pt idx="16">
                  <c:v>0.966555183946488</c:v>
                </c:pt>
                <c:pt idx="17">
                  <c:v>0.993311036789298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198896"/>
        <c:axId val="-43755040"/>
      </c:lineChart>
      <c:catAx>
        <c:axId val="-441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755040"/>
        <c:crosses val="autoZero"/>
        <c:auto val="1"/>
        <c:lblAlgn val="ctr"/>
        <c:lblOffset val="100"/>
        <c:noMultiLvlLbl val="0"/>
      </c:catAx>
      <c:valAx>
        <c:axId val="-437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and theoretical cumultative distribution comparaison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Empirical cumultative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Histograms!$A$2:$A$25</c:f>
              <c:numCache>
                <c:formatCode>General</c:formatCode>
                <c:ptCount val="24"/>
                <c:pt idx="0">
                  <c:v>-0.24</c:v>
                </c:pt>
                <c:pt idx="1">
                  <c:v>-0.22</c:v>
                </c:pt>
                <c:pt idx="2">
                  <c:v>-0.2</c:v>
                </c:pt>
                <c:pt idx="3">
                  <c:v>-0.18</c:v>
                </c:pt>
                <c:pt idx="4">
                  <c:v>-0.16</c:v>
                </c:pt>
                <c:pt idx="5">
                  <c:v>-0.14</c:v>
                </c:pt>
                <c:pt idx="6">
                  <c:v>-0.12</c:v>
                </c:pt>
                <c:pt idx="7">
                  <c:v>-0.1</c:v>
                </c:pt>
                <c:pt idx="8">
                  <c:v>-0.08</c:v>
                </c:pt>
                <c:pt idx="9">
                  <c:v>-0.06</c:v>
                </c:pt>
                <c:pt idx="10">
                  <c:v>-0.04</c:v>
                </c:pt>
                <c:pt idx="11">
                  <c:v>-0.02</c:v>
                </c:pt>
                <c:pt idx="12">
                  <c:v>0.0</c:v>
                </c:pt>
                <c:pt idx="13">
                  <c:v>0.02</c:v>
                </c:pt>
                <c:pt idx="14">
                  <c:v>0.04</c:v>
                </c:pt>
                <c:pt idx="15">
                  <c:v>0.06</c:v>
                </c:pt>
                <c:pt idx="16">
                  <c:v>0.08</c:v>
                </c:pt>
                <c:pt idx="17">
                  <c:v>0.1</c:v>
                </c:pt>
                <c:pt idx="18">
                  <c:v>0.12</c:v>
                </c:pt>
                <c:pt idx="19">
                  <c:v>0.14</c:v>
                </c:pt>
                <c:pt idx="20">
                  <c:v>0.16</c:v>
                </c:pt>
                <c:pt idx="21">
                  <c:v>0.18</c:v>
                </c:pt>
                <c:pt idx="22">
                  <c:v>0.2</c:v>
                </c:pt>
                <c:pt idx="23">
                  <c:v>0.22</c:v>
                </c:pt>
              </c:numCache>
            </c:numRef>
          </c:cat>
          <c:val>
            <c:numRef>
              <c:f>Histograms!$C$2:$C$25</c:f>
              <c:numCache>
                <c:formatCode>0.00%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0.00334448160535117</c:v>
                </c:pt>
                <c:pt idx="5">
                  <c:v>0.00668896321070234</c:v>
                </c:pt>
                <c:pt idx="6">
                  <c:v>0.00668896321070234</c:v>
                </c:pt>
                <c:pt idx="7">
                  <c:v>0.0133779264214047</c:v>
                </c:pt>
                <c:pt idx="8">
                  <c:v>0.040133779264214</c:v>
                </c:pt>
                <c:pt idx="9">
                  <c:v>0.0735785953177258</c:v>
                </c:pt>
                <c:pt idx="10">
                  <c:v>0.117056856187291</c:v>
                </c:pt>
                <c:pt idx="11">
                  <c:v>0.220735785953177</c:v>
                </c:pt>
                <c:pt idx="12">
                  <c:v>0.367892976588629</c:v>
                </c:pt>
                <c:pt idx="13">
                  <c:v>0.618729096989966</c:v>
                </c:pt>
                <c:pt idx="14">
                  <c:v>0.816053511705686</c:v>
                </c:pt>
                <c:pt idx="15">
                  <c:v>0.923076923076923</c:v>
                </c:pt>
                <c:pt idx="16">
                  <c:v>0.966555183946488</c:v>
                </c:pt>
                <c:pt idx="17">
                  <c:v>0.993311036789298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smooth val="0"/>
        </c:ser>
        <c:ser>
          <c:idx val="0"/>
          <c:order val="1"/>
          <c:tx>
            <c:v>Theoretical normal distribution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Histograms!$A$2:$A$25</c:f>
              <c:numCache>
                <c:formatCode>General</c:formatCode>
                <c:ptCount val="24"/>
                <c:pt idx="0">
                  <c:v>-0.24</c:v>
                </c:pt>
                <c:pt idx="1">
                  <c:v>-0.22</c:v>
                </c:pt>
                <c:pt idx="2">
                  <c:v>-0.2</c:v>
                </c:pt>
                <c:pt idx="3">
                  <c:v>-0.18</c:v>
                </c:pt>
                <c:pt idx="4">
                  <c:v>-0.16</c:v>
                </c:pt>
                <c:pt idx="5">
                  <c:v>-0.14</c:v>
                </c:pt>
                <c:pt idx="6">
                  <c:v>-0.12</c:v>
                </c:pt>
                <c:pt idx="7">
                  <c:v>-0.1</c:v>
                </c:pt>
                <c:pt idx="8">
                  <c:v>-0.08</c:v>
                </c:pt>
                <c:pt idx="9">
                  <c:v>-0.06</c:v>
                </c:pt>
                <c:pt idx="10">
                  <c:v>-0.04</c:v>
                </c:pt>
                <c:pt idx="11">
                  <c:v>-0.02</c:v>
                </c:pt>
                <c:pt idx="12">
                  <c:v>0.0</c:v>
                </c:pt>
                <c:pt idx="13">
                  <c:v>0.02</c:v>
                </c:pt>
                <c:pt idx="14">
                  <c:v>0.04</c:v>
                </c:pt>
                <c:pt idx="15">
                  <c:v>0.06</c:v>
                </c:pt>
                <c:pt idx="16">
                  <c:v>0.08</c:v>
                </c:pt>
                <c:pt idx="17">
                  <c:v>0.1</c:v>
                </c:pt>
                <c:pt idx="18">
                  <c:v>0.12</c:v>
                </c:pt>
                <c:pt idx="19">
                  <c:v>0.14</c:v>
                </c:pt>
                <c:pt idx="20">
                  <c:v>0.16</c:v>
                </c:pt>
                <c:pt idx="21">
                  <c:v>0.18</c:v>
                </c:pt>
                <c:pt idx="22">
                  <c:v>0.2</c:v>
                </c:pt>
                <c:pt idx="23">
                  <c:v>0.22</c:v>
                </c:pt>
              </c:numCache>
            </c:numRef>
          </c:cat>
          <c:val>
            <c:numRef>
              <c:f>Histograms!$G$2:$G$25</c:f>
              <c:numCache>
                <c:formatCode>General</c:formatCode>
                <c:ptCount val="24"/>
                <c:pt idx="0">
                  <c:v>2.08043898001787E-9</c:v>
                </c:pt>
                <c:pt idx="1">
                  <c:v>3.29826473109968E-8</c:v>
                </c:pt>
                <c:pt idx="2">
                  <c:v>4.19675778160908E-7</c:v>
                </c:pt>
                <c:pt idx="3">
                  <c:v>4.29055140486274E-6</c:v>
                </c:pt>
                <c:pt idx="4">
                  <c:v>3.52920070857748E-5</c:v>
                </c:pt>
                <c:pt idx="5">
                  <c:v>0.000233968899585288</c:v>
                </c:pt>
                <c:pt idx="6">
                  <c:v>0.00125294585278734</c:v>
                </c:pt>
                <c:pt idx="7">
                  <c:v>0.00543595149491426</c:v>
                </c:pt>
                <c:pt idx="8">
                  <c:v>0.0191817505139783</c:v>
                </c:pt>
                <c:pt idx="9">
                  <c:v>0.0553438271419542</c:v>
                </c:pt>
                <c:pt idx="10">
                  <c:v>0.131512439641424</c:v>
                </c:pt>
                <c:pt idx="11">
                  <c:v>0.259972401676193</c:v>
                </c:pt>
                <c:pt idx="12">
                  <c:v>0.433452616313568</c:v>
                </c:pt>
                <c:pt idx="13">
                  <c:v>0.621053546428934</c:v>
                </c:pt>
                <c:pt idx="14">
                  <c:v>0.78350595915627</c:v>
                </c:pt>
                <c:pt idx="15">
                  <c:v>0.896152402590669</c:v>
                </c:pt>
                <c:pt idx="16">
                  <c:v>0.958697577985085</c:v>
                </c:pt>
                <c:pt idx="17">
                  <c:v>0.986503113257733</c:v>
                </c:pt>
                <c:pt idx="18">
                  <c:v>0.996399979635259</c:v>
                </c:pt>
                <c:pt idx="19">
                  <c:v>0.999220008451457</c:v>
                </c:pt>
                <c:pt idx="20">
                  <c:v>0.999863218065843</c:v>
                </c:pt>
                <c:pt idx="21">
                  <c:v>0.999980638236122</c:v>
                </c:pt>
                <c:pt idx="22">
                  <c:v>0.999997792316694</c:v>
                </c:pt>
                <c:pt idx="23">
                  <c:v>0.999999797557059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498752"/>
        <c:axId val="-85305216"/>
      </c:lineChart>
      <c:catAx>
        <c:axId val="-39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05216"/>
        <c:crosses val="autoZero"/>
        <c:auto val="1"/>
        <c:lblAlgn val="ctr"/>
        <c:lblOffset val="100"/>
        <c:noMultiLvlLbl val="0"/>
      </c:catAx>
      <c:valAx>
        <c:axId val="-853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725312</xdr:colOff>
      <xdr:row>0</xdr:row>
      <xdr:rowOff>115241</xdr:rowOff>
    </xdr:from>
    <xdr:to>
      <xdr:col>15</xdr:col>
      <xdr:colOff>534811</xdr:colOff>
      <xdr:row>17</xdr:row>
      <xdr:rowOff>127941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35748</xdr:colOff>
      <xdr:row>18</xdr:row>
      <xdr:rowOff>96897</xdr:rowOff>
    </xdr:from>
    <xdr:to>
      <xdr:col>15</xdr:col>
      <xdr:colOff>634999</xdr:colOff>
      <xdr:row>35</xdr:row>
      <xdr:rowOff>105834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717315</xdr:colOff>
      <xdr:row>10</xdr:row>
      <xdr:rowOff>129352</xdr:rowOff>
    </xdr:from>
    <xdr:to>
      <xdr:col>23</xdr:col>
      <xdr:colOff>493419</xdr:colOff>
      <xdr:row>27</xdr:row>
      <xdr:rowOff>152870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workbookViewId="0">
      <selection activeCell="K13" sqref="K13"/>
    </sheetView>
  </sheetViews>
  <sheetFormatPr baseColWidth="10" defaultRowHeight="16" x14ac:dyDescent="0.2"/>
  <cols>
    <col min="9" max="9" width="16" customWidth="1"/>
    <col min="11" max="11" width="16.8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4" t="s">
        <v>7</v>
      </c>
      <c r="K1" s="4" t="s">
        <v>8</v>
      </c>
      <c r="N1" s="5" t="s">
        <v>16</v>
      </c>
    </row>
    <row r="2" spans="1:15" x14ac:dyDescent="0.2">
      <c r="A2" s="3">
        <v>41974</v>
      </c>
      <c r="B2" s="1">
        <v>2065.780029</v>
      </c>
      <c r="C2" s="1">
        <v>2093.5500489999999</v>
      </c>
      <c r="D2" s="1">
        <v>1972.5600589999999</v>
      </c>
      <c r="E2" s="1">
        <v>2058.8999020000001</v>
      </c>
      <c r="F2" s="1">
        <v>3788631300</v>
      </c>
      <c r="G2" s="1">
        <v>2058.8999020000001</v>
      </c>
    </row>
    <row r="3" spans="1:15" x14ac:dyDescent="0.2">
      <c r="A3" s="3">
        <v>41946</v>
      </c>
      <c r="B3" s="1">
        <v>2018.209961</v>
      </c>
      <c r="C3" s="1">
        <v>2075.76001</v>
      </c>
      <c r="D3" s="1">
        <v>2001.01001</v>
      </c>
      <c r="E3" s="1">
        <v>2067.5600589999999</v>
      </c>
      <c r="F3" s="1">
        <v>3479201500</v>
      </c>
      <c r="G3" s="1">
        <v>2067.5600589999999</v>
      </c>
      <c r="I3">
        <f>E2/E3-1</f>
        <v>-4.1885878779204244E-3</v>
      </c>
      <c r="K3" t="s">
        <v>9</v>
      </c>
      <c r="L3">
        <f>AVERAGE(I3:I301)</f>
        <v>7.0440008642476725E-3</v>
      </c>
      <c r="N3" t="s">
        <v>17</v>
      </c>
      <c r="O3">
        <f>COVAR(I3:I301,'Russell 2000'!I3:I301)</f>
        <v>1.86911401129755E-3</v>
      </c>
    </row>
    <row r="4" spans="1:15" x14ac:dyDescent="0.2">
      <c r="A4" s="3">
        <v>41913</v>
      </c>
      <c r="B4" s="1">
        <v>1971.4399410000001</v>
      </c>
      <c r="C4" s="1">
        <v>2018.1899410000001</v>
      </c>
      <c r="D4" s="1">
        <v>1820.660034</v>
      </c>
      <c r="E4" s="1">
        <v>2018.0500489999999</v>
      </c>
      <c r="F4" s="1">
        <v>4260310800</v>
      </c>
      <c r="G4" s="1">
        <v>2018.0500489999999</v>
      </c>
      <c r="I4">
        <f t="shared" ref="I4:I67" si="0">E3/E4-1</f>
        <v>2.4533588760364822E-2</v>
      </c>
      <c r="K4" t="s">
        <v>10</v>
      </c>
      <c r="L4">
        <f>VAR(I3:I301)</f>
        <v>1.7666015462018253E-3</v>
      </c>
      <c r="N4" t="s">
        <v>18</v>
      </c>
      <c r="O4">
        <f>CORREL(I3:I301,'Russell 2000'!I3:I301)</f>
        <v>0.80831932845991095</v>
      </c>
    </row>
    <row r="5" spans="1:15" x14ac:dyDescent="0.2">
      <c r="A5" s="3">
        <v>41884</v>
      </c>
      <c r="B5" s="1">
        <v>2004.0699460000001</v>
      </c>
      <c r="C5" s="1">
        <v>2019.26001</v>
      </c>
      <c r="D5" s="1">
        <v>1964.040039</v>
      </c>
      <c r="E5" s="1">
        <v>1972.290039</v>
      </c>
      <c r="F5" s="1">
        <v>3364623800</v>
      </c>
      <c r="G5" s="1">
        <v>1972.290039</v>
      </c>
      <c r="I5">
        <f t="shared" si="0"/>
        <v>2.3201460786772321E-2</v>
      </c>
      <c r="K5" t="s">
        <v>11</v>
      </c>
      <c r="L5">
        <f>STDEV(I3:I301)</f>
        <v>4.2030959377604329E-2</v>
      </c>
    </row>
    <row r="6" spans="1:15" x14ac:dyDescent="0.2">
      <c r="A6" s="3">
        <v>41852</v>
      </c>
      <c r="B6" s="1">
        <v>1929.8000489999999</v>
      </c>
      <c r="C6" s="1">
        <v>2005.040039</v>
      </c>
      <c r="D6" s="1">
        <v>1904.780029</v>
      </c>
      <c r="E6" s="1">
        <v>2003.369995</v>
      </c>
      <c r="F6" s="1">
        <v>2875718500</v>
      </c>
      <c r="G6" s="1">
        <v>2003.369995</v>
      </c>
      <c r="I6">
        <f t="shared" si="0"/>
        <v>-1.5513837223063764E-2</v>
      </c>
      <c r="K6" t="s">
        <v>12</v>
      </c>
      <c r="L6">
        <f>SKEW(I3:I301)</f>
        <v>-0.63529296725470452</v>
      </c>
    </row>
    <row r="7" spans="1:15" x14ac:dyDescent="0.2">
      <c r="A7" s="3">
        <v>41821</v>
      </c>
      <c r="B7" s="1">
        <v>1962.290039</v>
      </c>
      <c r="C7" s="1">
        <v>1991.3900149999999</v>
      </c>
      <c r="D7" s="1">
        <v>1930.670044</v>
      </c>
      <c r="E7" s="1">
        <v>1930.670044</v>
      </c>
      <c r="F7" s="1">
        <v>3214440400</v>
      </c>
      <c r="G7" s="1">
        <v>1930.670044</v>
      </c>
      <c r="I7">
        <f t="shared" si="0"/>
        <v>3.7655295489735119E-2</v>
      </c>
      <c r="K7" t="s">
        <v>13</v>
      </c>
      <c r="L7">
        <f>KURT(I3:I301)</f>
        <v>1.3117655309176137</v>
      </c>
    </row>
    <row r="8" spans="1:15" x14ac:dyDescent="0.2">
      <c r="A8" s="3">
        <v>41792</v>
      </c>
      <c r="B8" s="1">
        <v>1923.869995</v>
      </c>
      <c r="C8" s="1">
        <v>1968.170044</v>
      </c>
      <c r="D8" s="1">
        <v>1915.9799800000001</v>
      </c>
      <c r="E8" s="1">
        <v>1960.2299800000001</v>
      </c>
      <c r="F8" s="1">
        <v>3158130000</v>
      </c>
      <c r="G8" s="1">
        <v>1960.2299800000001</v>
      </c>
      <c r="I8">
        <f t="shared" si="0"/>
        <v>-1.5079830581919862E-2</v>
      </c>
      <c r="K8" t="s">
        <v>14</v>
      </c>
      <c r="L8">
        <f>MAX(I3:I301)</f>
        <v>0.11158785482760014</v>
      </c>
    </row>
    <row r="9" spans="1:15" x14ac:dyDescent="0.2">
      <c r="A9" s="3">
        <v>41760</v>
      </c>
      <c r="B9" s="1">
        <v>1884.3900149999999</v>
      </c>
      <c r="C9" s="1">
        <v>1924.030029</v>
      </c>
      <c r="D9" s="1">
        <v>1859.790039</v>
      </c>
      <c r="E9" s="1">
        <v>1923.5699460000001</v>
      </c>
      <c r="F9" s="1">
        <v>3185100900</v>
      </c>
      <c r="G9" s="1">
        <v>1923.5699460000001</v>
      </c>
      <c r="I9">
        <f t="shared" si="0"/>
        <v>1.9058331658920569E-2</v>
      </c>
      <c r="K9" t="s">
        <v>15</v>
      </c>
      <c r="L9">
        <f>MIN(I3:I301)</f>
        <v>-0.1694245237674199</v>
      </c>
    </row>
    <row r="10" spans="1:15" x14ac:dyDescent="0.2">
      <c r="A10" s="3">
        <v>41730</v>
      </c>
      <c r="B10" s="1">
        <v>1873.959961</v>
      </c>
      <c r="C10" s="1">
        <v>1897.280029</v>
      </c>
      <c r="D10" s="1">
        <v>1814.3599850000001</v>
      </c>
      <c r="E10" s="1">
        <v>1883.9499510000001</v>
      </c>
      <c r="F10" s="1">
        <v>3589287600</v>
      </c>
      <c r="G10" s="1">
        <v>1883.9499510000001</v>
      </c>
      <c r="I10">
        <f t="shared" si="0"/>
        <v>2.1030280012996005E-2</v>
      </c>
    </row>
    <row r="11" spans="1:15" x14ac:dyDescent="0.2">
      <c r="A11" s="3">
        <v>41701</v>
      </c>
      <c r="B11" s="1">
        <v>1857.6800539999999</v>
      </c>
      <c r="C11" s="1">
        <v>1883.969971</v>
      </c>
      <c r="D11" s="1">
        <v>1834.4399410000001</v>
      </c>
      <c r="E11" s="1">
        <v>1872.339966</v>
      </c>
      <c r="F11" s="1">
        <v>3579015700</v>
      </c>
      <c r="G11" s="1">
        <v>1872.339966</v>
      </c>
      <c r="I11">
        <f t="shared" si="0"/>
        <v>6.2007889650528281E-3</v>
      </c>
    </row>
    <row r="12" spans="1:15" x14ac:dyDescent="0.2">
      <c r="A12" s="3">
        <v>41673</v>
      </c>
      <c r="B12" s="1">
        <v>1782.6800539999999</v>
      </c>
      <c r="C12" s="1">
        <v>1867.920044</v>
      </c>
      <c r="D12" s="1">
        <v>1737.920044</v>
      </c>
      <c r="E12" s="1">
        <v>1859.4499510000001</v>
      </c>
      <c r="F12" s="1">
        <v>3875949400</v>
      </c>
      <c r="G12" s="1">
        <v>1859.4499510000001</v>
      </c>
      <c r="I12">
        <f t="shared" si="0"/>
        <v>6.9321656079357474E-3</v>
      </c>
    </row>
    <row r="13" spans="1:15" x14ac:dyDescent="0.2">
      <c r="A13" s="3">
        <v>41641</v>
      </c>
      <c r="B13" s="1">
        <v>1845.8599850000001</v>
      </c>
      <c r="C13" s="1">
        <v>1850.839966</v>
      </c>
      <c r="D13" s="1">
        <v>1770.4499510000001</v>
      </c>
      <c r="E13" s="1">
        <v>1782.589966</v>
      </c>
      <c r="F13" s="1">
        <v>3806266600</v>
      </c>
      <c r="G13" s="1">
        <v>1782.589966</v>
      </c>
      <c r="I13">
        <f t="shared" si="0"/>
        <v>4.3117029976595278E-2</v>
      </c>
      <c r="K13" s="5" t="s">
        <v>23</v>
      </c>
    </row>
    <row r="14" spans="1:15" x14ac:dyDescent="0.2">
      <c r="A14" s="3">
        <v>41610</v>
      </c>
      <c r="B14" s="1">
        <v>1806.5500489999999</v>
      </c>
      <c r="C14" s="1">
        <v>1849.4399410000001</v>
      </c>
      <c r="D14" s="1">
        <v>1767.98999</v>
      </c>
      <c r="E14" s="1">
        <v>1848.3599850000001</v>
      </c>
      <c r="F14" s="1">
        <v>3203412300</v>
      </c>
      <c r="G14" s="1">
        <v>1848.3599850000001</v>
      </c>
      <c r="I14">
        <f t="shared" si="0"/>
        <v>-3.5582905675162646E-2</v>
      </c>
    </row>
    <row r="15" spans="1:15" x14ac:dyDescent="0.2">
      <c r="A15" s="3">
        <v>41579</v>
      </c>
      <c r="B15" s="1">
        <v>1758.6999510000001</v>
      </c>
      <c r="C15" s="1">
        <v>1813.5500489999999</v>
      </c>
      <c r="D15" s="1">
        <v>1746.1999510000001</v>
      </c>
      <c r="E15" s="1">
        <v>1805.8100589999999</v>
      </c>
      <c r="F15" s="1">
        <v>3261324500</v>
      </c>
      <c r="G15" s="1">
        <v>1805.8100589999999</v>
      </c>
      <c r="I15">
        <f t="shared" si="0"/>
        <v>2.356279155049279E-2</v>
      </c>
      <c r="K15">
        <v>-0.24</v>
      </c>
    </row>
    <row r="16" spans="1:15" x14ac:dyDescent="0.2">
      <c r="A16" s="3">
        <v>41548</v>
      </c>
      <c r="B16" s="1">
        <v>1682.410034</v>
      </c>
      <c r="C16" s="1">
        <v>1775.219971</v>
      </c>
      <c r="D16" s="1">
        <v>1646.469971</v>
      </c>
      <c r="E16" s="1">
        <v>1756.540039</v>
      </c>
      <c r="F16" s="1">
        <v>3498866500</v>
      </c>
      <c r="G16" s="1">
        <v>1756.540039</v>
      </c>
      <c r="I16">
        <f t="shared" si="0"/>
        <v>2.8049471635186451E-2</v>
      </c>
      <c r="K16">
        <v>-0.22</v>
      </c>
    </row>
    <row r="17" spans="1:11" x14ac:dyDescent="0.2">
      <c r="A17" s="3">
        <v>41520</v>
      </c>
      <c r="B17" s="1">
        <v>1635.9499510000001</v>
      </c>
      <c r="C17" s="1">
        <v>1729.8599850000001</v>
      </c>
      <c r="D17" s="1">
        <v>1633.410034</v>
      </c>
      <c r="E17" s="1">
        <v>1681.5500489999999</v>
      </c>
      <c r="F17" s="1">
        <v>3474152000</v>
      </c>
      <c r="G17" s="1">
        <v>1681.5500489999999</v>
      </c>
      <c r="I17">
        <f t="shared" si="0"/>
        <v>4.4595752618006079E-2</v>
      </c>
      <c r="K17">
        <v>-0.2</v>
      </c>
    </row>
    <row r="18" spans="1:11" x14ac:dyDescent="0.2">
      <c r="A18" s="3">
        <v>41487</v>
      </c>
      <c r="B18" s="1">
        <v>1689.420044</v>
      </c>
      <c r="C18" s="1">
        <v>1709.670044</v>
      </c>
      <c r="D18" s="1">
        <v>1627.469971</v>
      </c>
      <c r="E18" s="1">
        <v>1632.969971</v>
      </c>
      <c r="F18" s="1">
        <v>3069868600</v>
      </c>
      <c r="G18" s="1">
        <v>1632.969971</v>
      </c>
      <c r="I18">
        <f t="shared" si="0"/>
        <v>2.9749523177239112E-2</v>
      </c>
      <c r="K18">
        <v>-0.18</v>
      </c>
    </row>
    <row r="19" spans="1:11" x14ac:dyDescent="0.2">
      <c r="A19" s="3">
        <v>41456</v>
      </c>
      <c r="B19" s="1">
        <v>1609.780029</v>
      </c>
      <c r="C19" s="1">
        <v>1698.780029</v>
      </c>
      <c r="D19" s="1">
        <v>1604.5699460000001</v>
      </c>
      <c r="E19" s="1">
        <v>1685.7299800000001</v>
      </c>
      <c r="F19" s="1">
        <v>3270645900</v>
      </c>
      <c r="G19" s="1">
        <v>1685.7299800000001</v>
      </c>
      <c r="I19">
        <f t="shared" si="0"/>
        <v>-3.1298019033866864E-2</v>
      </c>
      <c r="K19">
        <v>-0.16</v>
      </c>
    </row>
    <row r="20" spans="1:11" x14ac:dyDescent="0.2">
      <c r="A20" s="3">
        <v>41428</v>
      </c>
      <c r="B20" s="1">
        <v>1631.709961</v>
      </c>
      <c r="C20" s="1">
        <v>1654.1899410000001</v>
      </c>
      <c r="D20" s="1">
        <v>1560.329956</v>
      </c>
      <c r="E20" s="1">
        <v>1606.280029</v>
      </c>
      <c r="F20" s="1">
        <v>3996199000</v>
      </c>
      <c r="G20" s="1">
        <v>1606.280029</v>
      </c>
      <c r="I20">
        <f t="shared" si="0"/>
        <v>4.9462079815224991E-2</v>
      </c>
      <c r="K20">
        <v>-0.14000000000000001</v>
      </c>
    </row>
    <row r="21" spans="1:11" x14ac:dyDescent="0.2">
      <c r="A21" s="3">
        <v>41395</v>
      </c>
      <c r="B21" s="1">
        <v>1597.5500489999999</v>
      </c>
      <c r="C21" s="1">
        <v>1687.1800539999999</v>
      </c>
      <c r="D21" s="1">
        <v>1581.280029</v>
      </c>
      <c r="E21" s="1">
        <v>1630.73999</v>
      </c>
      <c r="F21" s="1">
        <v>3661220400</v>
      </c>
      <c r="G21" s="1">
        <v>1630.73999</v>
      </c>
      <c r="I21">
        <f t="shared" si="0"/>
        <v>-1.4999301636062778E-2</v>
      </c>
      <c r="K21">
        <v>-0.12</v>
      </c>
    </row>
    <row r="22" spans="1:11" x14ac:dyDescent="0.2">
      <c r="A22" s="3">
        <v>41365</v>
      </c>
      <c r="B22" s="1">
        <v>1569.1800539999999</v>
      </c>
      <c r="C22" s="1">
        <v>1597.5699460000001</v>
      </c>
      <c r="D22" s="1">
        <v>1536.030029</v>
      </c>
      <c r="E22" s="1">
        <v>1597.5699460000001</v>
      </c>
      <c r="F22" s="1">
        <v>3674685000</v>
      </c>
      <c r="G22" s="1">
        <v>1597.5699460000001</v>
      </c>
      <c r="I22">
        <f t="shared" si="0"/>
        <v>2.0762811721046104E-2</v>
      </c>
      <c r="K22">
        <v>-0.1</v>
      </c>
    </row>
    <row r="23" spans="1:11" x14ac:dyDescent="0.2">
      <c r="A23" s="3">
        <v>41334</v>
      </c>
      <c r="B23" s="1">
        <v>1514.6800539999999</v>
      </c>
      <c r="C23" s="1">
        <v>1570.280029</v>
      </c>
      <c r="D23" s="1">
        <v>1501.4799800000001</v>
      </c>
      <c r="E23" s="1">
        <v>1569.1899410000001</v>
      </c>
      <c r="F23" s="1">
        <v>3591577500</v>
      </c>
      <c r="G23" s="1">
        <v>1569.1899410000001</v>
      </c>
      <c r="I23">
        <f t="shared" si="0"/>
        <v>1.8085767859252311E-2</v>
      </c>
      <c r="K23">
        <v>-0.08</v>
      </c>
    </row>
    <row r="24" spans="1:11" x14ac:dyDescent="0.2">
      <c r="A24" s="3">
        <v>41306</v>
      </c>
      <c r="B24" s="1">
        <v>1498.1099850000001</v>
      </c>
      <c r="C24" s="1">
        <v>1530.9399410000001</v>
      </c>
      <c r="D24" s="1">
        <v>1485.01001</v>
      </c>
      <c r="E24" s="1">
        <v>1514.6800539999999</v>
      </c>
      <c r="F24" s="1">
        <v>3851884200</v>
      </c>
      <c r="G24" s="1">
        <v>1514.6800539999999</v>
      </c>
      <c r="I24">
        <f t="shared" si="0"/>
        <v>3.5987723516956116E-2</v>
      </c>
      <c r="K24">
        <v>-0.06</v>
      </c>
    </row>
    <row r="25" spans="1:11" x14ac:dyDescent="0.2">
      <c r="A25" s="3">
        <v>41276</v>
      </c>
      <c r="B25" s="1">
        <v>1426.1899410000001</v>
      </c>
      <c r="C25" s="1">
        <v>1509.9399410000001</v>
      </c>
      <c r="D25" s="1">
        <v>1426.1899410000001</v>
      </c>
      <c r="E25" s="1">
        <v>1498.1099850000001</v>
      </c>
      <c r="F25" s="1">
        <v>3802304200</v>
      </c>
      <c r="G25" s="1">
        <v>1498.1099850000001</v>
      </c>
      <c r="I25">
        <f t="shared" si="0"/>
        <v>1.1060649195259176E-2</v>
      </c>
      <c r="K25">
        <v>-0.04</v>
      </c>
    </row>
    <row r="26" spans="1:11" x14ac:dyDescent="0.2">
      <c r="A26" s="3">
        <v>41246</v>
      </c>
      <c r="B26" s="1">
        <v>1416.339966</v>
      </c>
      <c r="C26" s="1">
        <v>1448</v>
      </c>
      <c r="D26" s="1">
        <v>1398.1099850000001</v>
      </c>
      <c r="E26" s="1">
        <v>1426.1899410000001</v>
      </c>
      <c r="F26" s="1">
        <v>3479625500</v>
      </c>
      <c r="G26" s="1">
        <v>1426.1899410000001</v>
      </c>
      <c r="I26">
        <f t="shared" si="0"/>
        <v>5.0428096519578469E-2</v>
      </c>
      <c r="K26">
        <v>-0.02</v>
      </c>
    </row>
    <row r="27" spans="1:11" x14ac:dyDescent="0.2">
      <c r="A27" s="3">
        <v>41214</v>
      </c>
      <c r="B27" s="1">
        <v>1412.1999510000001</v>
      </c>
      <c r="C27" s="1">
        <v>1434.2700199999999</v>
      </c>
      <c r="D27" s="1">
        <v>1343.349976</v>
      </c>
      <c r="E27" s="1">
        <v>1416.1800539999999</v>
      </c>
      <c r="F27" s="1">
        <v>3593110000</v>
      </c>
      <c r="G27" s="1">
        <v>1416.1800539999999</v>
      </c>
      <c r="I27">
        <f t="shared" si="0"/>
        <v>7.068230463864511E-3</v>
      </c>
      <c r="K27">
        <v>0</v>
      </c>
    </row>
    <row r="28" spans="1:11" x14ac:dyDescent="0.2">
      <c r="A28" s="3">
        <v>41183</v>
      </c>
      <c r="B28" s="1">
        <v>1440.900024</v>
      </c>
      <c r="C28" s="1">
        <v>1470.959961</v>
      </c>
      <c r="D28" s="1">
        <v>1403.280029</v>
      </c>
      <c r="E28" s="1">
        <v>1412.160034</v>
      </c>
      <c r="F28" s="1">
        <v>3587115700</v>
      </c>
      <c r="G28" s="1">
        <v>1412.160034</v>
      </c>
      <c r="I28">
        <f t="shared" si="0"/>
        <v>2.8467170173434031E-3</v>
      </c>
      <c r="K28">
        <v>0.02</v>
      </c>
    </row>
    <row r="29" spans="1:11" x14ac:dyDescent="0.2">
      <c r="A29" s="3">
        <v>41156</v>
      </c>
      <c r="B29" s="1">
        <v>1406.540039</v>
      </c>
      <c r="C29" s="1">
        <v>1474.51001</v>
      </c>
      <c r="D29" s="1">
        <v>1396.5600589999999</v>
      </c>
      <c r="E29" s="1">
        <v>1440.670044</v>
      </c>
      <c r="F29" s="1">
        <v>3857553100</v>
      </c>
      <c r="G29" s="1">
        <v>1440.670044</v>
      </c>
      <c r="I29">
        <f t="shared" si="0"/>
        <v>-1.9789409878227415E-2</v>
      </c>
      <c r="K29">
        <v>0.04</v>
      </c>
    </row>
    <row r="30" spans="1:11" x14ac:dyDescent="0.2">
      <c r="A30" s="3">
        <v>41122</v>
      </c>
      <c r="B30" s="1">
        <v>1379.3199460000001</v>
      </c>
      <c r="C30" s="1">
        <v>1426.6800539999999</v>
      </c>
      <c r="D30" s="1">
        <v>1354.650024</v>
      </c>
      <c r="E30" s="1">
        <v>1406.579956</v>
      </c>
      <c r="F30" s="1">
        <v>3183567800</v>
      </c>
      <c r="G30" s="1">
        <v>1406.579956</v>
      </c>
      <c r="I30">
        <f t="shared" si="0"/>
        <v>2.4236153696477025E-2</v>
      </c>
      <c r="K30">
        <v>0.06</v>
      </c>
    </row>
    <row r="31" spans="1:11" x14ac:dyDescent="0.2">
      <c r="A31" s="3">
        <v>41092</v>
      </c>
      <c r="B31" s="1">
        <v>1362.329956</v>
      </c>
      <c r="C31" s="1">
        <v>1391.73999</v>
      </c>
      <c r="D31" s="1">
        <v>1325.410034</v>
      </c>
      <c r="E31" s="1">
        <v>1379.3199460000001</v>
      </c>
      <c r="F31" s="1">
        <v>3663113300</v>
      </c>
      <c r="G31" s="1">
        <v>1379.3199460000001</v>
      </c>
      <c r="I31">
        <f t="shared" si="0"/>
        <v>1.9763369680148246E-2</v>
      </c>
      <c r="K31">
        <v>0.08</v>
      </c>
    </row>
    <row r="32" spans="1:11" x14ac:dyDescent="0.2">
      <c r="A32" s="3">
        <v>41061</v>
      </c>
      <c r="B32" s="1">
        <v>1309.869995</v>
      </c>
      <c r="C32" s="1">
        <v>1363.459961</v>
      </c>
      <c r="D32" s="1">
        <v>1266.73999</v>
      </c>
      <c r="E32" s="1">
        <v>1362.160034</v>
      </c>
      <c r="F32" s="1">
        <v>4103472300</v>
      </c>
      <c r="G32" s="1">
        <v>1362.160034</v>
      </c>
      <c r="I32">
        <f t="shared" si="0"/>
        <v>1.2597574126154365E-2</v>
      </c>
      <c r="K32">
        <v>0.1</v>
      </c>
    </row>
    <row r="33" spans="1:11" x14ac:dyDescent="0.2">
      <c r="A33" s="3">
        <v>41030</v>
      </c>
      <c r="B33" s="1">
        <v>1397.8599850000001</v>
      </c>
      <c r="C33" s="1">
        <v>1415.3199460000001</v>
      </c>
      <c r="D33" s="1">
        <v>1291.9799800000001</v>
      </c>
      <c r="E33" s="1">
        <v>1310.329956</v>
      </c>
      <c r="F33" s="1">
        <v>4158095900</v>
      </c>
      <c r="G33" s="1">
        <v>1310.329956</v>
      </c>
      <c r="I33">
        <f t="shared" si="0"/>
        <v>3.9554982134591521E-2</v>
      </c>
      <c r="K33">
        <v>0.12</v>
      </c>
    </row>
    <row r="34" spans="1:11" x14ac:dyDescent="0.2">
      <c r="A34" s="3">
        <v>41001</v>
      </c>
      <c r="B34" s="1">
        <v>1408.469971</v>
      </c>
      <c r="C34" s="1">
        <v>1422.380005</v>
      </c>
      <c r="D34" s="1">
        <v>1357.380005</v>
      </c>
      <c r="E34" s="1">
        <v>1397.910034</v>
      </c>
      <c r="F34" s="1">
        <v>3916786000</v>
      </c>
      <c r="G34" s="1">
        <v>1397.910034</v>
      </c>
      <c r="I34">
        <f t="shared" si="0"/>
        <v>-6.265072563317764E-2</v>
      </c>
      <c r="K34">
        <v>0.14000000000000001</v>
      </c>
    </row>
    <row r="35" spans="1:11" x14ac:dyDescent="0.2">
      <c r="A35" s="3">
        <v>40969</v>
      </c>
      <c r="B35" s="1">
        <v>1365.900024</v>
      </c>
      <c r="C35" s="1">
        <v>1419.150024</v>
      </c>
      <c r="D35" s="1">
        <v>1340.030029</v>
      </c>
      <c r="E35" s="1">
        <v>1408.469971</v>
      </c>
      <c r="F35" s="1">
        <v>3980752200</v>
      </c>
      <c r="G35" s="1">
        <v>1408.469971</v>
      </c>
      <c r="I35">
        <f t="shared" si="0"/>
        <v>-7.4974527092703802E-3</v>
      </c>
      <c r="K35">
        <v>0.16</v>
      </c>
    </row>
    <row r="36" spans="1:11" x14ac:dyDescent="0.2">
      <c r="A36" s="3">
        <v>40940</v>
      </c>
      <c r="B36" s="1">
        <v>1312.4499510000001</v>
      </c>
      <c r="C36" s="1">
        <v>1378.040039</v>
      </c>
      <c r="D36" s="1">
        <v>1312.4499510000001</v>
      </c>
      <c r="E36" s="1">
        <v>1365.6800539999999</v>
      </c>
      <c r="F36" s="1">
        <v>4143404000</v>
      </c>
      <c r="G36" s="1">
        <v>1365.6800539999999</v>
      </c>
      <c r="I36">
        <f t="shared" si="0"/>
        <v>3.1332314530530647E-2</v>
      </c>
      <c r="K36">
        <v>0.18</v>
      </c>
    </row>
    <row r="37" spans="1:11" x14ac:dyDescent="0.2">
      <c r="A37" s="3">
        <v>40911</v>
      </c>
      <c r="B37" s="1">
        <v>1258.8599850000001</v>
      </c>
      <c r="C37" s="1">
        <v>1333.469971</v>
      </c>
      <c r="D37" s="1">
        <v>1258.8599850000001</v>
      </c>
      <c r="E37" s="1">
        <v>1312.410034</v>
      </c>
      <c r="F37" s="1">
        <v>4190155500</v>
      </c>
      <c r="G37" s="1">
        <v>1312.410034</v>
      </c>
      <c r="I37">
        <f t="shared" si="0"/>
        <v>4.0589464130841746E-2</v>
      </c>
      <c r="K37">
        <v>0.2</v>
      </c>
    </row>
    <row r="38" spans="1:11" x14ac:dyDescent="0.2">
      <c r="A38" s="3">
        <v>40878</v>
      </c>
      <c r="B38" s="1">
        <v>1246.910034</v>
      </c>
      <c r="C38" s="1">
        <v>1269.369995</v>
      </c>
      <c r="D38" s="1">
        <v>1202.369995</v>
      </c>
      <c r="E38" s="1">
        <v>1257.599976</v>
      </c>
      <c r="F38" s="1">
        <v>3667346600</v>
      </c>
      <c r="G38" s="1">
        <v>1257.599976</v>
      </c>
      <c r="I38">
        <f t="shared" si="0"/>
        <v>4.3583062218506274E-2</v>
      </c>
      <c r="K38">
        <v>0.22</v>
      </c>
    </row>
    <row r="39" spans="1:11" x14ac:dyDescent="0.2">
      <c r="A39" s="3">
        <v>40848</v>
      </c>
      <c r="B39" s="1">
        <v>1251</v>
      </c>
      <c r="C39" s="1">
        <v>1277.5500489999999</v>
      </c>
      <c r="D39" s="1">
        <v>1158.660034</v>
      </c>
      <c r="E39" s="1">
        <v>1246.959961</v>
      </c>
      <c r="F39" s="1">
        <v>4289379000</v>
      </c>
      <c r="G39" s="1">
        <v>1246.959961</v>
      </c>
      <c r="I39">
        <f t="shared" si="0"/>
        <v>8.532763948144062E-3</v>
      </c>
    </row>
    <row r="40" spans="1:11" x14ac:dyDescent="0.2">
      <c r="A40" s="3">
        <v>40819</v>
      </c>
      <c r="B40" s="1">
        <v>1131.209961</v>
      </c>
      <c r="C40" s="1">
        <v>1292.660034</v>
      </c>
      <c r="D40" s="1">
        <v>1074.7700199999999</v>
      </c>
      <c r="E40" s="1">
        <v>1253.3000489999999</v>
      </c>
      <c r="F40" s="1">
        <v>4874946600</v>
      </c>
      <c r="G40" s="1">
        <v>1253.3000489999999</v>
      </c>
      <c r="I40">
        <f t="shared" si="0"/>
        <v>-5.0587151935872487E-3</v>
      </c>
    </row>
    <row r="41" spans="1:11" x14ac:dyDescent="0.2">
      <c r="A41" s="3">
        <v>40787</v>
      </c>
      <c r="B41" s="1">
        <v>1219.119995</v>
      </c>
      <c r="C41" s="1">
        <v>1229.290039</v>
      </c>
      <c r="D41" s="1">
        <v>1114.219971</v>
      </c>
      <c r="E41" s="1">
        <v>1131.420044</v>
      </c>
      <c r="F41" s="1">
        <v>5104933800</v>
      </c>
      <c r="G41" s="1">
        <v>1131.420044</v>
      </c>
      <c r="I41">
        <f t="shared" si="0"/>
        <v>0.10772303853581011</v>
      </c>
    </row>
    <row r="42" spans="1:11" x14ac:dyDescent="0.2">
      <c r="A42" s="3">
        <v>40756</v>
      </c>
      <c r="B42" s="1">
        <v>1292.589966</v>
      </c>
      <c r="C42" s="1">
        <v>1307.380005</v>
      </c>
      <c r="D42" s="1">
        <v>1101.540039</v>
      </c>
      <c r="E42" s="1">
        <v>1218.8900149999999</v>
      </c>
      <c r="F42" s="1">
        <v>4942913400</v>
      </c>
      <c r="G42" s="1">
        <v>1218.8900149999999</v>
      </c>
      <c r="I42">
        <f t="shared" si="0"/>
        <v>-7.1761988303760127E-2</v>
      </c>
    </row>
    <row r="43" spans="1:11" x14ac:dyDescent="0.2">
      <c r="A43" s="3">
        <v>40725</v>
      </c>
      <c r="B43" s="1">
        <v>1320.6400149999999</v>
      </c>
      <c r="C43" s="1">
        <v>1356.4799800000001</v>
      </c>
      <c r="D43" s="1">
        <v>1282.8599850000001</v>
      </c>
      <c r="E43" s="1">
        <v>1292.280029</v>
      </c>
      <c r="F43" s="1">
        <v>4308168000</v>
      </c>
      <c r="G43" s="1">
        <v>1292.280029</v>
      </c>
      <c r="I43">
        <f t="shared" si="0"/>
        <v>-5.6791107463597612E-2</v>
      </c>
    </row>
    <row r="44" spans="1:11" x14ac:dyDescent="0.2">
      <c r="A44" s="3">
        <v>40695</v>
      </c>
      <c r="B44" s="1">
        <v>1345.1999510000001</v>
      </c>
      <c r="C44" s="1">
        <v>1345.1999510000001</v>
      </c>
      <c r="D44" s="1">
        <v>1258.0699460000001</v>
      </c>
      <c r="E44" s="1">
        <v>1320.6400149999999</v>
      </c>
      <c r="F44" s="1">
        <v>4105601300</v>
      </c>
      <c r="G44" s="1">
        <v>1320.6400149999999</v>
      </c>
      <c r="I44">
        <f t="shared" si="0"/>
        <v>-2.1474425791952023E-2</v>
      </c>
    </row>
    <row r="45" spans="1:11" x14ac:dyDescent="0.2">
      <c r="A45" s="3">
        <v>40665</v>
      </c>
      <c r="B45" s="1">
        <v>1365.209961</v>
      </c>
      <c r="C45" s="1">
        <v>1370.579956</v>
      </c>
      <c r="D45" s="1">
        <v>1311.8000489999999</v>
      </c>
      <c r="E45" s="1">
        <v>1345.1999510000001</v>
      </c>
      <c r="F45" s="1">
        <v>4114534200</v>
      </c>
      <c r="G45" s="1">
        <v>1345.1999510000001</v>
      </c>
      <c r="I45">
        <f t="shared" si="0"/>
        <v>-1.825746126569705E-2</v>
      </c>
    </row>
    <row r="46" spans="1:11" x14ac:dyDescent="0.2">
      <c r="A46" s="3">
        <v>40634</v>
      </c>
      <c r="B46" s="1">
        <v>1329.4799800000001</v>
      </c>
      <c r="C46" s="1">
        <v>1364.5600589999999</v>
      </c>
      <c r="D46" s="1">
        <v>1294.6999510000001</v>
      </c>
      <c r="E46" s="1">
        <v>1363.6099850000001</v>
      </c>
      <c r="F46" s="1">
        <v>4042194000</v>
      </c>
      <c r="G46" s="1">
        <v>1363.6099850000001</v>
      </c>
      <c r="I46">
        <f t="shared" si="0"/>
        <v>-1.3500952766930641E-2</v>
      </c>
    </row>
    <row r="47" spans="1:11" x14ac:dyDescent="0.2">
      <c r="A47" s="3">
        <v>40603</v>
      </c>
      <c r="B47" s="1">
        <v>1328.6400149999999</v>
      </c>
      <c r="C47" s="1">
        <v>1332.280029</v>
      </c>
      <c r="D47" s="1">
        <v>1249.0500489999999</v>
      </c>
      <c r="E47" s="1">
        <v>1325.829956</v>
      </c>
      <c r="F47" s="1">
        <v>4046691700</v>
      </c>
      <c r="G47" s="1">
        <v>1325.829956</v>
      </c>
      <c r="I47">
        <f t="shared" si="0"/>
        <v>2.8495380443795071E-2</v>
      </c>
    </row>
    <row r="48" spans="1:11" x14ac:dyDescent="0.2">
      <c r="A48" s="3">
        <v>40575</v>
      </c>
      <c r="B48" s="1">
        <v>1289.1400149999999</v>
      </c>
      <c r="C48" s="1">
        <v>1344.0699460000001</v>
      </c>
      <c r="D48" s="1">
        <v>1289.1400149999999</v>
      </c>
      <c r="E48" s="1">
        <v>1327.219971</v>
      </c>
      <c r="F48" s="1">
        <v>3182974200</v>
      </c>
      <c r="G48" s="1">
        <v>1327.219971</v>
      </c>
      <c r="I48">
        <f t="shared" si="0"/>
        <v>-1.0473132038185673E-3</v>
      </c>
    </row>
    <row r="49" spans="1:9" x14ac:dyDescent="0.2">
      <c r="A49" s="3">
        <v>40546</v>
      </c>
      <c r="B49" s="1">
        <v>1257.619995</v>
      </c>
      <c r="C49" s="1">
        <v>1302.670044</v>
      </c>
      <c r="D49" s="1">
        <v>1257.619995</v>
      </c>
      <c r="E49" s="1">
        <v>1286.119995</v>
      </c>
      <c r="F49" s="1">
        <v>4816605000</v>
      </c>
      <c r="G49" s="1">
        <v>1286.119995</v>
      </c>
      <c r="I49">
        <f t="shared" si="0"/>
        <v>3.1956564052952219E-2</v>
      </c>
    </row>
    <row r="50" spans="1:9" x14ac:dyDescent="0.2">
      <c r="A50" s="3">
        <v>40513</v>
      </c>
      <c r="B50" s="1">
        <v>1186.599976</v>
      </c>
      <c r="C50" s="1">
        <v>1262.599976</v>
      </c>
      <c r="D50" s="1">
        <v>1186.599976</v>
      </c>
      <c r="E50" s="1">
        <v>1257.6400149999999</v>
      </c>
      <c r="F50" s="1">
        <v>3762922700</v>
      </c>
      <c r="G50" s="1">
        <v>1257.6400149999999</v>
      </c>
      <c r="I50">
        <f t="shared" si="0"/>
        <v>2.2645573980086819E-2</v>
      </c>
    </row>
    <row r="51" spans="1:9" x14ac:dyDescent="0.2">
      <c r="A51" s="3">
        <v>40483</v>
      </c>
      <c r="B51" s="1">
        <v>1185.709961</v>
      </c>
      <c r="C51" s="1">
        <v>1227.079956</v>
      </c>
      <c r="D51" s="1">
        <v>1173</v>
      </c>
      <c r="E51" s="1">
        <v>1180.5500489999999</v>
      </c>
      <c r="F51" s="1">
        <v>4354084200</v>
      </c>
      <c r="G51" s="1">
        <v>1180.5500489999999</v>
      </c>
      <c r="I51">
        <f t="shared" si="0"/>
        <v>6.5300040489854716E-2</v>
      </c>
    </row>
    <row r="52" spans="1:9" x14ac:dyDescent="0.2">
      <c r="A52" s="3">
        <v>40452</v>
      </c>
      <c r="B52" s="1">
        <v>1143.48999</v>
      </c>
      <c r="C52" s="1">
        <v>1196.1400149999999</v>
      </c>
      <c r="D52" s="1">
        <v>1131.869995</v>
      </c>
      <c r="E52" s="1">
        <v>1183.26001</v>
      </c>
      <c r="F52" s="1">
        <v>4432102300</v>
      </c>
      <c r="G52" s="1">
        <v>1183.26001</v>
      </c>
      <c r="I52">
        <f t="shared" si="0"/>
        <v>-2.2902497989432113E-3</v>
      </c>
    </row>
    <row r="53" spans="1:9" x14ac:dyDescent="0.2">
      <c r="A53" s="3">
        <v>40422</v>
      </c>
      <c r="B53" s="1">
        <v>1049.719971</v>
      </c>
      <c r="C53" s="1">
        <v>1157.160034</v>
      </c>
      <c r="D53" s="1">
        <v>1049.719971</v>
      </c>
      <c r="E53" s="1">
        <v>1141.1999510000001</v>
      </c>
      <c r="F53" s="1">
        <v>3993981400</v>
      </c>
      <c r="G53" s="1">
        <v>1141.1999510000001</v>
      </c>
      <c r="I53">
        <f t="shared" si="0"/>
        <v>3.6855994397076541E-2</v>
      </c>
    </row>
    <row r="54" spans="1:9" x14ac:dyDescent="0.2">
      <c r="A54" s="3">
        <v>40392</v>
      </c>
      <c r="B54" s="1">
        <v>1107.530029</v>
      </c>
      <c r="C54" s="1">
        <v>1129.23999</v>
      </c>
      <c r="D54" s="1">
        <v>1039.6999510000001</v>
      </c>
      <c r="E54" s="1">
        <v>1049.329956</v>
      </c>
      <c r="F54" s="1">
        <v>4080773600</v>
      </c>
      <c r="G54" s="1">
        <v>1049.329956</v>
      </c>
      <c r="I54">
        <f t="shared" si="0"/>
        <v>8.7551102944020132E-2</v>
      </c>
    </row>
    <row r="55" spans="1:9" x14ac:dyDescent="0.2">
      <c r="A55" s="3">
        <v>40360</v>
      </c>
      <c r="B55" s="1">
        <v>1031.099976</v>
      </c>
      <c r="C55" s="1">
        <v>1120.9499510000001</v>
      </c>
      <c r="D55" s="1">
        <v>1010.909973</v>
      </c>
      <c r="E55" s="1">
        <v>1101.599976</v>
      </c>
      <c r="F55" s="1">
        <v>4704026600</v>
      </c>
      <c r="G55" s="1">
        <v>1101.599976</v>
      </c>
      <c r="I55">
        <f t="shared" si="0"/>
        <v>-4.7449184040287196E-2</v>
      </c>
    </row>
    <row r="56" spans="1:9" x14ac:dyDescent="0.2">
      <c r="A56" s="3">
        <v>40330</v>
      </c>
      <c r="B56" s="1">
        <v>1087.3000489999999</v>
      </c>
      <c r="C56" s="1">
        <v>1131.2299800000001</v>
      </c>
      <c r="D56" s="1">
        <v>1028.329956</v>
      </c>
      <c r="E56" s="1">
        <v>1030.709961</v>
      </c>
      <c r="F56" s="1">
        <v>5235174000</v>
      </c>
      <c r="G56" s="1">
        <v>1030.709961</v>
      </c>
      <c r="I56">
        <f t="shared" si="0"/>
        <v>6.8777849911552336E-2</v>
      </c>
    </row>
    <row r="57" spans="1:9" x14ac:dyDescent="0.2">
      <c r="A57" s="3">
        <v>40301</v>
      </c>
      <c r="B57" s="1">
        <v>1188.579956</v>
      </c>
      <c r="C57" s="1">
        <v>1205.130005</v>
      </c>
      <c r="D57" s="1">
        <v>1040.780029</v>
      </c>
      <c r="E57" s="1">
        <v>1089.410034</v>
      </c>
      <c r="F57" s="1">
        <v>6626699400</v>
      </c>
      <c r="G57" s="1">
        <v>1089.410034</v>
      </c>
      <c r="I57">
        <f t="shared" si="0"/>
        <v>-5.3882442026415123E-2</v>
      </c>
    </row>
    <row r="58" spans="1:9" x14ac:dyDescent="0.2">
      <c r="A58" s="3">
        <v>40269</v>
      </c>
      <c r="B58" s="1">
        <v>1171.2299800000001</v>
      </c>
      <c r="C58" s="1">
        <v>1219.8000489999999</v>
      </c>
      <c r="D58" s="1">
        <v>1170.6899410000001</v>
      </c>
      <c r="E58" s="1">
        <v>1186.6899410000001</v>
      </c>
      <c r="F58" s="1">
        <v>5847150900</v>
      </c>
      <c r="G58" s="1">
        <v>1186.6899410000001</v>
      </c>
      <c r="I58">
        <f t="shared" si="0"/>
        <v>-8.1975841910334468E-2</v>
      </c>
    </row>
    <row r="59" spans="1:9" x14ac:dyDescent="0.2">
      <c r="A59" s="3">
        <v>40238</v>
      </c>
      <c r="B59" s="1">
        <v>1105.3599850000001</v>
      </c>
      <c r="C59" s="1">
        <v>1180.6899410000001</v>
      </c>
      <c r="D59" s="1">
        <v>1105.3599850000001</v>
      </c>
      <c r="E59" s="1">
        <v>1169.4300539999999</v>
      </c>
      <c r="F59" s="1">
        <v>4702951700</v>
      </c>
      <c r="G59" s="1">
        <v>1169.4300539999999</v>
      </c>
      <c r="I59">
        <f t="shared" si="0"/>
        <v>1.4759229883791081E-2</v>
      </c>
    </row>
    <row r="60" spans="1:9" x14ac:dyDescent="0.2">
      <c r="A60" s="3">
        <v>40210</v>
      </c>
      <c r="B60" s="1">
        <v>1073.8900149999999</v>
      </c>
      <c r="C60" s="1">
        <v>1112.420044</v>
      </c>
      <c r="D60" s="1">
        <v>1044.5</v>
      </c>
      <c r="E60" s="1">
        <v>1104.48999</v>
      </c>
      <c r="F60" s="1">
        <v>4658238400</v>
      </c>
      <c r="G60" s="1">
        <v>1104.48999</v>
      </c>
      <c r="I60">
        <f t="shared" si="0"/>
        <v>5.8796426031891835E-2</v>
      </c>
    </row>
    <row r="61" spans="1:9" x14ac:dyDescent="0.2">
      <c r="A61" s="3">
        <v>40182</v>
      </c>
      <c r="B61" s="1">
        <v>1116.5600589999999</v>
      </c>
      <c r="C61" s="1">
        <v>1150.4499510000001</v>
      </c>
      <c r="D61" s="1">
        <v>1071.589966</v>
      </c>
      <c r="E61" s="1">
        <v>1073.869995</v>
      </c>
      <c r="F61" s="1">
        <v>5071601500</v>
      </c>
      <c r="G61" s="1">
        <v>1073.869995</v>
      </c>
      <c r="I61">
        <f t="shared" si="0"/>
        <v>2.8513688940531301E-2</v>
      </c>
    </row>
    <row r="62" spans="1:9" x14ac:dyDescent="0.2">
      <c r="A62" s="3">
        <v>40148</v>
      </c>
      <c r="B62" s="1">
        <v>1098.8900149999999</v>
      </c>
      <c r="C62" s="1">
        <v>1130.380005</v>
      </c>
      <c r="D62" s="1">
        <v>1085.8900149999999</v>
      </c>
      <c r="E62" s="1">
        <v>1115.099976</v>
      </c>
      <c r="F62" s="1">
        <v>4163287200</v>
      </c>
      <c r="G62" s="1">
        <v>1115.099976</v>
      </c>
      <c r="I62">
        <f t="shared" si="0"/>
        <v>-3.6974246154947377E-2</v>
      </c>
    </row>
    <row r="63" spans="1:9" x14ac:dyDescent="0.2">
      <c r="A63" s="3">
        <v>40119</v>
      </c>
      <c r="B63" s="1">
        <v>1036.1800539999999</v>
      </c>
      <c r="C63" s="1">
        <v>1113.6899410000001</v>
      </c>
      <c r="D63" s="1">
        <v>1029.380005</v>
      </c>
      <c r="E63" s="1">
        <v>1095.630005</v>
      </c>
      <c r="F63" s="1">
        <v>4443852500</v>
      </c>
      <c r="G63" s="1">
        <v>1095.630005</v>
      </c>
      <c r="I63">
        <f t="shared" si="0"/>
        <v>1.7770571188400419E-2</v>
      </c>
    </row>
    <row r="64" spans="1:9" x14ac:dyDescent="0.2">
      <c r="A64" s="3">
        <v>40087</v>
      </c>
      <c r="B64" s="1">
        <v>1054.910034</v>
      </c>
      <c r="C64" s="1">
        <v>1101.3599850000001</v>
      </c>
      <c r="D64" s="1">
        <v>1019.950012</v>
      </c>
      <c r="E64" s="1">
        <v>1036.1899410000001</v>
      </c>
      <c r="F64" s="1">
        <v>5451064000</v>
      </c>
      <c r="G64" s="1">
        <v>1036.1899410000001</v>
      </c>
      <c r="I64">
        <f t="shared" si="0"/>
        <v>5.736406198137356E-2</v>
      </c>
    </row>
    <row r="65" spans="1:9" x14ac:dyDescent="0.2">
      <c r="A65" s="3">
        <v>40057</v>
      </c>
      <c r="B65" s="1">
        <v>1019.52002</v>
      </c>
      <c r="C65" s="1">
        <v>1080.150024</v>
      </c>
      <c r="D65" s="1">
        <v>991.96997099999999</v>
      </c>
      <c r="E65" s="1">
        <v>1057.079956</v>
      </c>
      <c r="F65" s="1">
        <v>5633064200</v>
      </c>
      <c r="G65" s="1">
        <v>1057.079956</v>
      </c>
      <c r="I65">
        <f t="shared" si="0"/>
        <v>-1.9762000860415463E-2</v>
      </c>
    </row>
    <row r="66" spans="1:9" x14ac:dyDescent="0.2">
      <c r="A66" s="3">
        <v>40028</v>
      </c>
      <c r="B66" s="1">
        <v>990.21997099999999</v>
      </c>
      <c r="C66" s="1">
        <v>1039.469971</v>
      </c>
      <c r="D66" s="1">
        <v>978.51000999999997</v>
      </c>
      <c r="E66" s="1">
        <v>1020.619995</v>
      </c>
      <c r="F66" s="1">
        <v>5764944200</v>
      </c>
      <c r="G66" s="1">
        <v>1020.619995</v>
      </c>
      <c r="I66">
        <f t="shared" si="0"/>
        <v>3.5723345788458705E-2</v>
      </c>
    </row>
    <row r="67" spans="1:9" x14ac:dyDescent="0.2">
      <c r="A67" s="3">
        <v>39995</v>
      </c>
      <c r="B67" s="1">
        <v>920.82000700000003</v>
      </c>
      <c r="C67" s="1">
        <v>996.67999299999997</v>
      </c>
      <c r="D67" s="1">
        <v>869.32000700000003</v>
      </c>
      <c r="E67" s="1">
        <v>987.47997999999995</v>
      </c>
      <c r="F67" s="1">
        <v>5080675400</v>
      </c>
      <c r="G67" s="1">
        <v>987.47997999999995</v>
      </c>
      <c r="I67">
        <f t="shared" si="0"/>
        <v>3.3560189240494864E-2</v>
      </c>
    </row>
    <row r="68" spans="1:9" x14ac:dyDescent="0.2">
      <c r="A68" s="3">
        <v>39965</v>
      </c>
      <c r="B68" s="1">
        <v>923.26000999999997</v>
      </c>
      <c r="C68" s="1">
        <v>956.22997999999995</v>
      </c>
      <c r="D68" s="1">
        <v>888.85998500000005</v>
      </c>
      <c r="E68" s="1">
        <v>919.32000700000003</v>
      </c>
      <c r="F68" s="1">
        <v>5330941800</v>
      </c>
      <c r="G68" s="1">
        <v>919.32000700000003</v>
      </c>
      <c r="I68">
        <f t="shared" ref="I68:I131" si="1">E67/E68-1</f>
        <v>7.4141727016716619E-2</v>
      </c>
    </row>
    <row r="69" spans="1:9" x14ac:dyDescent="0.2">
      <c r="A69" s="3">
        <v>39934</v>
      </c>
      <c r="B69" s="1">
        <v>872.73999000000003</v>
      </c>
      <c r="C69" s="1">
        <v>930.169983</v>
      </c>
      <c r="D69" s="1">
        <v>866.09997599999997</v>
      </c>
      <c r="E69" s="1">
        <v>919.14001499999995</v>
      </c>
      <c r="F69" s="1">
        <v>6883268000</v>
      </c>
      <c r="G69" s="1">
        <v>919.14001499999995</v>
      </c>
      <c r="I69">
        <f t="shared" si="1"/>
        <v>1.9582653030303376E-4</v>
      </c>
    </row>
    <row r="70" spans="1:9" x14ac:dyDescent="0.2">
      <c r="A70" s="3">
        <v>39904</v>
      </c>
      <c r="B70" s="1">
        <v>793.59002699999996</v>
      </c>
      <c r="C70" s="1">
        <v>888.70001200000002</v>
      </c>
      <c r="D70" s="1">
        <v>783.32000700000003</v>
      </c>
      <c r="E70" s="1">
        <v>872.80999799999995</v>
      </c>
      <c r="F70" s="1">
        <v>6938945600</v>
      </c>
      <c r="G70" s="1">
        <v>872.80999799999995</v>
      </c>
      <c r="I70">
        <f t="shared" si="1"/>
        <v>5.3081446255385467E-2</v>
      </c>
    </row>
    <row r="71" spans="1:9" x14ac:dyDescent="0.2">
      <c r="A71" s="3">
        <v>39874</v>
      </c>
      <c r="B71" s="1">
        <v>729.57000700000003</v>
      </c>
      <c r="C71" s="1">
        <v>832.97997999999995</v>
      </c>
      <c r="D71" s="1">
        <v>666.78997800000002</v>
      </c>
      <c r="E71" s="1">
        <v>797.86999500000002</v>
      </c>
      <c r="F71" s="1">
        <v>7633306300</v>
      </c>
      <c r="G71" s="1">
        <v>797.86999500000002</v>
      </c>
      <c r="I71">
        <f t="shared" si="1"/>
        <v>9.3925079862164695E-2</v>
      </c>
    </row>
    <row r="72" spans="1:9" x14ac:dyDescent="0.2">
      <c r="A72" s="3">
        <v>39846</v>
      </c>
      <c r="B72" s="1">
        <v>823.09002699999996</v>
      </c>
      <c r="C72" s="1">
        <v>875.01000999999997</v>
      </c>
      <c r="D72" s="1">
        <v>734.52002000000005</v>
      </c>
      <c r="E72" s="1">
        <v>735.09002699999996</v>
      </c>
      <c r="F72" s="1">
        <v>7022036200</v>
      </c>
      <c r="G72" s="1">
        <v>735.09002699999996</v>
      </c>
      <c r="I72">
        <f t="shared" si="1"/>
        <v>8.540446162249471E-2</v>
      </c>
    </row>
    <row r="73" spans="1:9" x14ac:dyDescent="0.2">
      <c r="A73" s="3">
        <v>39815</v>
      </c>
      <c r="B73" s="1">
        <v>902.98999000000003</v>
      </c>
      <c r="C73" s="1">
        <v>943.84997599999997</v>
      </c>
      <c r="D73" s="1">
        <v>804.29998799999998</v>
      </c>
      <c r="E73" s="1">
        <v>825.88000499999998</v>
      </c>
      <c r="F73" s="1">
        <v>5872061000</v>
      </c>
      <c r="G73" s="1">
        <v>825.88000499999998</v>
      </c>
      <c r="I73">
        <f t="shared" si="1"/>
        <v>-0.10993119757149228</v>
      </c>
    </row>
    <row r="74" spans="1:9" x14ac:dyDescent="0.2">
      <c r="A74" s="3">
        <v>39783</v>
      </c>
      <c r="B74" s="1">
        <v>888.60998500000005</v>
      </c>
      <c r="C74" s="1">
        <v>918.84997599999997</v>
      </c>
      <c r="D74" s="1">
        <v>815.69000200000005</v>
      </c>
      <c r="E74" s="1">
        <v>903.25</v>
      </c>
      <c r="F74" s="1">
        <v>5320791300</v>
      </c>
      <c r="G74" s="1">
        <v>903.25</v>
      </c>
      <c r="I74">
        <f t="shared" si="1"/>
        <v>-8.5657342928314395E-2</v>
      </c>
    </row>
    <row r="75" spans="1:9" x14ac:dyDescent="0.2">
      <c r="A75" s="3">
        <v>39755</v>
      </c>
      <c r="B75" s="1">
        <v>968.669983</v>
      </c>
      <c r="C75" s="1">
        <v>1007.51001</v>
      </c>
      <c r="D75" s="1">
        <v>741.02002000000005</v>
      </c>
      <c r="E75" s="1">
        <v>896.23999000000003</v>
      </c>
      <c r="F75" s="1">
        <v>6231635200</v>
      </c>
      <c r="G75" s="1">
        <v>896.23999000000003</v>
      </c>
      <c r="I75">
        <f t="shared" si="1"/>
        <v>7.8215768970539834E-3</v>
      </c>
    </row>
    <row r="76" spans="1:9" x14ac:dyDescent="0.2">
      <c r="A76" s="3">
        <v>39722</v>
      </c>
      <c r="B76" s="1">
        <v>1164.170044</v>
      </c>
      <c r="C76" s="1">
        <v>1167.030029</v>
      </c>
      <c r="D76" s="1">
        <v>839.79998799999998</v>
      </c>
      <c r="E76" s="1">
        <v>968.75</v>
      </c>
      <c r="F76" s="1">
        <v>7226842600</v>
      </c>
      <c r="G76" s="1">
        <v>968.75</v>
      </c>
      <c r="I76">
        <f t="shared" si="1"/>
        <v>-7.4849042580645175E-2</v>
      </c>
    </row>
    <row r="77" spans="1:9" x14ac:dyDescent="0.2">
      <c r="A77" s="3">
        <v>39693</v>
      </c>
      <c r="B77" s="1">
        <v>1287.829956</v>
      </c>
      <c r="C77" s="1">
        <v>1303.040039</v>
      </c>
      <c r="D77" s="1">
        <v>1106.420044</v>
      </c>
      <c r="E77" s="1">
        <v>1166.3599850000001</v>
      </c>
      <c r="F77" s="1">
        <v>6902142800</v>
      </c>
      <c r="G77" s="1">
        <v>1166.3599850000001</v>
      </c>
      <c r="I77">
        <f t="shared" si="1"/>
        <v>-0.1694245237674199</v>
      </c>
    </row>
    <row r="78" spans="1:9" x14ac:dyDescent="0.2">
      <c r="A78" s="3">
        <v>39661</v>
      </c>
      <c r="B78" s="1">
        <v>1269.420044</v>
      </c>
      <c r="C78" s="1">
        <v>1313.150024</v>
      </c>
      <c r="D78" s="1">
        <v>1247.4499510000001</v>
      </c>
      <c r="E78" s="1">
        <v>1282.829956</v>
      </c>
      <c r="F78" s="1">
        <v>4264482300</v>
      </c>
      <c r="G78" s="1">
        <v>1282.829956</v>
      </c>
      <c r="I78">
        <f t="shared" si="1"/>
        <v>-9.0791433779084607E-2</v>
      </c>
    </row>
    <row r="79" spans="1:9" x14ac:dyDescent="0.2">
      <c r="A79" s="3">
        <v>39630</v>
      </c>
      <c r="B79" s="1">
        <v>1276.6899410000001</v>
      </c>
      <c r="C79" s="1">
        <v>1292.170044</v>
      </c>
      <c r="D79" s="1">
        <v>1200.4399410000001</v>
      </c>
      <c r="E79" s="1">
        <v>1267.380005</v>
      </c>
      <c r="F79" s="1">
        <v>5923937200</v>
      </c>
      <c r="G79" s="1">
        <v>1267.380005</v>
      </c>
      <c r="I79">
        <f t="shared" si="1"/>
        <v>1.2190464532380041E-2</v>
      </c>
    </row>
    <row r="80" spans="1:9" x14ac:dyDescent="0.2">
      <c r="A80" s="3">
        <v>39601</v>
      </c>
      <c r="B80" s="1">
        <v>1399.619995</v>
      </c>
      <c r="C80" s="1">
        <v>1404.0500489999999</v>
      </c>
      <c r="D80" s="1">
        <v>1272</v>
      </c>
      <c r="E80" s="1">
        <v>1280</v>
      </c>
      <c r="F80" s="1">
        <v>4840303300</v>
      </c>
      <c r="G80" s="1">
        <v>1280</v>
      </c>
      <c r="I80">
        <f t="shared" si="1"/>
        <v>-9.8593710937500134E-3</v>
      </c>
    </row>
    <row r="81" spans="1:9" x14ac:dyDescent="0.2">
      <c r="A81" s="3">
        <v>39569</v>
      </c>
      <c r="B81" s="1">
        <v>1385.969971</v>
      </c>
      <c r="C81" s="1">
        <v>1440.23999</v>
      </c>
      <c r="D81" s="1">
        <v>1373.0699460000001</v>
      </c>
      <c r="E81" s="1">
        <v>1400.380005</v>
      </c>
      <c r="F81" s="1">
        <v>4039814700</v>
      </c>
      <c r="G81" s="1">
        <v>1400.380005</v>
      </c>
      <c r="I81">
        <f t="shared" si="1"/>
        <v>-8.5962384902803612E-2</v>
      </c>
    </row>
    <row r="82" spans="1:9" x14ac:dyDescent="0.2">
      <c r="A82" s="3">
        <v>39539</v>
      </c>
      <c r="B82" s="1">
        <v>1326.410034</v>
      </c>
      <c r="C82" s="1">
        <v>1404.5699460000001</v>
      </c>
      <c r="D82" s="1">
        <v>1324.349976</v>
      </c>
      <c r="E82" s="1">
        <v>1385.589966</v>
      </c>
      <c r="F82" s="1">
        <v>4113069000</v>
      </c>
      <c r="G82" s="1">
        <v>1385.589966</v>
      </c>
      <c r="I82">
        <f t="shared" si="1"/>
        <v>1.0674181657577053E-2</v>
      </c>
    </row>
    <row r="83" spans="1:9" x14ac:dyDescent="0.2">
      <c r="A83" s="3">
        <v>39510</v>
      </c>
      <c r="B83" s="1">
        <v>1330.4499510000001</v>
      </c>
      <c r="C83" s="1">
        <v>1359.6800539999999</v>
      </c>
      <c r="D83" s="1">
        <v>1256.9799800000001</v>
      </c>
      <c r="E83" s="1">
        <v>1322.6999510000001</v>
      </c>
      <c r="F83" s="1">
        <v>4868908000</v>
      </c>
      <c r="G83" s="1">
        <v>1322.6999510000001</v>
      </c>
      <c r="I83">
        <f t="shared" si="1"/>
        <v>4.7546697913198877E-2</v>
      </c>
    </row>
    <row r="84" spans="1:9" x14ac:dyDescent="0.2">
      <c r="A84" s="3">
        <v>39479</v>
      </c>
      <c r="B84" s="1">
        <v>1378.599976</v>
      </c>
      <c r="C84" s="1">
        <v>1396.0200199999999</v>
      </c>
      <c r="D84" s="1">
        <v>1316.75</v>
      </c>
      <c r="E84" s="1">
        <v>1330.630005</v>
      </c>
      <c r="F84" s="1">
        <v>4148143000</v>
      </c>
      <c r="G84" s="1">
        <v>1330.630005</v>
      </c>
      <c r="I84">
        <f t="shared" si="1"/>
        <v>-5.9596236145298409E-3</v>
      </c>
    </row>
    <row r="85" spans="1:9" x14ac:dyDescent="0.2">
      <c r="A85" s="3">
        <v>39449</v>
      </c>
      <c r="B85" s="1">
        <v>1467.969971</v>
      </c>
      <c r="C85" s="1">
        <v>1471.7700199999999</v>
      </c>
      <c r="D85" s="1">
        <v>1270.0500489999999</v>
      </c>
      <c r="E85" s="1">
        <v>1378.5500489999999</v>
      </c>
      <c r="F85" s="1">
        <v>4925982300</v>
      </c>
      <c r="G85" s="1">
        <v>1378.5500489999999</v>
      </c>
      <c r="I85">
        <f t="shared" si="1"/>
        <v>-3.4761192772624461E-2</v>
      </c>
    </row>
    <row r="86" spans="1:9" x14ac:dyDescent="0.2">
      <c r="A86" s="3">
        <v>39419</v>
      </c>
      <c r="B86" s="1">
        <v>1479.630005</v>
      </c>
      <c r="C86" s="1">
        <v>1523.5699460000001</v>
      </c>
      <c r="D86" s="1">
        <v>1435.650024</v>
      </c>
      <c r="E86" s="1">
        <v>1468.3599850000001</v>
      </c>
      <c r="F86" s="1">
        <v>3363127500</v>
      </c>
      <c r="G86" s="1">
        <v>1468.3599850000001</v>
      </c>
      <c r="I86">
        <f t="shared" si="1"/>
        <v>-6.116343193593643E-2</v>
      </c>
    </row>
    <row r="87" spans="1:9" x14ac:dyDescent="0.2">
      <c r="A87" s="3">
        <v>39387</v>
      </c>
      <c r="B87" s="1">
        <v>1545.790039</v>
      </c>
      <c r="C87" s="1">
        <v>1545.790039</v>
      </c>
      <c r="D87" s="1">
        <v>1406.099976</v>
      </c>
      <c r="E87" s="1">
        <v>1481.1400149999999</v>
      </c>
      <c r="F87" s="1">
        <v>4317578500</v>
      </c>
      <c r="G87" s="1">
        <v>1481.1400149999999</v>
      </c>
      <c r="I87">
        <f t="shared" si="1"/>
        <v>-8.6285090339686121E-3</v>
      </c>
    </row>
    <row r="88" spans="1:9" x14ac:dyDescent="0.2">
      <c r="A88" s="3">
        <v>39356</v>
      </c>
      <c r="B88" s="1">
        <v>1527.290039</v>
      </c>
      <c r="C88" s="1">
        <v>1576.089966</v>
      </c>
      <c r="D88" s="1">
        <v>1489.5600589999999</v>
      </c>
      <c r="E88" s="1">
        <v>1549.380005</v>
      </c>
      <c r="F88" s="1">
        <v>3477202100</v>
      </c>
      <c r="G88" s="1">
        <v>1549.380005</v>
      </c>
      <c r="I88">
        <f t="shared" si="1"/>
        <v>-4.4043417224814418E-2</v>
      </c>
    </row>
    <row r="89" spans="1:9" x14ac:dyDescent="0.2">
      <c r="A89" s="3">
        <v>39329</v>
      </c>
      <c r="B89" s="1">
        <v>1473.959961</v>
      </c>
      <c r="C89" s="1">
        <v>1538.73999</v>
      </c>
      <c r="D89" s="1">
        <v>1439.290039</v>
      </c>
      <c r="E89" s="1">
        <v>1526.75</v>
      </c>
      <c r="F89" s="1">
        <v>3196581500</v>
      </c>
      <c r="G89" s="1">
        <v>1526.75</v>
      </c>
      <c r="I89">
        <f t="shared" si="1"/>
        <v>1.4822338300311211E-2</v>
      </c>
    </row>
    <row r="90" spans="1:9" x14ac:dyDescent="0.2">
      <c r="A90" s="3">
        <v>39295</v>
      </c>
      <c r="B90" s="1">
        <v>1455.1800539999999</v>
      </c>
      <c r="C90" s="1">
        <v>1503.8900149999999</v>
      </c>
      <c r="D90" s="1">
        <v>1370.599976</v>
      </c>
      <c r="E90" s="1">
        <v>1473.98999</v>
      </c>
      <c r="F90" s="1">
        <v>4091885600</v>
      </c>
      <c r="G90" s="1">
        <v>1473.98999</v>
      </c>
      <c r="I90">
        <f t="shared" si="1"/>
        <v>3.5794008343299488E-2</v>
      </c>
    </row>
    <row r="91" spans="1:9" x14ac:dyDescent="0.2">
      <c r="A91" s="3">
        <v>39265</v>
      </c>
      <c r="B91" s="1">
        <v>1504.660034</v>
      </c>
      <c r="C91" s="1">
        <v>1555.900024</v>
      </c>
      <c r="D91" s="1">
        <v>1454.25</v>
      </c>
      <c r="E91" s="1">
        <v>1455.2700199999999</v>
      </c>
      <c r="F91" s="1">
        <v>3564854700</v>
      </c>
      <c r="G91" s="1">
        <v>1455.2700199999999</v>
      </c>
      <c r="I91">
        <f t="shared" si="1"/>
        <v>1.2863571531556817E-2</v>
      </c>
    </row>
    <row r="92" spans="1:9" x14ac:dyDescent="0.2">
      <c r="A92" s="3">
        <v>39234</v>
      </c>
      <c r="B92" s="1">
        <v>1530.619995</v>
      </c>
      <c r="C92" s="1">
        <v>1540.5600589999999</v>
      </c>
      <c r="D92" s="1">
        <v>1484.1800539999999</v>
      </c>
      <c r="E92" s="1">
        <v>1503.349976</v>
      </c>
      <c r="F92" s="1">
        <v>3261343300</v>
      </c>
      <c r="G92" s="1">
        <v>1503.349976</v>
      </c>
      <c r="I92">
        <f t="shared" si="1"/>
        <v>-3.1981878316802548E-2</v>
      </c>
    </row>
    <row r="93" spans="1:9" x14ac:dyDescent="0.2">
      <c r="A93" s="3">
        <v>39203</v>
      </c>
      <c r="B93" s="1">
        <v>1482.369995</v>
      </c>
      <c r="C93" s="1">
        <v>1535.5600589999999</v>
      </c>
      <c r="D93" s="1">
        <v>1476.6999510000001</v>
      </c>
      <c r="E93" s="1">
        <v>1530.619995</v>
      </c>
      <c r="F93" s="1">
        <v>3104253600</v>
      </c>
      <c r="G93" s="1">
        <v>1530.619995</v>
      </c>
      <c r="I93">
        <f t="shared" si="1"/>
        <v>-1.7816322202167556E-2</v>
      </c>
    </row>
    <row r="94" spans="1:9" x14ac:dyDescent="0.2">
      <c r="A94" s="3">
        <v>39174</v>
      </c>
      <c r="B94" s="1">
        <v>1420.829956</v>
      </c>
      <c r="C94" s="1">
        <v>1498.0200199999999</v>
      </c>
      <c r="D94" s="1">
        <v>1416.369995</v>
      </c>
      <c r="E94" s="1">
        <v>1482.369995</v>
      </c>
      <c r="F94" s="1">
        <v>3006294500</v>
      </c>
      <c r="G94" s="1">
        <v>1482.369995</v>
      </c>
      <c r="I94">
        <f t="shared" si="1"/>
        <v>3.254922870993493E-2</v>
      </c>
    </row>
    <row r="95" spans="1:9" x14ac:dyDescent="0.2">
      <c r="A95" s="3">
        <v>39142</v>
      </c>
      <c r="B95" s="1">
        <v>1406.8000489999999</v>
      </c>
      <c r="C95" s="1">
        <v>1438.8900149999999</v>
      </c>
      <c r="D95" s="1">
        <v>1363.9799800000001</v>
      </c>
      <c r="E95" s="1">
        <v>1420.8599850000001</v>
      </c>
      <c r="F95" s="1">
        <v>3205736800</v>
      </c>
      <c r="G95" s="1">
        <v>1420.8599850000001</v>
      </c>
      <c r="I95">
        <f t="shared" si="1"/>
        <v>4.3290690602424187E-2</v>
      </c>
    </row>
    <row r="96" spans="1:9" x14ac:dyDescent="0.2">
      <c r="A96" s="3">
        <v>39114</v>
      </c>
      <c r="B96" s="1">
        <v>1437.900024</v>
      </c>
      <c r="C96" s="1">
        <v>1461.5699460000001</v>
      </c>
      <c r="D96" s="1">
        <v>1389.420044</v>
      </c>
      <c r="E96" s="1">
        <v>1406.8199460000001</v>
      </c>
      <c r="F96" s="1">
        <v>2935275700</v>
      </c>
      <c r="G96" s="1">
        <v>1406.8199460000001</v>
      </c>
      <c r="I96">
        <f t="shared" si="1"/>
        <v>9.9799828968305526E-3</v>
      </c>
    </row>
    <row r="97" spans="1:9" x14ac:dyDescent="0.2">
      <c r="A97" s="3">
        <v>39085</v>
      </c>
      <c r="B97" s="1">
        <v>1418.030029</v>
      </c>
      <c r="C97" s="1">
        <v>1441.6099850000001</v>
      </c>
      <c r="D97" s="1">
        <v>1403.969971</v>
      </c>
      <c r="E97" s="1">
        <v>1438.23999</v>
      </c>
      <c r="F97" s="1">
        <v>2983144500</v>
      </c>
      <c r="G97" s="1">
        <v>1438.23999</v>
      </c>
      <c r="I97">
        <f t="shared" si="1"/>
        <v>-2.1846176033528231E-2</v>
      </c>
    </row>
    <row r="98" spans="1:9" x14ac:dyDescent="0.2">
      <c r="A98" s="3">
        <v>39052</v>
      </c>
      <c r="B98" s="1">
        <v>1400.630005</v>
      </c>
      <c r="C98" s="1">
        <v>1431.8100589999999</v>
      </c>
      <c r="D98" s="1">
        <v>1385.9300539999999</v>
      </c>
      <c r="E98" s="1">
        <v>1418.3000489999999</v>
      </c>
      <c r="F98" s="1">
        <v>2462849000</v>
      </c>
      <c r="G98" s="1">
        <v>1418.3000489999999</v>
      </c>
      <c r="I98">
        <f t="shared" si="1"/>
        <v>1.4059042735039773E-2</v>
      </c>
    </row>
    <row r="99" spans="1:9" x14ac:dyDescent="0.2">
      <c r="A99" s="3">
        <v>39022</v>
      </c>
      <c r="B99" s="1">
        <v>1377.76001</v>
      </c>
      <c r="C99" s="1">
        <v>1407.8900149999999</v>
      </c>
      <c r="D99" s="1">
        <v>1360.9799800000001</v>
      </c>
      <c r="E99" s="1">
        <v>1400.630005</v>
      </c>
      <c r="F99" s="1">
        <v>2826198000</v>
      </c>
      <c r="G99" s="1">
        <v>1400.630005</v>
      </c>
      <c r="I99">
        <f t="shared" si="1"/>
        <v>1.2615782852659851E-2</v>
      </c>
    </row>
    <row r="100" spans="1:9" x14ac:dyDescent="0.2">
      <c r="A100" s="3">
        <v>38992</v>
      </c>
      <c r="B100" s="1">
        <v>1335.8199460000001</v>
      </c>
      <c r="C100" s="1">
        <v>1389.4499510000001</v>
      </c>
      <c r="D100" s="1">
        <v>1327.099976</v>
      </c>
      <c r="E100" s="1">
        <v>1377.9399410000001</v>
      </c>
      <c r="F100" s="1">
        <v>2708938600</v>
      </c>
      <c r="G100" s="1">
        <v>1377.9399410000001</v>
      </c>
      <c r="I100">
        <f t="shared" si="1"/>
        <v>1.6466656727820217E-2</v>
      </c>
    </row>
    <row r="101" spans="1:9" x14ac:dyDescent="0.2">
      <c r="A101" s="3">
        <v>38961</v>
      </c>
      <c r="B101" s="1">
        <v>1303.8000489999999</v>
      </c>
      <c r="C101" s="1">
        <v>1340.280029</v>
      </c>
      <c r="D101" s="1">
        <v>1290.9300539999999</v>
      </c>
      <c r="E101" s="1">
        <v>1335.849976</v>
      </c>
      <c r="F101" s="1">
        <v>2563743500</v>
      </c>
      <c r="G101" s="1">
        <v>1335.849976</v>
      </c>
      <c r="I101">
        <f t="shared" si="1"/>
        <v>3.1508002961554205E-2</v>
      </c>
    </row>
    <row r="102" spans="1:9" x14ac:dyDescent="0.2">
      <c r="A102" s="3">
        <v>38930</v>
      </c>
      <c r="B102" s="1">
        <v>1278.530029</v>
      </c>
      <c r="C102" s="1">
        <v>1306.73999</v>
      </c>
      <c r="D102" s="1">
        <v>1261.3000489999999</v>
      </c>
      <c r="E102" s="1">
        <v>1303.8199460000001</v>
      </c>
      <c r="F102" s="1">
        <v>2280876500</v>
      </c>
      <c r="G102" s="1">
        <v>1303.8199460000001</v>
      </c>
      <c r="I102">
        <f t="shared" si="1"/>
        <v>2.4566298512509466E-2</v>
      </c>
    </row>
    <row r="103" spans="1:9" x14ac:dyDescent="0.2">
      <c r="A103" s="3">
        <v>38901</v>
      </c>
      <c r="B103" s="1">
        <v>1270.0600589999999</v>
      </c>
      <c r="C103" s="1">
        <v>1280.420044</v>
      </c>
      <c r="D103" s="1">
        <v>1224.540039</v>
      </c>
      <c r="E103" s="1">
        <v>1276.660034</v>
      </c>
      <c r="F103" s="1">
        <v>2440476000</v>
      </c>
      <c r="G103" s="1">
        <v>1276.660034</v>
      </c>
      <c r="I103">
        <f t="shared" si="1"/>
        <v>2.1274193032348121E-2</v>
      </c>
    </row>
    <row r="104" spans="1:9" x14ac:dyDescent="0.2">
      <c r="A104" s="3">
        <v>38869</v>
      </c>
      <c r="B104" s="1">
        <v>1270.0500489999999</v>
      </c>
      <c r="C104" s="1">
        <v>1290.6800539999999</v>
      </c>
      <c r="D104" s="1">
        <v>1219.290039</v>
      </c>
      <c r="E104" s="1">
        <v>1270.1999510000001</v>
      </c>
      <c r="F104" s="1">
        <v>2632855400</v>
      </c>
      <c r="G104" s="1">
        <v>1270.1999510000001</v>
      </c>
      <c r="I104">
        <f t="shared" si="1"/>
        <v>5.0858787979908282E-3</v>
      </c>
    </row>
    <row r="105" spans="1:9" x14ac:dyDescent="0.2">
      <c r="A105" s="3">
        <v>38838</v>
      </c>
      <c r="B105" s="1">
        <v>1310.6099850000001</v>
      </c>
      <c r="C105" s="1">
        <v>1326.6999510000001</v>
      </c>
      <c r="D105" s="1">
        <v>1245.339966</v>
      </c>
      <c r="E105" s="1">
        <v>1270.089966</v>
      </c>
      <c r="F105" s="1">
        <v>2591135900</v>
      </c>
      <c r="G105" s="1">
        <v>1270.089966</v>
      </c>
      <c r="I105">
        <f t="shared" si="1"/>
        <v>8.6596227782509416E-5</v>
      </c>
    </row>
    <row r="106" spans="1:9" x14ac:dyDescent="0.2">
      <c r="A106" s="3">
        <v>38810</v>
      </c>
      <c r="B106" s="1">
        <v>1302.880005</v>
      </c>
      <c r="C106" s="1">
        <v>1318.160034</v>
      </c>
      <c r="D106" s="1">
        <v>1280.73999</v>
      </c>
      <c r="E106" s="1">
        <v>1310.6099850000001</v>
      </c>
      <c r="F106" s="1">
        <v>2406755200</v>
      </c>
      <c r="G106" s="1">
        <v>1310.6099850000001</v>
      </c>
      <c r="I106">
        <f t="shared" si="1"/>
        <v>-3.0916916141150885E-2</v>
      </c>
    </row>
    <row r="107" spans="1:9" x14ac:dyDescent="0.2">
      <c r="A107" s="3">
        <v>38777</v>
      </c>
      <c r="B107" s="1">
        <v>1280.660034</v>
      </c>
      <c r="C107" s="1">
        <v>1310.880005</v>
      </c>
      <c r="D107" s="1">
        <v>1268.420044</v>
      </c>
      <c r="E107" s="1">
        <v>1294.869995</v>
      </c>
      <c r="F107" s="1">
        <v>2310510800</v>
      </c>
      <c r="G107" s="1">
        <v>1294.869995</v>
      </c>
      <c r="I107">
        <f t="shared" si="1"/>
        <v>1.2155652737941391E-2</v>
      </c>
    </row>
    <row r="108" spans="1:9" x14ac:dyDescent="0.2">
      <c r="A108" s="3">
        <v>38749</v>
      </c>
      <c r="B108" s="1">
        <v>1280.079956</v>
      </c>
      <c r="C108" s="1">
        <v>1297.5699460000001</v>
      </c>
      <c r="D108" s="1">
        <v>1253.6099850000001</v>
      </c>
      <c r="E108" s="1">
        <v>1280.660034</v>
      </c>
      <c r="F108" s="1">
        <v>2380568400</v>
      </c>
      <c r="G108" s="1">
        <v>1280.660034</v>
      </c>
      <c r="I108">
        <f t="shared" si="1"/>
        <v>1.1095810459249567E-2</v>
      </c>
    </row>
    <row r="109" spans="1:9" x14ac:dyDescent="0.2">
      <c r="A109" s="3">
        <v>38720</v>
      </c>
      <c r="B109" s="1">
        <v>1248.290039</v>
      </c>
      <c r="C109" s="1">
        <v>1294.900024</v>
      </c>
      <c r="D109" s="1">
        <v>1245.73999</v>
      </c>
      <c r="E109" s="1">
        <v>1280.079956</v>
      </c>
      <c r="F109" s="1">
        <v>2595998000</v>
      </c>
      <c r="G109" s="1">
        <v>1280.079956</v>
      </c>
      <c r="I109">
        <f t="shared" si="1"/>
        <v>4.5315763072539816E-4</v>
      </c>
    </row>
    <row r="110" spans="1:9" x14ac:dyDescent="0.2">
      <c r="A110" s="3">
        <v>38687</v>
      </c>
      <c r="B110" s="1">
        <v>1249.4799800000001</v>
      </c>
      <c r="C110" s="1">
        <v>1275.8000489999999</v>
      </c>
      <c r="D110" s="1">
        <v>1246.589966</v>
      </c>
      <c r="E110" s="1">
        <v>1248.290039</v>
      </c>
      <c r="F110" s="1">
        <v>2057125200</v>
      </c>
      <c r="G110" s="1">
        <v>1248.290039</v>
      </c>
      <c r="I110">
        <f t="shared" si="1"/>
        <v>2.5466771348641615E-2</v>
      </c>
    </row>
    <row r="111" spans="1:9" x14ac:dyDescent="0.2">
      <c r="A111" s="3">
        <v>38657</v>
      </c>
      <c r="B111" s="1">
        <v>1207.01001</v>
      </c>
      <c r="C111" s="1">
        <v>1270.6400149999999</v>
      </c>
      <c r="D111" s="1">
        <v>1201.0699460000001</v>
      </c>
      <c r="E111" s="1">
        <v>1249.4799800000001</v>
      </c>
      <c r="F111" s="1">
        <v>2260836100</v>
      </c>
      <c r="G111" s="1">
        <v>1249.4799800000001</v>
      </c>
      <c r="I111">
        <f t="shared" si="1"/>
        <v>-9.5234899241847248E-4</v>
      </c>
    </row>
    <row r="112" spans="1:9" x14ac:dyDescent="0.2">
      <c r="A112" s="3">
        <v>38628</v>
      </c>
      <c r="B112" s="1">
        <v>1228.8100589999999</v>
      </c>
      <c r="C112" s="1">
        <v>1233.339966</v>
      </c>
      <c r="D112" s="1">
        <v>1168.1999510000001</v>
      </c>
      <c r="E112" s="1">
        <v>1207.01001</v>
      </c>
      <c r="F112" s="1">
        <v>2493393300</v>
      </c>
      <c r="G112" s="1">
        <v>1207.01001</v>
      </c>
      <c r="I112">
        <f t="shared" si="1"/>
        <v>3.5186095929726546E-2</v>
      </c>
    </row>
    <row r="113" spans="1:9" x14ac:dyDescent="0.2">
      <c r="A113" s="3">
        <v>38596</v>
      </c>
      <c r="B113" s="1">
        <v>1220.329956</v>
      </c>
      <c r="C113" s="1">
        <v>1243.130005</v>
      </c>
      <c r="D113" s="1">
        <v>1205.349976</v>
      </c>
      <c r="E113" s="1">
        <v>1228.8100589999999</v>
      </c>
      <c r="F113" s="1">
        <v>2232144200</v>
      </c>
      <c r="G113" s="1">
        <v>1228.8100589999999</v>
      </c>
      <c r="I113">
        <f t="shared" si="1"/>
        <v>-1.7740780066319406E-2</v>
      </c>
    </row>
    <row r="114" spans="1:9" x14ac:dyDescent="0.2">
      <c r="A114" s="3">
        <v>38565</v>
      </c>
      <c r="B114" s="1">
        <v>1234.1800539999999</v>
      </c>
      <c r="C114" s="1">
        <v>1245.8599850000001</v>
      </c>
      <c r="D114" s="1">
        <v>1201.0699460000001</v>
      </c>
      <c r="E114" s="1">
        <v>1220.329956</v>
      </c>
      <c r="F114" s="1">
        <v>1930243400</v>
      </c>
      <c r="G114" s="1">
        <v>1220.329956</v>
      </c>
      <c r="I114">
        <f t="shared" si="1"/>
        <v>6.9490246947603307E-3</v>
      </c>
    </row>
    <row r="115" spans="1:9" x14ac:dyDescent="0.2">
      <c r="A115" s="3">
        <v>38534</v>
      </c>
      <c r="B115" s="1">
        <v>1191.329956</v>
      </c>
      <c r="C115" s="1">
        <v>1245.150024</v>
      </c>
      <c r="D115" s="1">
        <v>1183.5500489999999</v>
      </c>
      <c r="E115" s="1">
        <v>1234.1800539999999</v>
      </c>
      <c r="F115" s="1">
        <v>1962713500</v>
      </c>
      <c r="G115" s="1">
        <v>1234.1800539999999</v>
      </c>
      <c r="I115">
        <f t="shared" si="1"/>
        <v>-1.1222104874496597E-2</v>
      </c>
    </row>
    <row r="116" spans="1:9" x14ac:dyDescent="0.2">
      <c r="A116" s="3">
        <v>38504</v>
      </c>
      <c r="B116" s="1">
        <v>1191.5</v>
      </c>
      <c r="C116" s="1">
        <v>1219.589966</v>
      </c>
      <c r="D116" s="1">
        <v>1188.3000489999999</v>
      </c>
      <c r="E116" s="1">
        <v>1191.329956</v>
      </c>
      <c r="F116" s="1">
        <v>1929251300</v>
      </c>
      <c r="G116" s="1">
        <v>1191.329956</v>
      </c>
      <c r="I116">
        <f t="shared" si="1"/>
        <v>3.5968287193812287E-2</v>
      </c>
    </row>
    <row r="117" spans="1:9" x14ac:dyDescent="0.2">
      <c r="A117" s="3">
        <v>38474</v>
      </c>
      <c r="B117" s="1">
        <v>1156.849976</v>
      </c>
      <c r="C117" s="1">
        <v>1199.5600589999999</v>
      </c>
      <c r="D117" s="1">
        <v>1146.1800539999999</v>
      </c>
      <c r="E117" s="1">
        <v>1191.5</v>
      </c>
      <c r="F117" s="1">
        <v>1960127100</v>
      </c>
      <c r="G117" s="1">
        <v>1191.5</v>
      </c>
      <c r="I117">
        <f t="shared" si="1"/>
        <v>-1.427142257658387E-4</v>
      </c>
    </row>
    <row r="118" spans="1:9" x14ac:dyDescent="0.2">
      <c r="A118" s="3">
        <v>38443</v>
      </c>
      <c r="B118" s="1">
        <v>1180.589966</v>
      </c>
      <c r="C118" s="1">
        <v>1191.880005</v>
      </c>
      <c r="D118" s="1">
        <v>1136.150024</v>
      </c>
      <c r="E118" s="1">
        <v>1156.849976</v>
      </c>
      <c r="F118" s="1">
        <v>2180315700</v>
      </c>
      <c r="G118" s="1">
        <v>1156.849976</v>
      </c>
      <c r="I118">
        <f t="shared" si="1"/>
        <v>2.9952046262565757E-2</v>
      </c>
    </row>
    <row r="119" spans="1:9" x14ac:dyDescent="0.2">
      <c r="A119" s="3">
        <v>38412</v>
      </c>
      <c r="B119" s="1">
        <v>1203.599976</v>
      </c>
      <c r="C119" s="1">
        <v>1229.1099850000001</v>
      </c>
      <c r="D119" s="1">
        <v>1163.6899410000001</v>
      </c>
      <c r="E119" s="1">
        <v>1180.589966</v>
      </c>
      <c r="F119" s="1">
        <v>1874017200</v>
      </c>
      <c r="G119" s="1">
        <v>1180.589966</v>
      </c>
      <c r="I119">
        <f t="shared" si="1"/>
        <v>-2.0108581881679299E-2</v>
      </c>
    </row>
    <row r="120" spans="1:9" x14ac:dyDescent="0.2">
      <c r="A120" s="3">
        <v>38384</v>
      </c>
      <c r="B120" s="1">
        <v>1181.2700199999999</v>
      </c>
      <c r="C120" s="1">
        <v>1212.4399410000001</v>
      </c>
      <c r="D120" s="1">
        <v>1180.9499510000001</v>
      </c>
      <c r="E120" s="1">
        <v>1203.599976</v>
      </c>
      <c r="F120" s="1">
        <v>1636467800</v>
      </c>
      <c r="G120" s="1">
        <v>1203.599976</v>
      </c>
      <c r="I120">
        <f t="shared" si="1"/>
        <v>-1.9117655748441043E-2</v>
      </c>
    </row>
    <row r="121" spans="1:9" x14ac:dyDescent="0.2">
      <c r="A121" s="3">
        <v>38355</v>
      </c>
      <c r="B121" s="1">
        <v>1211.920044</v>
      </c>
      <c r="C121" s="1">
        <v>1217.8000489999999</v>
      </c>
      <c r="D121" s="1">
        <v>1163.75</v>
      </c>
      <c r="E121" s="1">
        <v>1181.2700199999999</v>
      </c>
      <c r="F121" s="1">
        <v>1658930000</v>
      </c>
      <c r="G121" s="1">
        <v>1181.2700199999999</v>
      </c>
      <c r="I121">
        <f t="shared" si="1"/>
        <v>1.8903346078316563E-2</v>
      </c>
    </row>
    <row r="122" spans="1:9" x14ac:dyDescent="0.2">
      <c r="A122" s="3">
        <v>38322</v>
      </c>
      <c r="B122" s="1">
        <v>1173.780029</v>
      </c>
      <c r="C122" s="1">
        <v>1217.329956</v>
      </c>
      <c r="D122" s="1">
        <v>1173.780029</v>
      </c>
      <c r="E122" s="1">
        <v>1211.920044</v>
      </c>
      <c r="F122" s="1">
        <v>1449518100</v>
      </c>
      <c r="G122" s="1">
        <v>1211.920044</v>
      </c>
      <c r="I122">
        <f t="shared" si="1"/>
        <v>-2.5290467099494562E-2</v>
      </c>
    </row>
    <row r="123" spans="1:9" x14ac:dyDescent="0.2">
      <c r="A123" s="3">
        <v>38292</v>
      </c>
      <c r="B123" s="1">
        <v>1130.1999510000001</v>
      </c>
      <c r="C123" s="1">
        <v>1188.459961</v>
      </c>
      <c r="D123" s="1">
        <v>1127.599976</v>
      </c>
      <c r="E123" s="1">
        <v>1173.8199460000001</v>
      </c>
      <c r="F123" s="1">
        <v>1524465700</v>
      </c>
      <c r="G123" s="1">
        <v>1173.8199460000001</v>
      </c>
      <c r="I123">
        <f t="shared" si="1"/>
        <v>3.24582131440454E-2</v>
      </c>
    </row>
    <row r="124" spans="1:9" x14ac:dyDescent="0.2">
      <c r="A124" s="3">
        <v>38261</v>
      </c>
      <c r="B124" s="1">
        <v>1114.579956</v>
      </c>
      <c r="C124" s="1">
        <v>1142.0500489999999</v>
      </c>
      <c r="D124" s="1">
        <v>1090.290039</v>
      </c>
      <c r="E124" s="1">
        <v>1130.1999510000001</v>
      </c>
      <c r="F124" s="1">
        <v>1571990400</v>
      </c>
      <c r="G124" s="1">
        <v>1130.1999510000001</v>
      </c>
      <c r="I124">
        <f t="shared" si="1"/>
        <v>3.8594936198152352E-2</v>
      </c>
    </row>
    <row r="125" spans="1:9" x14ac:dyDescent="0.2">
      <c r="A125" s="3">
        <v>38231</v>
      </c>
      <c r="B125" s="1">
        <v>1104.23999</v>
      </c>
      <c r="C125" s="1">
        <v>1131.540039</v>
      </c>
      <c r="D125" s="1">
        <v>1099.1800539999999</v>
      </c>
      <c r="E125" s="1">
        <v>1114.579956</v>
      </c>
      <c r="F125" s="1">
        <v>1360850900</v>
      </c>
      <c r="G125" s="1">
        <v>1114.579956</v>
      </c>
      <c r="I125">
        <f t="shared" si="1"/>
        <v>1.4014243586486952E-2</v>
      </c>
    </row>
    <row r="126" spans="1:9" x14ac:dyDescent="0.2">
      <c r="A126" s="3">
        <v>38201</v>
      </c>
      <c r="B126" s="1">
        <v>1101.719971</v>
      </c>
      <c r="C126" s="1">
        <v>1109.6800539999999</v>
      </c>
      <c r="D126" s="1">
        <v>1060.719971</v>
      </c>
      <c r="E126" s="1">
        <v>1104.23999</v>
      </c>
      <c r="F126" s="1">
        <v>1260227200</v>
      </c>
      <c r="G126" s="1">
        <v>1104.23999</v>
      </c>
      <c r="I126">
        <f t="shared" si="1"/>
        <v>9.3638756915515042E-3</v>
      </c>
    </row>
    <row r="127" spans="1:9" x14ac:dyDescent="0.2">
      <c r="A127" s="3">
        <v>38169</v>
      </c>
      <c r="B127" s="1">
        <v>1140.839966</v>
      </c>
      <c r="C127" s="1">
        <v>1140.839966</v>
      </c>
      <c r="D127" s="1">
        <v>1078.780029</v>
      </c>
      <c r="E127" s="1">
        <v>1101.719971</v>
      </c>
      <c r="F127" s="1">
        <v>1456371400</v>
      </c>
      <c r="G127" s="1">
        <v>1101.719971</v>
      </c>
      <c r="I127">
        <f t="shared" si="1"/>
        <v>2.287349840552233E-3</v>
      </c>
    </row>
    <row r="128" spans="1:9" x14ac:dyDescent="0.2">
      <c r="A128" s="3">
        <v>38139</v>
      </c>
      <c r="B128" s="1">
        <v>1120.6800539999999</v>
      </c>
      <c r="C128" s="1">
        <v>1146.339966</v>
      </c>
      <c r="D128" s="1">
        <v>1113.3199460000001</v>
      </c>
      <c r="E128" s="1">
        <v>1140.839966</v>
      </c>
      <c r="F128" s="1">
        <v>1381109500</v>
      </c>
      <c r="G128" s="1">
        <v>1140.839966</v>
      </c>
      <c r="I128">
        <f t="shared" si="1"/>
        <v>-3.4290519411904974E-2</v>
      </c>
    </row>
    <row r="129" spans="1:9" x14ac:dyDescent="0.2">
      <c r="A129" s="3">
        <v>38110</v>
      </c>
      <c r="B129" s="1">
        <v>1107.3000489999999</v>
      </c>
      <c r="C129" s="1">
        <v>1127.73999</v>
      </c>
      <c r="D129" s="1">
        <v>1076.3199460000001</v>
      </c>
      <c r="E129" s="1">
        <v>1120.6800539999999</v>
      </c>
      <c r="F129" s="1">
        <v>1524950000</v>
      </c>
      <c r="G129" s="1">
        <v>1120.6800539999999</v>
      </c>
      <c r="I129">
        <f t="shared" si="1"/>
        <v>1.7988998669195677E-2</v>
      </c>
    </row>
    <row r="130" spans="1:9" x14ac:dyDescent="0.2">
      <c r="A130" s="3">
        <v>38078</v>
      </c>
      <c r="B130" s="1">
        <v>1126.209961</v>
      </c>
      <c r="C130" s="1">
        <v>1150.5699460000001</v>
      </c>
      <c r="D130" s="1">
        <v>1107.2299800000001</v>
      </c>
      <c r="E130" s="1">
        <v>1107.3000489999999</v>
      </c>
      <c r="F130" s="1">
        <v>1583171400</v>
      </c>
      <c r="G130" s="1">
        <v>1107.3000489999999</v>
      </c>
      <c r="I130">
        <f t="shared" si="1"/>
        <v>1.2083450201310297E-2</v>
      </c>
    </row>
    <row r="131" spans="1:9" x14ac:dyDescent="0.2">
      <c r="A131" s="3">
        <v>38047</v>
      </c>
      <c r="B131" s="1">
        <v>1144.9399410000001</v>
      </c>
      <c r="C131" s="1">
        <v>1163.2299800000001</v>
      </c>
      <c r="D131" s="1">
        <v>1087.160034</v>
      </c>
      <c r="E131" s="1">
        <v>1126.209961</v>
      </c>
      <c r="F131" s="1">
        <v>1528634700</v>
      </c>
      <c r="G131" s="1">
        <v>1126.209961</v>
      </c>
      <c r="I131">
        <f t="shared" si="1"/>
        <v>-1.6790751862298725E-2</v>
      </c>
    </row>
    <row r="132" spans="1:9" x14ac:dyDescent="0.2">
      <c r="A132" s="3">
        <v>38019</v>
      </c>
      <c r="B132" s="1">
        <v>1131.130005</v>
      </c>
      <c r="C132" s="1">
        <v>1158.9799800000001</v>
      </c>
      <c r="D132" s="1">
        <v>1124.4399410000001</v>
      </c>
      <c r="E132" s="1">
        <v>1144.9399410000001</v>
      </c>
      <c r="F132" s="1">
        <v>1554000000</v>
      </c>
      <c r="G132" s="1">
        <v>1144.9399410000001</v>
      </c>
      <c r="I132">
        <f t="shared" ref="I132:I195" si="2">E131/E132-1</f>
        <v>-1.6358919214261247E-2</v>
      </c>
    </row>
    <row r="133" spans="1:9" x14ac:dyDescent="0.2">
      <c r="A133" s="3">
        <v>37988</v>
      </c>
      <c r="B133" s="1">
        <v>1111.920044</v>
      </c>
      <c r="C133" s="1">
        <v>1155.380005</v>
      </c>
      <c r="D133" s="1">
        <v>1105.079956</v>
      </c>
      <c r="E133" s="1">
        <v>1131.130005</v>
      </c>
      <c r="F133" s="1">
        <v>1722750000</v>
      </c>
      <c r="G133" s="1">
        <v>1131.130005</v>
      </c>
      <c r="I133">
        <f t="shared" si="2"/>
        <v>1.2208973273589496E-2</v>
      </c>
    </row>
    <row r="134" spans="1:9" x14ac:dyDescent="0.2">
      <c r="A134" s="3">
        <v>37956</v>
      </c>
      <c r="B134" s="1">
        <v>1058.1999510000001</v>
      </c>
      <c r="C134" s="1">
        <v>1112.5600589999999</v>
      </c>
      <c r="D134" s="1">
        <v>1053.410034</v>
      </c>
      <c r="E134" s="1">
        <v>1111.920044</v>
      </c>
      <c r="F134" s="1">
        <v>1312119500</v>
      </c>
      <c r="G134" s="1">
        <v>1111.920044</v>
      </c>
      <c r="I134">
        <f t="shared" si="2"/>
        <v>1.7276387006114557E-2</v>
      </c>
    </row>
    <row r="135" spans="1:9" x14ac:dyDescent="0.2">
      <c r="A135" s="3">
        <v>37928</v>
      </c>
      <c r="B135" s="1">
        <v>1050.709961</v>
      </c>
      <c r="C135" s="1">
        <v>1063.650024</v>
      </c>
      <c r="D135" s="1">
        <v>1031.1999510000001</v>
      </c>
      <c r="E135" s="1">
        <v>1058.1999510000001</v>
      </c>
      <c r="F135" s="1">
        <v>1313181000</v>
      </c>
      <c r="G135" s="1">
        <v>1058.1999510000001</v>
      </c>
      <c r="I135">
        <f t="shared" si="2"/>
        <v>5.0765541001239312E-2</v>
      </c>
    </row>
    <row r="136" spans="1:9" x14ac:dyDescent="0.2">
      <c r="A136" s="3">
        <v>37895</v>
      </c>
      <c r="B136" s="1">
        <v>995.96997099999999</v>
      </c>
      <c r="C136" s="1">
        <v>1053.790039</v>
      </c>
      <c r="D136" s="1">
        <v>995.96997099999999</v>
      </c>
      <c r="E136" s="1">
        <v>1050.709961</v>
      </c>
      <c r="F136" s="1">
        <v>1469452100</v>
      </c>
      <c r="G136" s="1">
        <v>1050.709961</v>
      </c>
      <c r="I136">
        <f t="shared" si="2"/>
        <v>7.1285038478854368E-3</v>
      </c>
    </row>
    <row r="137" spans="1:9" x14ac:dyDescent="0.2">
      <c r="A137" s="3">
        <v>37866</v>
      </c>
      <c r="B137" s="1">
        <v>1008.01001</v>
      </c>
      <c r="C137" s="1">
        <v>1040.290039</v>
      </c>
      <c r="D137" s="1">
        <v>990.35998500000005</v>
      </c>
      <c r="E137" s="1">
        <v>995.96997099999999</v>
      </c>
      <c r="F137" s="1">
        <v>1501457600</v>
      </c>
      <c r="G137" s="1">
        <v>995.96997099999999</v>
      </c>
      <c r="I137">
        <f t="shared" si="2"/>
        <v>5.496148638401066E-2</v>
      </c>
    </row>
    <row r="138" spans="1:9" x14ac:dyDescent="0.2">
      <c r="A138" s="3">
        <v>37834</v>
      </c>
      <c r="B138" s="1">
        <v>990.30999799999995</v>
      </c>
      <c r="C138" s="1">
        <v>1011.01001</v>
      </c>
      <c r="D138" s="1">
        <v>960.84002699999996</v>
      </c>
      <c r="E138" s="1">
        <v>1008.01001</v>
      </c>
      <c r="F138" s="1">
        <v>1229836600</v>
      </c>
      <c r="G138" s="1">
        <v>1008.01001</v>
      </c>
      <c r="I138">
        <f t="shared" si="2"/>
        <v>-1.194436452074521E-2</v>
      </c>
    </row>
    <row r="139" spans="1:9" x14ac:dyDescent="0.2">
      <c r="A139" s="3">
        <v>37803</v>
      </c>
      <c r="B139" s="1">
        <v>974.5</v>
      </c>
      <c r="C139" s="1">
        <v>1015.409973</v>
      </c>
      <c r="D139" s="1">
        <v>962.09997599999997</v>
      </c>
      <c r="E139" s="1">
        <v>990.30999799999995</v>
      </c>
      <c r="F139" s="1">
        <v>1507327200</v>
      </c>
      <c r="G139" s="1">
        <v>990.30999799999995</v>
      </c>
      <c r="I139">
        <f t="shared" si="2"/>
        <v>1.7873203376464364E-2</v>
      </c>
    </row>
    <row r="140" spans="1:9" x14ac:dyDescent="0.2">
      <c r="A140" s="3">
        <v>37774</v>
      </c>
      <c r="B140" s="1">
        <v>963.59002699999996</v>
      </c>
      <c r="C140" s="1">
        <v>1015.330017</v>
      </c>
      <c r="D140" s="1">
        <v>963.59002699999996</v>
      </c>
      <c r="E140" s="1">
        <v>974.5</v>
      </c>
      <c r="F140" s="1">
        <v>1562219000</v>
      </c>
      <c r="G140" s="1">
        <v>974.5</v>
      </c>
      <c r="I140">
        <f t="shared" si="2"/>
        <v>1.6223702411493068E-2</v>
      </c>
    </row>
    <row r="141" spans="1:9" x14ac:dyDescent="0.2">
      <c r="A141" s="3">
        <v>37742</v>
      </c>
      <c r="B141" s="1">
        <v>916.919983</v>
      </c>
      <c r="C141" s="1">
        <v>965.38000499999998</v>
      </c>
      <c r="D141" s="1">
        <v>902.830017</v>
      </c>
      <c r="E141" s="1">
        <v>963.59002699999996</v>
      </c>
      <c r="F141" s="1">
        <v>1554328500</v>
      </c>
      <c r="G141" s="1">
        <v>963.59002699999996</v>
      </c>
      <c r="I141">
        <f t="shared" si="2"/>
        <v>1.1322214525161467E-2</v>
      </c>
    </row>
    <row r="142" spans="1:9" x14ac:dyDescent="0.2">
      <c r="A142" s="3">
        <v>37712</v>
      </c>
      <c r="B142" s="1">
        <v>848.17999299999997</v>
      </c>
      <c r="C142" s="1">
        <v>924.23999000000003</v>
      </c>
      <c r="D142" s="1">
        <v>847.84997599999997</v>
      </c>
      <c r="E142" s="1">
        <v>916.919983</v>
      </c>
      <c r="F142" s="1">
        <v>1498005700</v>
      </c>
      <c r="G142" s="1">
        <v>916.919983</v>
      </c>
      <c r="I142">
        <f t="shared" si="2"/>
        <v>5.0898709664177977E-2</v>
      </c>
    </row>
    <row r="143" spans="1:9" x14ac:dyDescent="0.2">
      <c r="A143" s="3">
        <v>37683</v>
      </c>
      <c r="B143" s="1">
        <v>841.15002400000003</v>
      </c>
      <c r="C143" s="1">
        <v>895.90002400000003</v>
      </c>
      <c r="D143" s="1">
        <v>788.90002400000003</v>
      </c>
      <c r="E143" s="1">
        <v>848.17999299999997</v>
      </c>
      <c r="F143" s="1">
        <v>1503596600</v>
      </c>
      <c r="G143" s="1">
        <v>848.17999299999997</v>
      </c>
      <c r="I143">
        <f t="shared" si="2"/>
        <v>8.1044106872726118E-2</v>
      </c>
    </row>
    <row r="144" spans="1:9" x14ac:dyDescent="0.2">
      <c r="A144" s="3">
        <v>37655</v>
      </c>
      <c r="B144" s="1">
        <v>855.70001200000002</v>
      </c>
      <c r="C144" s="1">
        <v>864.64001499999995</v>
      </c>
      <c r="D144" s="1">
        <v>806.28997800000002</v>
      </c>
      <c r="E144" s="1">
        <v>841.15002400000003</v>
      </c>
      <c r="F144" s="1">
        <v>1400452600</v>
      </c>
      <c r="G144" s="1">
        <v>841.15002400000003</v>
      </c>
      <c r="I144">
        <f t="shared" si="2"/>
        <v>8.3575685661514409E-3</v>
      </c>
    </row>
    <row r="145" spans="1:9" x14ac:dyDescent="0.2">
      <c r="A145" s="3">
        <v>37623</v>
      </c>
      <c r="B145" s="1">
        <v>879.82000700000003</v>
      </c>
      <c r="C145" s="1">
        <v>935.04998799999998</v>
      </c>
      <c r="D145" s="1">
        <v>840.34002699999996</v>
      </c>
      <c r="E145" s="1">
        <v>855.70001200000002</v>
      </c>
      <c r="F145" s="1">
        <v>1539433800</v>
      </c>
      <c r="G145" s="1">
        <v>855.70001200000002</v>
      </c>
      <c r="I145">
        <f t="shared" si="2"/>
        <v>-1.7003608502929368E-2</v>
      </c>
    </row>
    <row r="146" spans="1:9" x14ac:dyDescent="0.2">
      <c r="A146" s="3">
        <v>37592</v>
      </c>
      <c r="B146" s="1">
        <v>936.30999799999995</v>
      </c>
      <c r="C146" s="1">
        <v>954.28002900000001</v>
      </c>
      <c r="D146" s="1">
        <v>869.45001200000002</v>
      </c>
      <c r="E146" s="1">
        <v>879.82000700000003</v>
      </c>
      <c r="F146" s="1">
        <v>1289625700</v>
      </c>
      <c r="G146" s="1">
        <v>879.82000700000003</v>
      </c>
      <c r="I146">
        <f t="shared" si="2"/>
        <v>-2.7414692559952214E-2</v>
      </c>
    </row>
    <row r="147" spans="1:9" x14ac:dyDescent="0.2">
      <c r="A147" s="3">
        <v>37561</v>
      </c>
      <c r="B147" s="1">
        <v>885.76000999999997</v>
      </c>
      <c r="C147" s="1">
        <v>941.82000700000003</v>
      </c>
      <c r="D147" s="1">
        <v>872.04998799999998</v>
      </c>
      <c r="E147" s="1">
        <v>936.30999799999995</v>
      </c>
      <c r="F147" s="1">
        <v>1492221000</v>
      </c>
      <c r="G147" s="1">
        <v>936.30999799999995</v>
      </c>
      <c r="I147">
        <f t="shared" si="2"/>
        <v>-6.0332572674290597E-2</v>
      </c>
    </row>
    <row r="148" spans="1:9" x14ac:dyDescent="0.2">
      <c r="A148" s="3">
        <v>37530</v>
      </c>
      <c r="B148" s="1">
        <v>815.28002900000001</v>
      </c>
      <c r="C148" s="1">
        <v>907.44000200000005</v>
      </c>
      <c r="D148" s="1">
        <v>768.63000499999998</v>
      </c>
      <c r="E148" s="1">
        <v>885.76000999999997</v>
      </c>
      <c r="F148" s="1">
        <v>1717287300</v>
      </c>
      <c r="G148" s="1">
        <v>885.76000999999997</v>
      </c>
      <c r="I148">
        <f t="shared" si="2"/>
        <v>5.7069620923617892E-2</v>
      </c>
    </row>
    <row r="149" spans="1:9" x14ac:dyDescent="0.2">
      <c r="A149" s="3">
        <v>37502</v>
      </c>
      <c r="B149" s="1">
        <v>916.07000700000003</v>
      </c>
      <c r="C149" s="1">
        <v>924.02002000000005</v>
      </c>
      <c r="D149" s="1">
        <v>800.20001200000002</v>
      </c>
      <c r="E149" s="1">
        <v>815.28002900000001</v>
      </c>
      <c r="F149" s="1">
        <v>1472279000</v>
      </c>
      <c r="G149" s="1">
        <v>815.28002900000001</v>
      </c>
      <c r="I149">
        <f t="shared" si="2"/>
        <v>8.6448801016809851E-2</v>
      </c>
    </row>
    <row r="150" spans="1:9" x14ac:dyDescent="0.2">
      <c r="A150" s="3">
        <v>37469</v>
      </c>
      <c r="B150" s="1">
        <v>911.61999500000002</v>
      </c>
      <c r="C150" s="1">
        <v>965</v>
      </c>
      <c r="D150" s="1">
        <v>833.44000200000005</v>
      </c>
      <c r="E150" s="1">
        <v>916.07000700000003</v>
      </c>
      <c r="F150" s="1">
        <v>1374013600</v>
      </c>
      <c r="G150" s="1">
        <v>916.07000700000003</v>
      </c>
      <c r="I150">
        <f t="shared" si="2"/>
        <v>-0.11002431826151904</v>
      </c>
    </row>
    <row r="151" spans="1:9" x14ac:dyDescent="0.2">
      <c r="A151" s="3">
        <v>37438</v>
      </c>
      <c r="B151" s="1">
        <v>989.82000700000003</v>
      </c>
      <c r="C151" s="1">
        <v>994.46002199999998</v>
      </c>
      <c r="D151" s="1">
        <v>775.67999299999997</v>
      </c>
      <c r="E151" s="1">
        <v>911.61999500000002</v>
      </c>
      <c r="F151" s="1">
        <v>2012640000</v>
      </c>
      <c r="G151" s="1">
        <v>911.61999500000002</v>
      </c>
      <c r="I151">
        <f t="shared" si="2"/>
        <v>4.8814330800193151E-3</v>
      </c>
    </row>
    <row r="152" spans="1:9" x14ac:dyDescent="0.2">
      <c r="A152" s="3">
        <v>37410</v>
      </c>
      <c r="B152" s="1">
        <v>1067.1400149999999</v>
      </c>
      <c r="C152" s="1">
        <v>1070.73999</v>
      </c>
      <c r="D152" s="1">
        <v>952.919983</v>
      </c>
      <c r="E152" s="1">
        <v>989.82000700000003</v>
      </c>
      <c r="F152" s="1">
        <v>1604925500</v>
      </c>
      <c r="G152" s="1">
        <v>989.82000700000003</v>
      </c>
      <c r="I152">
        <f t="shared" si="2"/>
        <v>-7.9004274966125276E-2</v>
      </c>
    </row>
    <row r="153" spans="1:9" x14ac:dyDescent="0.2">
      <c r="A153" s="3">
        <v>37377</v>
      </c>
      <c r="B153" s="1">
        <v>1076.920044</v>
      </c>
      <c r="C153" s="1">
        <v>1106.589966</v>
      </c>
      <c r="D153" s="1">
        <v>1048.959961</v>
      </c>
      <c r="E153" s="1">
        <v>1067.1400149999999</v>
      </c>
      <c r="F153" s="1">
        <v>1281036300</v>
      </c>
      <c r="G153" s="1">
        <v>1067.1400149999999</v>
      </c>
      <c r="I153">
        <f t="shared" si="2"/>
        <v>-7.245535441757367E-2</v>
      </c>
    </row>
    <row r="154" spans="1:9" x14ac:dyDescent="0.2">
      <c r="A154" s="3">
        <v>37347</v>
      </c>
      <c r="B154" s="1">
        <v>1147.3900149999999</v>
      </c>
      <c r="C154" s="1">
        <v>1147.839966</v>
      </c>
      <c r="D154" s="1">
        <v>1063.459961</v>
      </c>
      <c r="E154" s="1">
        <v>1076.920044</v>
      </c>
      <c r="F154" s="1">
        <v>1372613600</v>
      </c>
      <c r="G154" s="1">
        <v>1076.920044</v>
      </c>
      <c r="I154">
        <f t="shared" si="2"/>
        <v>-9.0814810760454501E-3</v>
      </c>
    </row>
    <row r="155" spans="1:9" x14ac:dyDescent="0.2">
      <c r="A155" s="3">
        <v>37316</v>
      </c>
      <c r="B155" s="1">
        <v>1106.7299800000001</v>
      </c>
      <c r="C155" s="1">
        <v>1173.9399410000001</v>
      </c>
      <c r="D155" s="1">
        <v>1106.7299800000001</v>
      </c>
      <c r="E155" s="1">
        <v>1147.3900149999999</v>
      </c>
      <c r="F155" s="1">
        <v>1385540000</v>
      </c>
      <c r="G155" s="1">
        <v>1147.3900149999999</v>
      </c>
      <c r="I155">
        <f t="shared" si="2"/>
        <v>-6.1417626159139926E-2</v>
      </c>
    </row>
    <row r="156" spans="1:9" x14ac:dyDescent="0.2">
      <c r="A156" s="3">
        <v>37288</v>
      </c>
      <c r="B156" s="1">
        <v>1130.1999510000001</v>
      </c>
      <c r="C156" s="1">
        <v>1130.1999510000001</v>
      </c>
      <c r="D156" s="1">
        <v>1074.3599850000001</v>
      </c>
      <c r="E156" s="1">
        <v>1106.7299800000001</v>
      </c>
      <c r="F156" s="1">
        <v>1444200000</v>
      </c>
      <c r="G156" s="1">
        <v>1106.7299800000001</v>
      </c>
      <c r="I156">
        <f t="shared" si="2"/>
        <v>3.6738893618839086E-2</v>
      </c>
    </row>
    <row r="157" spans="1:9" x14ac:dyDescent="0.2">
      <c r="A157" s="3">
        <v>37258</v>
      </c>
      <c r="B157" s="1">
        <v>1148.079956</v>
      </c>
      <c r="C157" s="1">
        <v>1176.969971</v>
      </c>
      <c r="D157" s="1">
        <v>1081.660034</v>
      </c>
      <c r="E157" s="1">
        <v>1130.1999510000001</v>
      </c>
      <c r="F157" s="1">
        <v>1490628500</v>
      </c>
      <c r="G157" s="1">
        <v>1130.1999510000001</v>
      </c>
      <c r="I157">
        <f t="shared" si="2"/>
        <v>-2.0766211305560334E-2</v>
      </c>
    </row>
    <row r="158" spans="1:9" x14ac:dyDescent="0.2">
      <c r="A158" s="3">
        <v>37228</v>
      </c>
      <c r="B158" s="1">
        <v>1139.4499510000001</v>
      </c>
      <c r="C158" s="1">
        <v>1173.619995</v>
      </c>
      <c r="D158" s="1">
        <v>1114.530029</v>
      </c>
      <c r="E158" s="1">
        <v>1148.079956</v>
      </c>
      <c r="F158" s="1">
        <v>1303608500</v>
      </c>
      <c r="G158" s="1">
        <v>1148.079956</v>
      </c>
      <c r="I158">
        <f t="shared" si="2"/>
        <v>-1.5573832559794276E-2</v>
      </c>
    </row>
    <row r="159" spans="1:9" x14ac:dyDescent="0.2">
      <c r="A159" s="3">
        <v>37196</v>
      </c>
      <c r="B159" s="1">
        <v>1059.780029</v>
      </c>
      <c r="C159" s="1">
        <v>1163.380005</v>
      </c>
      <c r="D159" s="1">
        <v>1054.3100589999999</v>
      </c>
      <c r="E159" s="1">
        <v>1139.4499510000001</v>
      </c>
      <c r="F159" s="1">
        <v>1317790400</v>
      </c>
      <c r="G159" s="1">
        <v>1139.4499510000001</v>
      </c>
      <c r="I159">
        <f t="shared" si="2"/>
        <v>7.5738341929156849E-3</v>
      </c>
    </row>
    <row r="160" spans="1:9" x14ac:dyDescent="0.2">
      <c r="A160" s="3">
        <v>37165</v>
      </c>
      <c r="B160" s="1">
        <v>1040.9399410000001</v>
      </c>
      <c r="C160" s="1">
        <v>1110.6099850000001</v>
      </c>
      <c r="D160" s="1">
        <v>1026.76001</v>
      </c>
      <c r="E160" s="1">
        <v>1059.780029</v>
      </c>
      <c r="F160" s="1">
        <v>1361033900</v>
      </c>
      <c r="G160" s="1">
        <v>1059.780029</v>
      </c>
      <c r="I160">
        <f t="shared" si="2"/>
        <v>7.5175904263053539E-2</v>
      </c>
    </row>
    <row r="161" spans="1:9" x14ac:dyDescent="0.2">
      <c r="A161" s="3">
        <v>37138</v>
      </c>
      <c r="B161" s="1">
        <v>1133.579956</v>
      </c>
      <c r="C161" s="1">
        <v>1155.400024</v>
      </c>
      <c r="D161" s="1">
        <v>944.75</v>
      </c>
      <c r="E161" s="1">
        <v>1040.9399410000001</v>
      </c>
      <c r="F161" s="1">
        <v>1777119300</v>
      </c>
      <c r="G161" s="1">
        <v>1040.9399410000001</v>
      </c>
      <c r="I161">
        <f t="shared" si="2"/>
        <v>1.809911144527776E-2</v>
      </c>
    </row>
    <row r="162" spans="1:9" x14ac:dyDescent="0.2">
      <c r="A162" s="3">
        <v>37104</v>
      </c>
      <c r="B162" s="1">
        <v>1211.2299800000001</v>
      </c>
      <c r="C162" s="1">
        <v>1226.2700199999999</v>
      </c>
      <c r="D162" s="1">
        <v>1124.869995</v>
      </c>
      <c r="E162" s="1">
        <v>1133.579956</v>
      </c>
      <c r="F162" s="1">
        <v>1055621700</v>
      </c>
      <c r="G162" s="1">
        <v>1133.579956</v>
      </c>
      <c r="I162">
        <f t="shared" si="2"/>
        <v>-8.1723406019716172E-2</v>
      </c>
    </row>
    <row r="163" spans="1:9" x14ac:dyDescent="0.2">
      <c r="A163" s="3">
        <v>37074</v>
      </c>
      <c r="B163" s="1">
        <v>1224.420044</v>
      </c>
      <c r="C163" s="1">
        <v>1239.780029</v>
      </c>
      <c r="D163" s="1">
        <v>1165.540039</v>
      </c>
      <c r="E163" s="1">
        <v>1211.2299800000001</v>
      </c>
      <c r="F163" s="1">
        <v>1186805200</v>
      </c>
      <c r="G163" s="1">
        <v>1211.2299800000001</v>
      </c>
      <c r="I163">
        <f t="shared" si="2"/>
        <v>-6.4108406563714748E-2</v>
      </c>
    </row>
    <row r="164" spans="1:9" x14ac:dyDescent="0.2">
      <c r="A164" s="3">
        <v>37043</v>
      </c>
      <c r="B164" s="1">
        <v>1255.8199460000001</v>
      </c>
      <c r="C164" s="1">
        <v>1286.619995</v>
      </c>
      <c r="D164" s="1">
        <v>1203.030029</v>
      </c>
      <c r="E164" s="1">
        <v>1224.380005</v>
      </c>
      <c r="F164" s="1">
        <v>1265732800</v>
      </c>
      <c r="G164" s="1">
        <v>1224.380005</v>
      </c>
      <c r="I164">
        <f t="shared" si="2"/>
        <v>-1.0740150072934163E-2</v>
      </c>
    </row>
    <row r="165" spans="1:9" x14ac:dyDescent="0.2">
      <c r="A165" s="3">
        <v>37012</v>
      </c>
      <c r="B165" s="1">
        <v>1249.459961</v>
      </c>
      <c r="C165" s="1">
        <v>1315.9300539999999</v>
      </c>
      <c r="D165" s="1">
        <v>1232</v>
      </c>
      <c r="E165" s="1">
        <v>1255.8199460000001</v>
      </c>
      <c r="F165" s="1">
        <v>1170568100</v>
      </c>
      <c r="G165" s="1">
        <v>1255.8199460000001</v>
      </c>
      <c r="I165">
        <f t="shared" si="2"/>
        <v>-2.5035389109833495E-2</v>
      </c>
    </row>
    <row r="166" spans="1:9" x14ac:dyDescent="0.2">
      <c r="A166" s="3">
        <v>36983</v>
      </c>
      <c r="B166" s="1">
        <v>1160.329956</v>
      </c>
      <c r="C166" s="1">
        <v>1269.3000489999999</v>
      </c>
      <c r="D166" s="1">
        <v>1091.98999</v>
      </c>
      <c r="E166" s="1">
        <v>1249.459961</v>
      </c>
      <c r="F166" s="1">
        <v>1333839500</v>
      </c>
      <c r="G166" s="1">
        <v>1249.459961</v>
      </c>
      <c r="I166">
        <f t="shared" si="2"/>
        <v>5.0901871196495918E-3</v>
      </c>
    </row>
    <row r="167" spans="1:9" x14ac:dyDescent="0.2">
      <c r="A167" s="3">
        <v>36951</v>
      </c>
      <c r="B167" s="1">
        <v>1239.9399410000001</v>
      </c>
      <c r="C167" s="1">
        <v>1267.420044</v>
      </c>
      <c r="D167" s="1">
        <v>1081.1899410000001</v>
      </c>
      <c r="E167" s="1">
        <v>1160.329956</v>
      </c>
      <c r="F167" s="1">
        <v>1322155000</v>
      </c>
      <c r="G167" s="1">
        <v>1160.329956</v>
      </c>
      <c r="I167">
        <f t="shared" si="2"/>
        <v>7.6814361759009797E-2</v>
      </c>
    </row>
    <row r="168" spans="1:9" x14ac:dyDescent="0.2">
      <c r="A168" s="3">
        <v>36923</v>
      </c>
      <c r="B168" s="1">
        <v>1366.01001</v>
      </c>
      <c r="C168" s="1">
        <v>1376.380005</v>
      </c>
      <c r="D168" s="1">
        <v>1215.4399410000001</v>
      </c>
      <c r="E168" s="1">
        <v>1239.9399410000001</v>
      </c>
      <c r="F168" s="1">
        <v>1203668400</v>
      </c>
      <c r="G168" s="1">
        <v>1239.9399410000001</v>
      </c>
      <c r="I168">
        <f t="shared" si="2"/>
        <v>-6.4204710540895493E-2</v>
      </c>
    </row>
    <row r="169" spans="1:9" x14ac:dyDescent="0.2">
      <c r="A169" s="3">
        <v>36893</v>
      </c>
      <c r="B169" s="1">
        <v>1320.280029</v>
      </c>
      <c r="C169" s="1">
        <v>1383.369995</v>
      </c>
      <c r="D169" s="1">
        <v>1274.619995</v>
      </c>
      <c r="E169" s="1">
        <v>1366.01001</v>
      </c>
      <c r="F169" s="1">
        <v>1386909500</v>
      </c>
      <c r="G169" s="1">
        <v>1366.01001</v>
      </c>
      <c r="I169">
        <f t="shared" si="2"/>
        <v>-9.229073584900005E-2</v>
      </c>
    </row>
    <row r="170" spans="1:9" x14ac:dyDescent="0.2">
      <c r="A170" s="3">
        <v>36861</v>
      </c>
      <c r="B170" s="1">
        <v>1314.9499510000001</v>
      </c>
      <c r="C170" s="1">
        <v>1389.0500489999999</v>
      </c>
      <c r="D170" s="1">
        <v>1254.0699460000001</v>
      </c>
      <c r="E170" s="1">
        <v>1320.280029</v>
      </c>
      <c r="F170" s="1">
        <v>1232315000</v>
      </c>
      <c r="G170" s="1">
        <v>1320.280029</v>
      </c>
      <c r="I170">
        <f t="shared" si="2"/>
        <v>3.4636577086329501E-2</v>
      </c>
    </row>
    <row r="171" spans="1:9" x14ac:dyDescent="0.2">
      <c r="A171" s="3">
        <v>36831</v>
      </c>
      <c r="B171" s="1">
        <v>1429.400024</v>
      </c>
      <c r="C171" s="1">
        <v>1438.459961</v>
      </c>
      <c r="D171" s="1">
        <v>1294.900024</v>
      </c>
      <c r="E171" s="1">
        <v>1314.9499510000001</v>
      </c>
      <c r="F171" s="1">
        <v>1034230000</v>
      </c>
      <c r="G171" s="1">
        <v>1314.9499510000001</v>
      </c>
      <c r="I171">
        <f t="shared" si="2"/>
        <v>4.0534455291978411E-3</v>
      </c>
    </row>
    <row r="172" spans="1:9" x14ac:dyDescent="0.2">
      <c r="A172" s="3">
        <v>36801</v>
      </c>
      <c r="B172" s="1">
        <v>1436.5200199999999</v>
      </c>
      <c r="C172" s="1">
        <v>1454.8199460000001</v>
      </c>
      <c r="D172" s="1">
        <v>1305.790039</v>
      </c>
      <c r="E172" s="1">
        <v>1429.400024</v>
      </c>
      <c r="F172" s="1">
        <v>1241718100</v>
      </c>
      <c r="G172" s="1">
        <v>1429.400024</v>
      </c>
      <c r="I172">
        <f t="shared" si="2"/>
        <v>-8.0068609961069903E-2</v>
      </c>
    </row>
    <row r="173" spans="1:9" x14ac:dyDescent="0.2">
      <c r="A173" s="3">
        <v>36770</v>
      </c>
      <c r="B173" s="1">
        <v>1517.6800539999999</v>
      </c>
      <c r="C173" s="1">
        <v>1530.089966</v>
      </c>
      <c r="D173" s="1">
        <v>1419.4399410000001</v>
      </c>
      <c r="E173" s="1">
        <v>1436.51001</v>
      </c>
      <c r="F173" s="1">
        <v>1101770000</v>
      </c>
      <c r="G173" s="1">
        <v>1436.51001</v>
      </c>
      <c r="I173">
        <f t="shared" si="2"/>
        <v>-4.9494858723608814E-3</v>
      </c>
    </row>
    <row r="174" spans="1:9" x14ac:dyDescent="0.2">
      <c r="A174" s="3">
        <v>36739</v>
      </c>
      <c r="B174" s="1">
        <v>1430.829956</v>
      </c>
      <c r="C174" s="1">
        <v>1525.209961</v>
      </c>
      <c r="D174" s="1">
        <v>1425.4300539999999</v>
      </c>
      <c r="E174" s="1">
        <v>1517.6800539999999</v>
      </c>
      <c r="F174" s="1">
        <v>931317300</v>
      </c>
      <c r="G174" s="1">
        <v>1517.6800539999999</v>
      </c>
      <c r="I174">
        <f t="shared" si="2"/>
        <v>-5.3482974745611256E-2</v>
      </c>
    </row>
    <row r="175" spans="1:9" x14ac:dyDescent="0.2">
      <c r="A175" s="3">
        <v>36710</v>
      </c>
      <c r="B175" s="1">
        <v>1454.599976</v>
      </c>
      <c r="C175" s="1">
        <v>1517.3199460000001</v>
      </c>
      <c r="D175" s="1">
        <v>1413.8900149999999</v>
      </c>
      <c r="E175" s="1">
        <v>1430.829956</v>
      </c>
      <c r="F175" s="1">
        <v>1002085000</v>
      </c>
      <c r="G175" s="1">
        <v>1430.829956</v>
      </c>
      <c r="I175">
        <f t="shared" si="2"/>
        <v>6.0699105184236046E-2</v>
      </c>
    </row>
    <row r="176" spans="1:9" x14ac:dyDescent="0.2">
      <c r="A176" s="3">
        <v>36678</v>
      </c>
      <c r="B176" s="1">
        <v>1420.599976</v>
      </c>
      <c r="C176" s="1">
        <v>1488.9300539999999</v>
      </c>
      <c r="D176" s="1">
        <v>1420.599976</v>
      </c>
      <c r="E176" s="1">
        <v>1454.599976</v>
      </c>
      <c r="F176" s="1">
        <v>1054454500</v>
      </c>
      <c r="G176" s="1">
        <v>1454.599976</v>
      </c>
      <c r="I176">
        <f t="shared" si="2"/>
        <v>-1.6341276221772727E-2</v>
      </c>
    </row>
    <row r="177" spans="1:9" x14ac:dyDescent="0.2">
      <c r="A177" s="3">
        <v>36647</v>
      </c>
      <c r="B177" s="1">
        <v>1452.4300539999999</v>
      </c>
      <c r="C177" s="1">
        <v>1481.51001</v>
      </c>
      <c r="D177" s="1">
        <v>1361.089966</v>
      </c>
      <c r="E177" s="1">
        <v>1420.599976</v>
      </c>
      <c r="F177" s="1">
        <v>948127200</v>
      </c>
      <c r="G177" s="1">
        <v>1420.599976</v>
      </c>
      <c r="I177">
        <f t="shared" si="2"/>
        <v>2.3933549608901261E-2</v>
      </c>
    </row>
    <row r="178" spans="1:9" x14ac:dyDescent="0.2">
      <c r="A178" s="3">
        <v>36619</v>
      </c>
      <c r="B178" s="1">
        <v>1498.579956</v>
      </c>
      <c r="C178" s="1">
        <v>1527.1899410000001</v>
      </c>
      <c r="D178" s="1">
        <v>1339.400024</v>
      </c>
      <c r="E178" s="1">
        <v>1452.4300539999999</v>
      </c>
      <c r="F178" s="1">
        <v>1110055700</v>
      </c>
      <c r="G178" s="1">
        <v>1452.4300539999999</v>
      </c>
      <c r="I178">
        <f t="shared" si="2"/>
        <v>-2.1915050512993584E-2</v>
      </c>
    </row>
    <row r="179" spans="1:9" x14ac:dyDescent="0.2">
      <c r="A179" s="3">
        <v>36586</v>
      </c>
      <c r="B179" s="1">
        <v>1366.420044</v>
      </c>
      <c r="C179" s="1">
        <v>1552.869995</v>
      </c>
      <c r="D179" s="1">
        <v>1346.619995</v>
      </c>
      <c r="E179" s="1">
        <v>1498.579956</v>
      </c>
      <c r="F179" s="1">
        <v>1190591300</v>
      </c>
      <c r="G179" s="1">
        <v>1498.579956</v>
      </c>
      <c r="I179">
        <f t="shared" si="2"/>
        <v>-3.079575555193137E-2</v>
      </c>
    </row>
    <row r="180" spans="1:9" x14ac:dyDescent="0.2">
      <c r="A180" s="3">
        <v>36557</v>
      </c>
      <c r="B180" s="1">
        <v>1394.459961</v>
      </c>
      <c r="C180" s="1">
        <v>1444.5500489999999</v>
      </c>
      <c r="D180" s="1">
        <v>1325.0699460000001</v>
      </c>
      <c r="E180" s="1">
        <v>1366.420044</v>
      </c>
      <c r="F180" s="1">
        <v>1105815000</v>
      </c>
      <c r="G180" s="1">
        <v>1366.420044</v>
      </c>
      <c r="I180">
        <f t="shared" si="2"/>
        <v>9.6719828269732355E-2</v>
      </c>
    </row>
    <row r="181" spans="1:9" x14ac:dyDescent="0.2">
      <c r="A181" s="3">
        <v>36528</v>
      </c>
      <c r="B181" s="1">
        <v>1469.25</v>
      </c>
      <c r="C181" s="1">
        <v>1478</v>
      </c>
      <c r="D181" s="1">
        <v>1350.1400149999999</v>
      </c>
      <c r="E181" s="1">
        <v>1394.459961</v>
      </c>
      <c r="F181" s="1">
        <v>1124410000</v>
      </c>
      <c r="G181" s="1">
        <v>1394.459961</v>
      </c>
      <c r="I181">
        <f t="shared" si="2"/>
        <v>-2.0108083261058285E-2</v>
      </c>
    </row>
    <row r="182" spans="1:9" x14ac:dyDescent="0.2">
      <c r="A182" s="3">
        <v>36495</v>
      </c>
      <c r="B182" s="1">
        <v>1388.910034</v>
      </c>
      <c r="C182" s="1">
        <v>1473.099976</v>
      </c>
      <c r="D182" s="1">
        <v>1387.380005</v>
      </c>
      <c r="E182" s="1">
        <v>1469.25</v>
      </c>
      <c r="F182" s="1">
        <v>909760900</v>
      </c>
      <c r="G182" s="1">
        <v>1469.25</v>
      </c>
      <c r="I182">
        <f t="shared" si="2"/>
        <v>-5.0903548749361871E-2</v>
      </c>
    </row>
    <row r="183" spans="1:9" x14ac:dyDescent="0.2">
      <c r="A183" s="3">
        <v>36465</v>
      </c>
      <c r="B183" s="1">
        <v>1362.9300539999999</v>
      </c>
      <c r="C183" s="1">
        <v>1425.3100589999999</v>
      </c>
      <c r="D183" s="1">
        <v>1346.410034</v>
      </c>
      <c r="E183" s="1">
        <v>1388.910034</v>
      </c>
      <c r="F183" s="1">
        <v>920777100</v>
      </c>
      <c r="G183" s="1">
        <v>1388.910034</v>
      </c>
      <c r="I183">
        <f t="shared" si="2"/>
        <v>5.7843894876779434E-2</v>
      </c>
    </row>
    <row r="184" spans="1:9" x14ac:dyDescent="0.2">
      <c r="A184" s="3">
        <v>36434</v>
      </c>
      <c r="B184" s="1">
        <v>1282.709961</v>
      </c>
      <c r="C184" s="1">
        <v>1373.170044</v>
      </c>
      <c r="D184" s="1">
        <v>1233.6999510000001</v>
      </c>
      <c r="E184" s="1">
        <v>1362.9300539999999</v>
      </c>
      <c r="F184" s="1">
        <v>950119000</v>
      </c>
      <c r="G184" s="1">
        <v>1362.9300539999999</v>
      </c>
      <c r="I184">
        <f t="shared" si="2"/>
        <v>1.906185862124965E-2</v>
      </c>
    </row>
    <row r="185" spans="1:9" x14ac:dyDescent="0.2">
      <c r="A185" s="3">
        <v>36404</v>
      </c>
      <c r="B185" s="1">
        <v>1320.410034</v>
      </c>
      <c r="C185" s="1">
        <v>1361.3900149999999</v>
      </c>
      <c r="D185" s="1">
        <v>1256.26001</v>
      </c>
      <c r="E185" s="1">
        <v>1282.709961</v>
      </c>
      <c r="F185" s="1">
        <v>831252300</v>
      </c>
      <c r="G185" s="1">
        <v>1282.709961</v>
      </c>
      <c r="I185">
        <f t="shared" si="2"/>
        <v>6.2539541625965311E-2</v>
      </c>
    </row>
    <row r="186" spans="1:9" x14ac:dyDescent="0.2">
      <c r="A186" s="3">
        <v>36374</v>
      </c>
      <c r="B186" s="1">
        <v>1328.719971</v>
      </c>
      <c r="C186" s="1">
        <v>1382.839966</v>
      </c>
      <c r="D186" s="1">
        <v>1267.7299800000001</v>
      </c>
      <c r="E186" s="1">
        <v>1320.410034</v>
      </c>
      <c r="F186" s="1">
        <v>758193100</v>
      </c>
      <c r="G186" s="1">
        <v>1320.410034</v>
      </c>
      <c r="I186">
        <f t="shared" si="2"/>
        <v>-2.8551792268491583E-2</v>
      </c>
    </row>
    <row r="187" spans="1:9" x14ac:dyDescent="0.2">
      <c r="A187" s="3">
        <v>36342</v>
      </c>
      <c r="B187" s="1">
        <v>1372.709961</v>
      </c>
      <c r="C187" s="1">
        <v>1420.329956</v>
      </c>
      <c r="D187" s="1">
        <v>1328.48999</v>
      </c>
      <c r="E187" s="1">
        <v>1328.719971</v>
      </c>
      <c r="F187" s="1">
        <v>765225200</v>
      </c>
      <c r="G187" s="1">
        <v>1328.719971</v>
      </c>
      <c r="I187">
        <f t="shared" si="2"/>
        <v>-6.2540920445004478E-3</v>
      </c>
    </row>
    <row r="188" spans="1:9" x14ac:dyDescent="0.2">
      <c r="A188" s="3">
        <v>36312</v>
      </c>
      <c r="B188" s="1">
        <v>1301.839966</v>
      </c>
      <c r="C188" s="1">
        <v>1372.9300539999999</v>
      </c>
      <c r="D188" s="1">
        <v>1277.469971</v>
      </c>
      <c r="E188" s="1">
        <v>1372.709961</v>
      </c>
      <c r="F188" s="1">
        <v>781644000</v>
      </c>
      <c r="G188" s="1">
        <v>1372.709961</v>
      </c>
      <c r="I188">
        <f t="shared" si="2"/>
        <v>-3.2046092218893762E-2</v>
      </c>
    </row>
    <row r="189" spans="1:9" x14ac:dyDescent="0.2">
      <c r="A189" s="3">
        <v>36283</v>
      </c>
      <c r="B189" s="1">
        <v>1335.1800539999999</v>
      </c>
      <c r="C189" s="1">
        <v>1375.9799800000001</v>
      </c>
      <c r="D189" s="1">
        <v>1277.3100589999999</v>
      </c>
      <c r="E189" s="1">
        <v>1301.839966</v>
      </c>
      <c r="F189" s="1">
        <v>826511000</v>
      </c>
      <c r="G189" s="1">
        <v>1301.839966</v>
      </c>
      <c r="I189">
        <f t="shared" si="2"/>
        <v>5.4438331016794184E-2</v>
      </c>
    </row>
    <row r="190" spans="1:9" x14ac:dyDescent="0.2">
      <c r="A190" s="3">
        <v>36251</v>
      </c>
      <c r="B190" s="1">
        <v>1286.369995</v>
      </c>
      <c r="C190" s="1">
        <v>1371.5600589999999</v>
      </c>
      <c r="D190" s="1">
        <v>1282.5600589999999</v>
      </c>
      <c r="E190" s="1">
        <v>1335.1800539999999</v>
      </c>
      <c r="F190" s="1">
        <v>926652300</v>
      </c>
      <c r="G190" s="1">
        <v>1335.1800539999999</v>
      </c>
      <c r="I190">
        <f t="shared" si="2"/>
        <v>-2.4970480872686829E-2</v>
      </c>
    </row>
    <row r="191" spans="1:9" x14ac:dyDescent="0.2">
      <c r="A191" s="3">
        <v>36220</v>
      </c>
      <c r="B191" s="1">
        <v>1238.329956</v>
      </c>
      <c r="C191" s="1">
        <v>1323.8199460000001</v>
      </c>
      <c r="D191" s="1">
        <v>1216.030029</v>
      </c>
      <c r="E191" s="1">
        <v>1286.369995</v>
      </c>
      <c r="F191" s="1">
        <v>822904300</v>
      </c>
      <c r="G191" s="1">
        <v>1286.369995</v>
      </c>
      <c r="I191">
        <f t="shared" si="2"/>
        <v>3.7944027915545409E-2</v>
      </c>
    </row>
    <row r="192" spans="1:9" x14ac:dyDescent="0.2">
      <c r="A192" s="3">
        <v>36192</v>
      </c>
      <c r="B192" s="1">
        <v>1279.6400149999999</v>
      </c>
      <c r="C192" s="1">
        <v>1283.839966</v>
      </c>
      <c r="D192" s="1">
        <v>1211.8900149999999</v>
      </c>
      <c r="E192" s="1">
        <v>1238.329956</v>
      </c>
      <c r="F192" s="1">
        <v>807392600</v>
      </c>
      <c r="G192" s="1">
        <v>1238.329956</v>
      </c>
      <c r="I192">
        <f t="shared" si="2"/>
        <v>3.8794215360158812E-2</v>
      </c>
    </row>
    <row r="193" spans="1:9" x14ac:dyDescent="0.2">
      <c r="A193" s="3">
        <v>36164</v>
      </c>
      <c r="B193" s="1">
        <v>1229.2299800000001</v>
      </c>
      <c r="C193" s="1">
        <v>1280.369995</v>
      </c>
      <c r="D193" s="1">
        <v>1205.459961</v>
      </c>
      <c r="E193" s="1">
        <v>1279.6400149999999</v>
      </c>
      <c r="F193" s="1">
        <v>901605200</v>
      </c>
      <c r="G193" s="1">
        <v>1279.6400149999999</v>
      </c>
      <c r="I193">
        <f t="shared" si="2"/>
        <v>-3.2282562686194116E-2</v>
      </c>
    </row>
    <row r="194" spans="1:9" x14ac:dyDescent="0.2">
      <c r="A194" s="3">
        <v>36130</v>
      </c>
      <c r="B194" s="1">
        <v>1163.630005</v>
      </c>
      <c r="C194" s="1">
        <v>1244.9300539999999</v>
      </c>
      <c r="D194" s="1">
        <v>1136.8900149999999</v>
      </c>
      <c r="E194" s="1">
        <v>1229.2299800000001</v>
      </c>
      <c r="F194" s="1">
        <v>722756800</v>
      </c>
      <c r="G194" s="1">
        <v>1229.2299800000001</v>
      </c>
      <c r="I194">
        <f t="shared" si="2"/>
        <v>4.1009441536725255E-2</v>
      </c>
    </row>
    <row r="195" spans="1:9" x14ac:dyDescent="0.2">
      <c r="A195" s="3">
        <v>36101</v>
      </c>
      <c r="B195" s="1">
        <v>1098.670044</v>
      </c>
      <c r="C195" s="1">
        <v>1192.969971</v>
      </c>
      <c r="D195" s="1">
        <v>1098.670044</v>
      </c>
      <c r="E195" s="1">
        <v>1163.630005</v>
      </c>
      <c r="F195" s="1">
        <v>706959000</v>
      </c>
      <c r="G195" s="1">
        <v>1163.630005</v>
      </c>
      <c r="I195">
        <f t="shared" si="2"/>
        <v>5.6375286575735872E-2</v>
      </c>
    </row>
    <row r="196" spans="1:9" x14ac:dyDescent="0.2">
      <c r="A196" s="3">
        <v>36069</v>
      </c>
      <c r="B196" s="1">
        <v>1017.01001</v>
      </c>
      <c r="C196" s="1">
        <v>1103.780029</v>
      </c>
      <c r="D196" s="1">
        <v>923.32000700000003</v>
      </c>
      <c r="E196" s="1">
        <v>1098.670044</v>
      </c>
      <c r="F196" s="1">
        <v>853938600</v>
      </c>
      <c r="G196" s="1">
        <v>1098.670044</v>
      </c>
      <c r="I196">
        <f t="shared" ref="I196:I259" si="3">E195/E196-1</f>
        <v>5.9125996339625342E-2</v>
      </c>
    </row>
    <row r="197" spans="1:9" x14ac:dyDescent="0.2">
      <c r="A197" s="3">
        <v>36039</v>
      </c>
      <c r="B197" s="1">
        <v>957.28002900000001</v>
      </c>
      <c r="C197" s="1">
        <v>1066.1099850000001</v>
      </c>
      <c r="D197" s="1">
        <v>939.97997999999995</v>
      </c>
      <c r="E197" s="1">
        <v>1017.01001</v>
      </c>
      <c r="F197" s="1">
        <v>834008500</v>
      </c>
      <c r="G197" s="1">
        <v>1017.01001</v>
      </c>
      <c r="I197">
        <f t="shared" si="3"/>
        <v>8.0294228372442378E-2</v>
      </c>
    </row>
    <row r="198" spans="1:9" x14ac:dyDescent="0.2">
      <c r="A198" s="3">
        <v>36010</v>
      </c>
      <c r="B198" s="1">
        <v>1120.670044</v>
      </c>
      <c r="C198" s="1">
        <v>1121.790039</v>
      </c>
      <c r="D198" s="1">
        <v>957.28002900000001</v>
      </c>
      <c r="E198" s="1">
        <v>957.28002900000001</v>
      </c>
      <c r="F198" s="1">
        <v>761383300</v>
      </c>
      <c r="G198" s="1">
        <v>957.28002900000001</v>
      </c>
      <c r="I198">
        <f t="shared" si="3"/>
        <v>6.2395515617718944E-2</v>
      </c>
    </row>
    <row r="199" spans="1:9" x14ac:dyDescent="0.2">
      <c r="A199" s="3">
        <v>35977</v>
      </c>
      <c r="B199" s="1">
        <v>1133.839966</v>
      </c>
      <c r="C199" s="1">
        <v>1190.579956</v>
      </c>
      <c r="D199" s="1">
        <v>1114.3000489999999</v>
      </c>
      <c r="E199" s="1">
        <v>1120.670044</v>
      </c>
      <c r="F199" s="1">
        <v>674577700</v>
      </c>
      <c r="G199" s="1">
        <v>1120.670044</v>
      </c>
      <c r="I199">
        <f t="shared" si="3"/>
        <v>-0.14579671855670651</v>
      </c>
    </row>
    <row r="200" spans="1:9" x14ac:dyDescent="0.2">
      <c r="A200" s="3">
        <v>35947</v>
      </c>
      <c r="B200" s="1">
        <v>1090.8199460000001</v>
      </c>
      <c r="C200" s="1">
        <v>1145.150024</v>
      </c>
      <c r="D200" s="1">
        <v>1074.670044</v>
      </c>
      <c r="E200" s="1">
        <v>1133.839966</v>
      </c>
      <c r="F200" s="1">
        <v>650416800</v>
      </c>
      <c r="G200" s="1">
        <v>1133.839966</v>
      </c>
      <c r="I200">
        <f t="shared" si="3"/>
        <v>-1.161532702578949E-2</v>
      </c>
    </row>
    <row r="201" spans="1:9" x14ac:dyDescent="0.2">
      <c r="A201" s="3">
        <v>35916</v>
      </c>
      <c r="B201" s="1">
        <v>1111.75</v>
      </c>
      <c r="C201" s="1">
        <v>1130.5200199999999</v>
      </c>
      <c r="D201" s="1">
        <v>1074.3900149999999</v>
      </c>
      <c r="E201" s="1">
        <v>1090.8199460000001</v>
      </c>
      <c r="F201" s="1">
        <v>601696000</v>
      </c>
      <c r="G201" s="1">
        <v>1090.8199460000001</v>
      </c>
      <c r="I201">
        <f t="shared" si="3"/>
        <v>3.9438241075214098E-2</v>
      </c>
    </row>
    <row r="202" spans="1:9" x14ac:dyDescent="0.2">
      <c r="A202" s="3">
        <v>35886</v>
      </c>
      <c r="B202" s="1">
        <v>1101.75</v>
      </c>
      <c r="C202" s="1">
        <v>1132.9799800000001</v>
      </c>
      <c r="D202" s="1">
        <v>1076.6999510000001</v>
      </c>
      <c r="E202" s="1">
        <v>1111.75</v>
      </c>
      <c r="F202" s="1">
        <v>683412300</v>
      </c>
      <c r="G202" s="1">
        <v>1111.75</v>
      </c>
      <c r="I202">
        <f t="shared" si="3"/>
        <v>-1.8826223521475116E-2</v>
      </c>
    </row>
    <row r="203" spans="1:9" x14ac:dyDescent="0.2">
      <c r="A203" s="3">
        <v>35856</v>
      </c>
      <c r="B203" s="1">
        <v>1049.339966</v>
      </c>
      <c r="C203" s="1">
        <v>1113.0699460000001</v>
      </c>
      <c r="D203" s="1">
        <v>1030.869995</v>
      </c>
      <c r="E203" s="1">
        <v>1101.75</v>
      </c>
      <c r="F203" s="1">
        <v>654296300</v>
      </c>
      <c r="G203" s="1">
        <v>1101.75</v>
      </c>
      <c r="I203">
        <f t="shared" si="3"/>
        <v>9.0764692534603952E-3</v>
      </c>
    </row>
    <row r="204" spans="1:9" x14ac:dyDescent="0.2">
      <c r="A204" s="3">
        <v>35828</v>
      </c>
      <c r="B204" s="1">
        <v>980.28002900000001</v>
      </c>
      <c r="C204" s="1">
        <v>1051.660034</v>
      </c>
      <c r="D204" s="1">
        <v>980.28002900000001</v>
      </c>
      <c r="E204" s="1">
        <v>1049.339966</v>
      </c>
      <c r="F204" s="1">
        <v>643738400</v>
      </c>
      <c r="G204" s="1">
        <v>1049.339966</v>
      </c>
      <c r="I204">
        <f t="shared" si="3"/>
        <v>4.9945714161429455E-2</v>
      </c>
    </row>
    <row r="205" spans="1:9" x14ac:dyDescent="0.2">
      <c r="A205" s="3">
        <v>35797</v>
      </c>
      <c r="B205" s="1">
        <v>970.42999299999997</v>
      </c>
      <c r="C205" s="1">
        <v>992.65002400000003</v>
      </c>
      <c r="D205" s="1">
        <v>912.830017</v>
      </c>
      <c r="E205" s="1">
        <v>980.28002900000001</v>
      </c>
      <c r="F205" s="1">
        <v>667360500</v>
      </c>
      <c r="G205" s="1">
        <v>980.28002900000001</v>
      </c>
      <c r="I205">
        <f t="shared" si="3"/>
        <v>7.0449193043797154E-2</v>
      </c>
    </row>
    <row r="206" spans="1:9" x14ac:dyDescent="0.2">
      <c r="A206" s="3">
        <v>35765</v>
      </c>
      <c r="B206" s="1">
        <v>955.40002400000003</v>
      </c>
      <c r="C206" s="1">
        <v>986.25</v>
      </c>
      <c r="D206" s="1">
        <v>924.919983</v>
      </c>
      <c r="E206" s="1">
        <v>970.42999299999997</v>
      </c>
      <c r="F206" s="1">
        <v>564825400</v>
      </c>
      <c r="G206" s="1">
        <v>970.42999299999997</v>
      </c>
      <c r="I206">
        <f t="shared" si="3"/>
        <v>1.0150176798997546E-2</v>
      </c>
    </row>
    <row r="207" spans="1:9" x14ac:dyDescent="0.2">
      <c r="A207" s="3">
        <v>35737</v>
      </c>
      <c r="B207" s="1">
        <v>914.61999500000002</v>
      </c>
      <c r="C207" s="1">
        <v>964.54998799999998</v>
      </c>
      <c r="D207" s="1">
        <v>900.60998500000005</v>
      </c>
      <c r="E207" s="1">
        <v>955.40002400000003</v>
      </c>
      <c r="F207" s="1">
        <v>545404700</v>
      </c>
      <c r="G207" s="1">
        <v>955.40002400000003</v>
      </c>
      <c r="I207">
        <f t="shared" si="3"/>
        <v>1.5731597888257953E-2</v>
      </c>
    </row>
    <row r="208" spans="1:9" x14ac:dyDescent="0.2">
      <c r="A208" s="3">
        <v>35704</v>
      </c>
      <c r="B208" s="1">
        <v>947.28002900000001</v>
      </c>
      <c r="C208" s="1">
        <v>983.11999500000002</v>
      </c>
      <c r="D208" s="1">
        <v>855.27002000000005</v>
      </c>
      <c r="E208" s="1">
        <v>914.61999500000002</v>
      </c>
      <c r="F208" s="1">
        <v>637188200</v>
      </c>
      <c r="G208" s="1">
        <v>914.61999500000002</v>
      </c>
      <c r="I208">
        <f t="shared" si="3"/>
        <v>4.4586854893763794E-2</v>
      </c>
    </row>
    <row r="209" spans="1:9" x14ac:dyDescent="0.2">
      <c r="A209" s="3">
        <v>35675</v>
      </c>
      <c r="B209" s="1">
        <v>899.46997099999999</v>
      </c>
      <c r="C209" s="1">
        <v>960.59002699999996</v>
      </c>
      <c r="D209" s="1">
        <v>899.46997099999999</v>
      </c>
      <c r="E209" s="1">
        <v>947.28002900000001</v>
      </c>
      <c r="F209" s="1">
        <v>570023800</v>
      </c>
      <c r="G209" s="1">
        <v>947.28002900000001</v>
      </c>
      <c r="I209">
        <f t="shared" si="3"/>
        <v>-3.4477697196337753E-2</v>
      </c>
    </row>
    <row r="210" spans="1:9" x14ac:dyDescent="0.2">
      <c r="A210" s="3">
        <v>35643</v>
      </c>
      <c r="B210" s="1">
        <v>954.28997800000002</v>
      </c>
      <c r="C210" s="1">
        <v>964.169983</v>
      </c>
      <c r="D210" s="1">
        <v>893.34002699999996</v>
      </c>
      <c r="E210" s="1">
        <v>899.46997099999999</v>
      </c>
      <c r="F210" s="1">
        <v>524762300</v>
      </c>
      <c r="G210" s="1">
        <v>899.46997099999999</v>
      </c>
      <c r="I210">
        <f t="shared" si="3"/>
        <v>5.3153589937912527E-2</v>
      </c>
    </row>
    <row r="211" spans="1:9" x14ac:dyDescent="0.2">
      <c r="A211" s="3">
        <v>35612</v>
      </c>
      <c r="B211" s="1">
        <v>885.14001499999995</v>
      </c>
      <c r="C211" s="1">
        <v>957.72997999999995</v>
      </c>
      <c r="D211" s="1">
        <v>884.53997800000002</v>
      </c>
      <c r="E211" s="1">
        <v>954.30999799999995</v>
      </c>
      <c r="F211" s="1">
        <v>568452200</v>
      </c>
      <c r="G211" s="1">
        <v>954.30999799999995</v>
      </c>
      <c r="I211">
        <f t="shared" si="3"/>
        <v>-5.7465631833399256E-2</v>
      </c>
    </row>
    <row r="212" spans="1:9" x14ac:dyDescent="0.2">
      <c r="A212" s="3">
        <v>35583</v>
      </c>
      <c r="B212" s="1">
        <v>848.28002900000001</v>
      </c>
      <c r="C212" s="1">
        <v>902.09002699999996</v>
      </c>
      <c r="D212" s="1">
        <v>838.82000700000003</v>
      </c>
      <c r="E212" s="1">
        <v>885.14001499999995</v>
      </c>
      <c r="F212" s="1">
        <v>543785200</v>
      </c>
      <c r="G212" s="1">
        <v>885.14001499999995</v>
      </c>
      <c r="I212">
        <f t="shared" si="3"/>
        <v>7.8145809507889075E-2</v>
      </c>
    </row>
    <row r="213" spans="1:9" x14ac:dyDescent="0.2">
      <c r="A213" s="3">
        <v>35551</v>
      </c>
      <c r="B213" s="1">
        <v>801.34002699999996</v>
      </c>
      <c r="C213" s="1">
        <v>851.86999500000002</v>
      </c>
      <c r="D213" s="1">
        <v>793.21002199999998</v>
      </c>
      <c r="E213" s="1">
        <v>848.28002900000001</v>
      </c>
      <c r="F213" s="1">
        <v>506850000</v>
      </c>
      <c r="G213" s="1">
        <v>848.28002900000001</v>
      </c>
      <c r="I213">
        <f t="shared" si="3"/>
        <v>4.3452615574897546E-2</v>
      </c>
    </row>
    <row r="214" spans="1:9" x14ac:dyDescent="0.2">
      <c r="A214" s="3">
        <v>35521</v>
      </c>
      <c r="B214" s="1">
        <v>757.11999500000002</v>
      </c>
      <c r="C214" s="1">
        <v>804.13000499999998</v>
      </c>
      <c r="D214" s="1">
        <v>733.53997800000002</v>
      </c>
      <c r="E214" s="1">
        <v>801.34002699999996</v>
      </c>
      <c r="F214" s="1">
        <v>500497700</v>
      </c>
      <c r="G214" s="1">
        <v>801.34002699999996</v>
      </c>
      <c r="I214">
        <f t="shared" si="3"/>
        <v>5.8576884241924976E-2</v>
      </c>
    </row>
    <row r="215" spans="1:9" x14ac:dyDescent="0.2">
      <c r="A215" s="3">
        <v>35492</v>
      </c>
      <c r="B215" s="1">
        <v>790.82000700000003</v>
      </c>
      <c r="C215" s="1">
        <v>814.90002400000003</v>
      </c>
      <c r="D215" s="1">
        <v>756.13000499999998</v>
      </c>
      <c r="E215" s="1">
        <v>757.11999500000002</v>
      </c>
      <c r="F215" s="1">
        <v>533832000</v>
      </c>
      <c r="G215" s="1">
        <v>757.11999500000002</v>
      </c>
      <c r="I215">
        <f t="shared" si="3"/>
        <v>5.8405579422057041E-2</v>
      </c>
    </row>
    <row r="216" spans="1:9" x14ac:dyDescent="0.2">
      <c r="A216" s="3">
        <v>35464</v>
      </c>
      <c r="B216" s="1">
        <v>786.15997300000004</v>
      </c>
      <c r="C216" s="1">
        <v>817.67999299999997</v>
      </c>
      <c r="D216" s="1">
        <v>773.42999299999997</v>
      </c>
      <c r="E216" s="1">
        <v>790.82000700000003</v>
      </c>
      <c r="F216" s="1">
        <v>538116300</v>
      </c>
      <c r="G216" s="1">
        <v>790.82000700000003</v>
      </c>
      <c r="I216">
        <f t="shared" si="3"/>
        <v>-4.2614010396426427E-2</v>
      </c>
    </row>
    <row r="217" spans="1:9" x14ac:dyDescent="0.2">
      <c r="A217" s="3">
        <v>35432</v>
      </c>
      <c r="B217" s="1">
        <v>740.73999000000003</v>
      </c>
      <c r="C217" s="1">
        <v>794.669983</v>
      </c>
      <c r="D217" s="1">
        <v>729.54998799999998</v>
      </c>
      <c r="E217" s="1">
        <v>786.15997300000004</v>
      </c>
      <c r="F217" s="1">
        <v>555199000</v>
      </c>
      <c r="G217" s="1">
        <v>786.15997300000004</v>
      </c>
      <c r="I217">
        <f t="shared" si="3"/>
        <v>5.927590007180461E-3</v>
      </c>
    </row>
    <row r="218" spans="1:9" x14ac:dyDescent="0.2">
      <c r="A218" s="3">
        <v>35401</v>
      </c>
      <c r="B218" s="1">
        <v>757.02002000000005</v>
      </c>
      <c r="C218" s="1">
        <v>761.75</v>
      </c>
      <c r="D218" s="1">
        <v>716.69000200000005</v>
      </c>
      <c r="E218" s="1">
        <v>740.73999000000003</v>
      </c>
      <c r="F218" s="1">
        <v>451853800</v>
      </c>
      <c r="G218" s="1">
        <v>740.73999000000003</v>
      </c>
      <c r="I218">
        <f t="shared" si="3"/>
        <v>6.1317039194819234E-2</v>
      </c>
    </row>
    <row r="219" spans="1:9" x14ac:dyDescent="0.2">
      <c r="A219" s="3">
        <v>35370</v>
      </c>
      <c r="B219" s="1">
        <v>705.27002000000005</v>
      </c>
      <c r="C219" s="1">
        <v>762.11999500000002</v>
      </c>
      <c r="D219" s="1">
        <v>701.29998799999998</v>
      </c>
      <c r="E219" s="1">
        <v>757.02002000000005</v>
      </c>
      <c r="F219" s="1">
        <v>438942000</v>
      </c>
      <c r="G219" s="1">
        <v>757.02002000000005</v>
      </c>
      <c r="I219">
        <f t="shared" si="3"/>
        <v>-2.1505415404998174E-2</v>
      </c>
    </row>
    <row r="220" spans="1:9" x14ac:dyDescent="0.2">
      <c r="A220" s="3">
        <v>35339</v>
      </c>
      <c r="B220" s="1">
        <v>687.30999799999995</v>
      </c>
      <c r="C220" s="1">
        <v>714.09997599999997</v>
      </c>
      <c r="D220" s="1">
        <v>684.44000200000005</v>
      </c>
      <c r="E220" s="1">
        <v>705.27002000000005</v>
      </c>
      <c r="F220" s="1">
        <v>442891700</v>
      </c>
      <c r="G220" s="1">
        <v>705.27002000000005</v>
      </c>
      <c r="I220">
        <f t="shared" si="3"/>
        <v>7.3376151732637007E-2</v>
      </c>
    </row>
    <row r="221" spans="1:9" x14ac:dyDescent="0.2">
      <c r="A221" s="3">
        <v>35311</v>
      </c>
      <c r="B221" s="1">
        <v>651.98999000000003</v>
      </c>
      <c r="C221" s="1">
        <v>690.88000499999998</v>
      </c>
      <c r="D221" s="1">
        <v>643.96997099999999</v>
      </c>
      <c r="E221" s="1">
        <v>687.330017</v>
      </c>
      <c r="F221" s="1">
        <v>422632000</v>
      </c>
      <c r="G221" s="1">
        <v>687.330017</v>
      </c>
      <c r="I221">
        <f t="shared" si="3"/>
        <v>2.6101003239030751E-2</v>
      </c>
    </row>
    <row r="222" spans="1:9" x14ac:dyDescent="0.2">
      <c r="A222" s="3">
        <v>35278</v>
      </c>
      <c r="B222" s="1">
        <v>639.95001200000002</v>
      </c>
      <c r="C222" s="1">
        <v>670.67999299999997</v>
      </c>
      <c r="D222" s="1">
        <v>639.48999000000003</v>
      </c>
      <c r="E222" s="1">
        <v>651.98999000000003</v>
      </c>
      <c r="F222" s="1">
        <v>347213600</v>
      </c>
      <c r="G222" s="1">
        <v>651.98999000000003</v>
      </c>
      <c r="I222">
        <f t="shared" si="3"/>
        <v>5.4203327569492199E-2</v>
      </c>
    </row>
    <row r="223" spans="1:9" x14ac:dyDescent="0.2">
      <c r="A223" s="3">
        <v>35247</v>
      </c>
      <c r="B223" s="1">
        <v>670.63000499999998</v>
      </c>
      <c r="C223" s="1">
        <v>675.88000499999998</v>
      </c>
      <c r="D223" s="1">
        <v>605.88000499999998</v>
      </c>
      <c r="E223" s="1">
        <v>639.95001200000002</v>
      </c>
      <c r="F223" s="1">
        <v>420610000</v>
      </c>
      <c r="G223" s="1">
        <v>639.95001200000002</v>
      </c>
      <c r="I223">
        <f t="shared" si="3"/>
        <v>1.8813935110919333E-2</v>
      </c>
    </row>
    <row r="224" spans="1:9" x14ac:dyDescent="0.2">
      <c r="A224" s="3">
        <v>35219</v>
      </c>
      <c r="B224" s="1">
        <v>669.11999500000002</v>
      </c>
      <c r="C224" s="1">
        <v>680.32000700000003</v>
      </c>
      <c r="D224" s="1">
        <v>658.75</v>
      </c>
      <c r="E224" s="1">
        <v>670.63000499999998</v>
      </c>
      <c r="F224" s="1">
        <v>420065000</v>
      </c>
      <c r="G224" s="1">
        <v>670.63000499999998</v>
      </c>
      <c r="I224">
        <f t="shared" si="3"/>
        <v>-4.5748017194667479E-2</v>
      </c>
    </row>
    <row r="225" spans="1:9" x14ac:dyDescent="0.2">
      <c r="A225" s="3">
        <v>35186</v>
      </c>
      <c r="B225" s="1">
        <v>654.169983</v>
      </c>
      <c r="C225" s="1">
        <v>681.09997599999997</v>
      </c>
      <c r="D225" s="1">
        <v>630.07000700000003</v>
      </c>
      <c r="E225" s="1">
        <v>669.11999500000002</v>
      </c>
      <c r="F225" s="1">
        <v>421495000</v>
      </c>
      <c r="G225" s="1">
        <v>669.11999500000002</v>
      </c>
      <c r="I225">
        <f t="shared" si="3"/>
        <v>2.2567103229369501E-3</v>
      </c>
    </row>
    <row r="226" spans="1:9" x14ac:dyDescent="0.2">
      <c r="A226" s="3">
        <v>35156</v>
      </c>
      <c r="B226" s="1">
        <v>645.5</v>
      </c>
      <c r="C226" s="1">
        <v>656.67999299999997</v>
      </c>
      <c r="D226" s="1">
        <v>624.14001499999995</v>
      </c>
      <c r="E226" s="1">
        <v>654.169983</v>
      </c>
      <c r="F226" s="1">
        <v>441379500</v>
      </c>
      <c r="G226" s="1">
        <v>654.169983</v>
      </c>
      <c r="I226">
        <f t="shared" si="3"/>
        <v>2.2853405672085048E-2</v>
      </c>
    </row>
    <row r="227" spans="1:9" x14ac:dyDescent="0.2">
      <c r="A227" s="3">
        <v>35125</v>
      </c>
      <c r="B227" s="1">
        <v>640.42999299999997</v>
      </c>
      <c r="C227" s="1">
        <v>656.96997099999999</v>
      </c>
      <c r="D227" s="1">
        <v>627.63000499999998</v>
      </c>
      <c r="E227" s="1">
        <v>645.5</v>
      </c>
      <c r="F227" s="1">
        <v>447510000</v>
      </c>
      <c r="G227" s="1">
        <v>645.5</v>
      </c>
      <c r="I227">
        <f t="shared" si="3"/>
        <v>1.3431422153369565E-2</v>
      </c>
    </row>
    <row r="228" spans="1:9" x14ac:dyDescent="0.2">
      <c r="A228" s="3">
        <v>35096</v>
      </c>
      <c r="B228" s="1">
        <v>636.02002000000005</v>
      </c>
      <c r="C228" s="1">
        <v>664.22997999999995</v>
      </c>
      <c r="D228" s="1">
        <v>633.71002199999998</v>
      </c>
      <c r="E228" s="1">
        <v>640.42999299999997</v>
      </c>
      <c r="F228" s="1">
        <v>460156500</v>
      </c>
      <c r="G228" s="1">
        <v>640.42999299999997</v>
      </c>
      <c r="I228">
        <f t="shared" si="3"/>
        <v>7.9165670805803057E-3</v>
      </c>
    </row>
    <row r="229" spans="1:9" x14ac:dyDescent="0.2">
      <c r="A229" s="3">
        <v>35066</v>
      </c>
      <c r="B229" s="1">
        <v>615.92999299999997</v>
      </c>
      <c r="C229" s="1">
        <v>636.17999299999997</v>
      </c>
      <c r="D229" s="1">
        <v>597.28997800000002</v>
      </c>
      <c r="E229" s="1">
        <v>636.02002000000005</v>
      </c>
      <c r="F229" s="1">
        <v>439102700</v>
      </c>
      <c r="G229" s="1">
        <v>636.02002000000005</v>
      </c>
      <c r="I229">
        <f t="shared" si="3"/>
        <v>6.933701552350291E-3</v>
      </c>
    </row>
    <row r="230" spans="1:9" x14ac:dyDescent="0.2">
      <c r="A230" s="3">
        <v>35034</v>
      </c>
      <c r="B230" s="1">
        <v>605.36999500000002</v>
      </c>
      <c r="C230" s="1">
        <v>622.88000499999998</v>
      </c>
      <c r="D230" s="1">
        <v>605.04998799999998</v>
      </c>
      <c r="E230" s="1">
        <v>615.92999299999997</v>
      </c>
      <c r="F230" s="1">
        <v>400939500</v>
      </c>
      <c r="G230" s="1">
        <v>615.92999299999997</v>
      </c>
      <c r="I230">
        <f t="shared" si="3"/>
        <v>3.2617387086717242E-2</v>
      </c>
    </row>
    <row r="231" spans="1:9" x14ac:dyDescent="0.2">
      <c r="A231" s="3">
        <v>35004</v>
      </c>
      <c r="B231" s="1">
        <v>581.5</v>
      </c>
      <c r="C231" s="1">
        <v>608.69000200000005</v>
      </c>
      <c r="D231" s="1">
        <v>581.03997800000002</v>
      </c>
      <c r="E231" s="1">
        <v>605.36999500000002</v>
      </c>
      <c r="F231" s="1">
        <v>382961900</v>
      </c>
      <c r="G231" s="1">
        <v>605.36999500000002</v>
      </c>
      <c r="I231">
        <f t="shared" si="3"/>
        <v>1.7443874138492799E-2</v>
      </c>
    </row>
    <row r="232" spans="1:9" x14ac:dyDescent="0.2">
      <c r="A232" s="3">
        <v>34974</v>
      </c>
      <c r="B232" s="1">
        <v>584.40997300000004</v>
      </c>
      <c r="C232" s="1">
        <v>590.65997300000004</v>
      </c>
      <c r="D232" s="1">
        <v>571.54998799999998</v>
      </c>
      <c r="E232" s="1">
        <v>581.5</v>
      </c>
      <c r="F232" s="1">
        <v>382759500</v>
      </c>
      <c r="G232" s="1">
        <v>581.5</v>
      </c>
      <c r="I232">
        <f t="shared" si="3"/>
        <v>4.1049002579535809E-2</v>
      </c>
    </row>
    <row r="233" spans="1:9" x14ac:dyDescent="0.2">
      <c r="A233" s="3">
        <v>34943</v>
      </c>
      <c r="B233" s="1">
        <v>561.88000499999998</v>
      </c>
      <c r="C233" s="1">
        <v>587.60998500000005</v>
      </c>
      <c r="D233" s="1">
        <v>561.01000999999997</v>
      </c>
      <c r="E233" s="1">
        <v>584.40997300000004</v>
      </c>
      <c r="F233" s="1">
        <v>369404000</v>
      </c>
      <c r="G233" s="1">
        <v>584.40997300000004</v>
      </c>
      <c r="I233">
        <f t="shared" si="3"/>
        <v>-4.9793349436904055E-3</v>
      </c>
    </row>
    <row r="234" spans="1:9" x14ac:dyDescent="0.2">
      <c r="A234" s="3">
        <v>34912</v>
      </c>
      <c r="B234" s="1">
        <v>562.05999799999995</v>
      </c>
      <c r="C234" s="1">
        <v>565.61999500000002</v>
      </c>
      <c r="D234" s="1">
        <v>553.03997800000002</v>
      </c>
      <c r="E234" s="1">
        <v>561.88000499999998</v>
      </c>
      <c r="F234" s="1">
        <v>323806000</v>
      </c>
      <c r="G234" s="1">
        <v>561.88000499999998</v>
      </c>
      <c r="I234">
        <f t="shared" si="3"/>
        <v>4.0097472413171298E-2</v>
      </c>
    </row>
    <row r="235" spans="1:9" x14ac:dyDescent="0.2">
      <c r="A235" s="3">
        <v>34883</v>
      </c>
      <c r="B235" s="1">
        <v>544.75</v>
      </c>
      <c r="C235" s="1">
        <v>565.40002400000003</v>
      </c>
      <c r="D235" s="1">
        <v>542.51000999999997</v>
      </c>
      <c r="E235" s="1">
        <v>562.05999799999995</v>
      </c>
      <c r="F235" s="1">
        <v>379995500</v>
      </c>
      <c r="G235" s="1">
        <v>562.05999799999995</v>
      </c>
      <c r="I235">
        <f t="shared" si="3"/>
        <v>-3.2023805401637517E-4</v>
      </c>
    </row>
    <row r="236" spans="1:9" x14ac:dyDescent="0.2">
      <c r="A236" s="3">
        <v>34851</v>
      </c>
      <c r="B236" s="1">
        <v>533.40002400000003</v>
      </c>
      <c r="C236" s="1">
        <v>551.07000700000003</v>
      </c>
      <c r="D236" s="1">
        <v>526</v>
      </c>
      <c r="E236" s="1">
        <v>544.75</v>
      </c>
      <c r="F236" s="1">
        <v>357604500</v>
      </c>
      <c r="G236" s="1">
        <v>544.75</v>
      </c>
      <c r="I236">
        <f t="shared" si="3"/>
        <v>3.1776040385497861E-2</v>
      </c>
    </row>
    <row r="237" spans="1:9" x14ac:dyDescent="0.2">
      <c r="A237" s="3">
        <v>34820</v>
      </c>
      <c r="B237" s="1">
        <v>514.76000999999997</v>
      </c>
      <c r="C237" s="1">
        <v>533.40997300000004</v>
      </c>
      <c r="D237" s="1">
        <v>513.03002900000001</v>
      </c>
      <c r="E237" s="1">
        <v>533.40002400000003</v>
      </c>
      <c r="F237" s="1">
        <v>359721300</v>
      </c>
      <c r="G237" s="1">
        <v>533.40002400000003</v>
      </c>
      <c r="I237">
        <f t="shared" si="3"/>
        <v>2.1278544224437423E-2</v>
      </c>
    </row>
    <row r="238" spans="1:9" x14ac:dyDescent="0.2">
      <c r="A238" s="3">
        <v>34792</v>
      </c>
      <c r="B238" s="1">
        <v>500.70001200000002</v>
      </c>
      <c r="C238" s="1">
        <v>515.28997800000002</v>
      </c>
      <c r="D238" s="1">
        <v>500.20001200000002</v>
      </c>
      <c r="E238" s="1">
        <v>514.71002199999998</v>
      </c>
      <c r="F238" s="1">
        <v>348814200</v>
      </c>
      <c r="G238" s="1">
        <v>514.71002199999998</v>
      </c>
      <c r="I238">
        <f t="shared" si="3"/>
        <v>3.6311711839953409E-2</v>
      </c>
    </row>
    <row r="239" spans="1:9" x14ac:dyDescent="0.2">
      <c r="A239" s="3">
        <v>34759</v>
      </c>
      <c r="B239" s="1">
        <v>487.39001500000001</v>
      </c>
      <c r="C239" s="1">
        <v>508.14999399999999</v>
      </c>
      <c r="D239" s="1">
        <v>479.70001200000002</v>
      </c>
      <c r="E239" s="1">
        <v>500.709991</v>
      </c>
      <c r="F239" s="1">
        <v>354150400</v>
      </c>
      <c r="G239" s="1">
        <v>500.709991</v>
      </c>
      <c r="I239">
        <f t="shared" si="3"/>
        <v>2.7960358793799323E-2</v>
      </c>
    </row>
    <row r="240" spans="1:9" x14ac:dyDescent="0.2">
      <c r="A240" s="3">
        <v>34731</v>
      </c>
      <c r="B240" s="1">
        <v>470.42001299999998</v>
      </c>
      <c r="C240" s="1">
        <v>489.19000199999999</v>
      </c>
      <c r="D240" s="1">
        <v>469.290009</v>
      </c>
      <c r="E240" s="1">
        <v>487.39001500000001</v>
      </c>
      <c r="F240" s="1">
        <v>349858900</v>
      </c>
      <c r="G240" s="1">
        <v>487.39001500000001</v>
      </c>
      <c r="I240">
        <f t="shared" si="3"/>
        <v>2.7329193438646815E-2</v>
      </c>
    </row>
    <row r="241" spans="1:9" x14ac:dyDescent="0.2">
      <c r="A241" s="3">
        <v>34702</v>
      </c>
      <c r="B241" s="1">
        <v>459.209991</v>
      </c>
      <c r="C241" s="1">
        <v>471.35998499999999</v>
      </c>
      <c r="D241" s="1">
        <v>457.20001200000002</v>
      </c>
      <c r="E241" s="1">
        <v>470.42001299999998</v>
      </c>
      <c r="F241" s="1">
        <v>345888000</v>
      </c>
      <c r="G241" s="1">
        <v>470.42001299999998</v>
      </c>
      <c r="I241">
        <f t="shared" si="3"/>
        <v>3.6074149761991636E-2</v>
      </c>
    </row>
    <row r="242" spans="1:9" x14ac:dyDescent="0.2">
      <c r="A242" s="3">
        <v>34669</v>
      </c>
      <c r="B242" s="1">
        <v>453.54998799999998</v>
      </c>
      <c r="C242" s="1">
        <v>462.73001099999999</v>
      </c>
      <c r="D242" s="1">
        <v>442.88000499999998</v>
      </c>
      <c r="E242" s="1">
        <v>459.26998900000001</v>
      </c>
      <c r="F242" s="1">
        <v>314656600</v>
      </c>
      <c r="G242" s="1">
        <v>459.26998900000001</v>
      </c>
      <c r="I242">
        <f t="shared" si="3"/>
        <v>2.4277710860832968E-2</v>
      </c>
    </row>
    <row r="243" spans="1:9" x14ac:dyDescent="0.2">
      <c r="A243" s="3">
        <v>34639</v>
      </c>
      <c r="B243" s="1">
        <v>472.26001000000002</v>
      </c>
      <c r="C243" s="1">
        <v>472.26001000000002</v>
      </c>
      <c r="D243" s="1">
        <v>444.17999300000002</v>
      </c>
      <c r="E243" s="1">
        <v>453.69000199999999</v>
      </c>
      <c r="F243" s="1">
        <v>311899500</v>
      </c>
      <c r="G243" s="1">
        <v>453.69000199999999</v>
      </c>
      <c r="I243">
        <f t="shared" si="3"/>
        <v>1.22991182864991E-2</v>
      </c>
    </row>
    <row r="244" spans="1:9" x14ac:dyDescent="0.2">
      <c r="A244" s="3">
        <v>34610</v>
      </c>
      <c r="B244" s="1">
        <v>462.69000199999999</v>
      </c>
      <c r="C244" s="1">
        <v>474.73998999999998</v>
      </c>
      <c r="D244" s="1">
        <v>449.26998900000001</v>
      </c>
      <c r="E244" s="1">
        <v>472.35000600000001</v>
      </c>
      <c r="F244" s="1">
        <v>316548500</v>
      </c>
      <c r="G244" s="1">
        <v>472.35000600000001</v>
      </c>
      <c r="I244">
        <f t="shared" si="3"/>
        <v>-3.9504612602884182E-2</v>
      </c>
    </row>
    <row r="245" spans="1:9" x14ac:dyDescent="0.2">
      <c r="A245" s="3">
        <v>34578</v>
      </c>
      <c r="B245" s="1">
        <v>475.48998999999998</v>
      </c>
      <c r="C245" s="1">
        <v>475.48998999999998</v>
      </c>
      <c r="D245" s="1">
        <v>458.47000100000002</v>
      </c>
      <c r="E245" s="1">
        <v>462.709991</v>
      </c>
      <c r="F245" s="1">
        <v>306893800</v>
      </c>
      <c r="G245" s="1">
        <v>462.709991</v>
      </c>
      <c r="I245">
        <f t="shared" si="3"/>
        <v>2.0833816402291649E-2</v>
      </c>
    </row>
    <row r="246" spans="1:9" x14ac:dyDescent="0.2">
      <c r="A246" s="3">
        <v>34547</v>
      </c>
      <c r="B246" s="1">
        <v>458.27999899999998</v>
      </c>
      <c r="C246" s="1">
        <v>477.58999599999999</v>
      </c>
      <c r="D246" s="1">
        <v>456.07998700000002</v>
      </c>
      <c r="E246" s="1">
        <v>475.48998999999998</v>
      </c>
      <c r="F246" s="1">
        <v>293626000</v>
      </c>
      <c r="G246" s="1">
        <v>475.48998999999998</v>
      </c>
      <c r="I246">
        <f t="shared" si="3"/>
        <v>-2.6877535318882262E-2</v>
      </c>
    </row>
    <row r="247" spans="1:9" x14ac:dyDescent="0.2">
      <c r="A247" s="3">
        <v>34516</v>
      </c>
      <c r="B247" s="1">
        <v>444.26998900000001</v>
      </c>
      <c r="C247" s="1">
        <v>459.32998700000002</v>
      </c>
      <c r="D247" s="1">
        <v>443.57998700000002</v>
      </c>
      <c r="E247" s="1">
        <v>458.26001000000002</v>
      </c>
      <c r="F247" s="1">
        <v>262483000</v>
      </c>
      <c r="G247" s="1">
        <v>458.26001000000002</v>
      </c>
      <c r="I247">
        <f t="shared" si="3"/>
        <v>3.7598698607805625E-2</v>
      </c>
    </row>
    <row r="248" spans="1:9" x14ac:dyDescent="0.2">
      <c r="A248" s="3">
        <v>34486</v>
      </c>
      <c r="B248" s="1">
        <v>456.5</v>
      </c>
      <c r="C248" s="1">
        <v>463.23001099999999</v>
      </c>
      <c r="D248" s="1">
        <v>439.82998700000002</v>
      </c>
      <c r="E248" s="1">
        <v>444.26998900000001</v>
      </c>
      <c r="F248" s="1">
        <v>279367200</v>
      </c>
      <c r="G248" s="1">
        <v>444.26998900000001</v>
      </c>
      <c r="I248">
        <f t="shared" si="3"/>
        <v>3.148990781819383E-2</v>
      </c>
    </row>
    <row r="249" spans="1:9" x14ac:dyDescent="0.2">
      <c r="A249" s="3">
        <v>34456</v>
      </c>
      <c r="B249" s="1">
        <v>450.91000400000001</v>
      </c>
      <c r="C249" s="1">
        <v>457.76998900000001</v>
      </c>
      <c r="D249" s="1">
        <v>440.77999899999998</v>
      </c>
      <c r="E249" s="1">
        <v>456.5</v>
      </c>
      <c r="F249" s="1">
        <v>280603300</v>
      </c>
      <c r="G249" s="1">
        <v>456.5</v>
      </c>
      <c r="I249">
        <f t="shared" si="3"/>
        <v>-2.6790823658269458E-2</v>
      </c>
    </row>
    <row r="250" spans="1:9" x14ac:dyDescent="0.2">
      <c r="A250" s="3">
        <v>34428</v>
      </c>
      <c r="B250" s="1">
        <v>445.66000400000001</v>
      </c>
      <c r="C250" s="1">
        <v>452.790009</v>
      </c>
      <c r="D250" s="1">
        <v>435.85998499999999</v>
      </c>
      <c r="E250" s="1">
        <v>450.91000400000001</v>
      </c>
      <c r="F250" s="1">
        <v>317314700</v>
      </c>
      <c r="G250" s="1">
        <v>450.91000400000001</v>
      </c>
      <c r="I250">
        <f t="shared" si="3"/>
        <v>1.2397143444171643E-2</v>
      </c>
    </row>
    <row r="251" spans="1:9" x14ac:dyDescent="0.2">
      <c r="A251" s="3">
        <v>34394</v>
      </c>
      <c r="B251" s="1">
        <v>467.19000199999999</v>
      </c>
      <c r="C251" s="1">
        <v>471.08999599999999</v>
      </c>
      <c r="D251" s="1">
        <v>436.16000400000001</v>
      </c>
      <c r="E251" s="1">
        <v>445.76998900000001</v>
      </c>
      <c r="F251" s="1">
        <v>331677800</v>
      </c>
      <c r="G251" s="1">
        <v>445.76998900000001</v>
      </c>
      <c r="I251">
        <f t="shared" si="3"/>
        <v>1.1530643889981596E-2</v>
      </c>
    </row>
    <row r="252" spans="1:9" x14ac:dyDescent="0.2">
      <c r="A252" s="3">
        <v>34366</v>
      </c>
      <c r="B252" s="1">
        <v>481.60000600000001</v>
      </c>
      <c r="C252" s="1">
        <v>482.23001099999999</v>
      </c>
      <c r="D252" s="1">
        <v>464.26001000000002</v>
      </c>
      <c r="E252" s="1">
        <v>467.14001500000001</v>
      </c>
      <c r="F252" s="1">
        <v>322199400</v>
      </c>
      <c r="G252" s="1">
        <v>467.14001500000001</v>
      </c>
      <c r="I252">
        <f t="shared" si="3"/>
        <v>-4.5746511353774721E-2</v>
      </c>
    </row>
    <row r="253" spans="1:9" x14ac:dyDescent="0.2">
      <c r="A253" s="3">
        <v>34337</v>
      </c>
      <c r="B253" s="1">
        <v>466.51001000000002</v>
      </c>
      <c r="C253" s="1">
        <v>482.85000600000001</v>
      </c>
      <c r="D253" s="1">
        <v>464.35998499999999</v>
      </c>
      <c r="E253" s="1">
        <v>481.60998499999999</v>
      </c>
      <c r="F253" s="1">
        <v>330964700</v>
      </c>
      <c r="G253" s="1">
        <v>481.60998499999999</v>
      </c>
      <c r="I253">
        <f t="shared" si="3"/>
        <v>-3.0044995848663714E-2</v>
      </c>
    </row>
    <row r="254" spans="1:9" x14ac:dyDescent="0.2">
      <c r="A254" s="3">
        <v>34304</v>
      </c>
      <c r="B254" s="1">
        <v>461.92999300000002</v>
      </c>
      <c r="C254" s="1">
        <v>471.290009</v>
      </c>
      <c r="D254" s="1">
        <v>461.45001200000002</v>
      </c>
      <c r="E254" s="1">
        <v>466.45001200000002</v>
      </c>
      <c r="F254" s="1">
        <v>270900000</v>
      </c>
      <c r="G254" s="1">
        <v>466.45001200000002</v>
      </c>
      <c r="I254">
        <f t="shared" si="3"/>
        <v>3.2500745224549377E-2</v>
      </c>
    </row>
    <row r="255" spans="1:9" x14ac:dyDescent="0.2">
      <c r="A255" s="3">
        <v>34274</v>
      </c>
      <c r="B255" s="1">
        <v>467.82998700000002</v>
      </c>
      <c r="C255" s="1">
        <v>469.10998499999999</v>
      </c>
      <c r="D255" s="1">
        <v>454.35998499999999</v>
      </c>
      <c r="E255" s="1">
        <v>461.790009</v>
      </c>
      <c r="F255" s="1">
        <v>293489000</v>
      </c>
      <c r="G255" s="1">
        <v>461.790009</v>
      </c>
      <c r="I255">
        <f t="shared" si="3"/>
        <v>1.0091173280450949E-2</v>
      </c>
    </row>
    <row r="256" spans="1:9" x14ac:dyDescent="0.2">
      <c r="A256" s="3">
        <v>34243</v>
      </c>
      <c r="B256" s="1">
        <v>458.92999300000002</v>
      </c>
      <c r="C256" s="1">
        <v>471.10000600000001</v>
      </c>
      <c r="D256" s="1">
        <v>456.39999399999999</v>
      </c>
      <c r="E256" s="1">
        <v>467.82998700000002</v>
      </c>
      <c r="F256" s="1">
        <v>295763300</v>
      </c>
      <c r="G256" s="1">
        <v>467.82998700000002</v>
      </c>
      <c r="I256">
        <f t="shared" si="3"/>
        <v>-1.2910626013377002E-2</v>
      </c>
    </row>
    <row r="257" spans="1:9" x14ac:dyDescent="0.2">
      <c r="A257" s="3">
        <v>34213</v>
      </c>
      <c r="B257" s="1">
        <v>463.54998799999998</v>
      </c>
      <c r="C257" s="1">
        <v>463.79998799999998</v>
      </c>
      <c r="D257" s="1">
        <v>449.64001500000001</v>
      </c>
      <c r="E257" s="1">
        <v>458.92999300000002</v>
      </c>
      <c r="F257" s="1">
        <v>277795200</v>
      </c>
      <c r="G257" s="1">
        <v>458.92999300000002</v>
      </c>
      <c r="I257">
        <f t="shared" si="3"/>
        <v>1.9392922963742842E-2</v>
      </c>
    </row>
    <row r="258" spans="1:9" x14ac:dyDescent="0.2">
      <c r="A258" s="3">
        <v>34183</v>
      </c>
      <c r="B258" s="1">
        <v>448.13000499999998</v>
      </c>
      <c r="C258" s="1">
        <v>463.55999800000001</v>
      </c>
      <c r="D258" s="1">
        <v>446.94000199999999</v>
      </c>
      <c r="E258" s="1">
        <v>463.55999800000001</v>
      </c>
      <c r="F258" s="1">
        <v>261774000</v>
      </c>
      <c r="G258" s="1">
        <v>463.55999800000001</v>
      </c>
      <c r="I258">
        <f t="shared" si="3"/>
        <v>-9.9879304080935372E-3</v>
      </c>
    </row>
    <row r="259" spans="1:9" x14ac:dyDescent="0.2">
      <c r="A259" s="3">
        <v>34151</v>
      </c>
      <c r="B259" s="1">
        <v>450.540009</v>
      </c>
      <c r="C259" s="1">
        <v>451.14999399999999</v>
      </c>
      <c r="D259" s="1">
        <v>441.39999399999999</v>
      </c>
      <c r="E259" s="1">
        <v>448.13000499999998</v>
      </c>
      <c r="F259" s="1">
        <v>264902300</v>
      </c>
      <c r="G259" s="1">
        <v>448.13000499999998</v>
      </c>
      <c r="I259">
        <f t="shared" si="3"/>
        <v>3.4431956860375923E-2</v>
      </c>
    </row>
    <row r="260" spans="1:9" x14ac:dyDescent="0.2">
      <c r="A260" s="3">
        <v>34121</v>
      </c>
      <c r="B260" s="1">
        <v>450.23001099999999</v>
      </c>
      <c r="C260" s="1">
        <v>455.63000499999998</v>
      </c>
      <c r="D260" s="1">
        <v>442.5</v>
      </c>
      <c r="E260" s="1">
        <v>450.52999899999998</v>
      </c>
      <c r="F260" s="1">
        <v>264796300</v>
      </c>
      <c r="G260" s="1">
        <v>450.52999899999998</v>
      </c>
      <c r="I260">
        <f t="shared" ref="I260:I301" si="4">E259/E260-1</f>
        <v>-5.3270459355138078E-3</v>
      </c>
    </row>
    <row r="261" spans="1:9" x14ac:dyDescent="0.2">
      <c r="A261" s="3">
        <v>34092</v>
      </c>
      <c r="B261" s="1">
        <v>440.19000199999999</v>
      </c>
      <c r="C261" s="1">
        <v>454.54998799999998</v>
      </c>
      <c r="D261" s="1">
        <v>436.85998499999999</v>
      </c>
      <c r="E261" s="1">
        <v>450.19000199999999</v>
      </c>
      <c r="F261" s="1">
        <v>265823000</v>
      </c>
      <c r="G261" s="1">
        <v>450.19000199999999</v>
      </c>
      <c r="I261">
        <f t="shared" si="4"/>
        <v>7.5523001063881878E-4</v>
      </c>
    </row>
    <row r="262" spans="1:9" x14ac:dyDescent="0.2">
      <c r="A262" s="3">
        <v>34060</v>
      </c>
      <c r="B262" s="1">
        <v>451.67001299999998</v>
      </c>
      <c r="C262" s="1">
        <v>452.63000499999998</v>
      </c>
      <c r="D262" s="1">
        <v>432.29998799999998</v>
      </c>
      <c r="E262" s="1">
        <v>440.19000199999999</v>
      </c>
      <c r="F262" s="1">
        <v>290506100</v>
      </c>
      <c r="G262" s="1">
        <v>440.19000199999999</v>
      </c>
      <c r="I262">
        <f t="shared" si="4"/>
        <v>2.2717462810525113E-2</v>
      </c>
    </row>
    <row r="263" spans="1:9" x14ac:dyDescent="0.2">
      <c r="A263" s="3">
        <v>34029</v>
      </c>
      <c r="B263" s="1">
        <v>443.38000499999998</v>
      </c>
      <c r="C263" s="1">
        <v>456.76001000000002</v>
      </c>
      <c r="D263" s="1">
        <v>441.07000699999998</v>
      </c>
      <c r="E263" s="1">
        <v>451.67001299999998</v>
      </c>
      <c r="F263" s="1">
        <v>262875600</v>
      </c>
      <c r="G263" s="1">
        <v>451.67001299999998</v>
      </c>
      <c r="I263">
        <f t="shared" si="4"/>
        <v>-2.5416810214496155E-2</v>
      </c>
    </row>
    <row r="264" spans="1:9" x14ac:dyDescent="0.2">
      <c r="A264" s="3">
        <v>34001</v>
      </c>
      <c r="B264" s="1">
        <v>438.77999899999998</v>
      </c>
      <c r="C264" s="1">
        <v>450.040009</v>
      </c>
      <c r="D264" s="1">
        <v>428.25</v>
      </c>
      <c r="E264" s="1">
        <v>443.38000499999998</v>
      </c>
      <c r="F264" s="1">
        <v>298768900</v>
      </c>
      <c r="G264" s="1">
        <v>443.38000499999998</v>
      </c>
      <c r="I264">
        <f t="shared" si="4"/>
        <v>1.8697297817929392E-2</v>
      </c>
    </row>
    <row r="265" spans="1:9" x14ac:dyDescent="0.2">
      <c r="A265" s="3">
        <v>33973</v>
      </c>
      <c r="B265" s="1">
        <v>435.70001200000002</v>
      </c>
      <c r="C265" s="1">
        <v>442.66000400000001</v>
      </c>
      <c r="D265" s="1">
        <v>426.88000499999998</v>
      </c>
      <c r="E265" s="1">
        <v>438.77999899999998</v>
      </c>
      <c r="F265" s="1">
        <v>276402500</v>
      </c>
      <c r="G265" s="1">
        <v>438.77999899999998</v>
      </c>
      <c r="I265">
        <f t="shared" si="4"/>
        <v>1.0483627354217706E-2</v>
      </c>
    </row>
    <row r="266" spans="1:9" x14ac:dyDescent="0.2">
      <c r="A266" s="3">
        <v>33939</v>
      </c>
      <c r="B266" s="1">
        <v>431.35000600000001</v>
      </c>
      <c r="C266" s="1">
        <v>442.64999399999999</v>
      </c>
      <c r="D266" s="1">
        <v>428.60998499999999</v>
      </c>
      <c r="E266" s="1">
        <v>435.709991</v>
      </c>
      <c r="F266" s="1">
        <v>229184500</v>
      </c>
      <c r="G266" s="1">
        <v>435.709991</v>
      </c>
      <c r="I266">
        <f t="shared" si="4"/>
        <v>7.0459894503542841E-3</v>
      </c>
    </row>
    <row r="267" spans="1:9" x14ac:dyDescent="0.2">
      <c r="A267" s="3">
        <v>33910</v>
      </c>
      <c r="B267" s="1">
        <v>418.66000400000001</v>
      </c>
      <c r="C267" s="1">
        <v>431.92999300000002</v>
      </c>
      <c r="D267" s="1">
        <v>415.57998700000002</v>
      </c>
      <c r="E267" s="1">
        <v>431.35000600000001</v>
      </c>
      <c r="F267" s="1">
        <v>218946000</v>
      </c>
      <c r="G267" s="1">
        <v>431.35000600000001</v>
      </c>
      <c r="I267">
        <f t="shared" si="4"/>
        <v>1.0107766174460187E-2</v>
      </c>
    </row>
    <row r="268" spans="1:9" x14ac:dyDescent="0.2">
      <c r="A268" s="3">
        <v>33878</v>
      </c>
      <c r="B268" s="1">
        <v>417.79998799999998</v>
      </c>
      <c r="C268" s="1">
        <v>421.16000400000001</v>
      </c>
      <c r="D268" s="1">
        <v>396.79998799999998</v>
      </c>
      <c r="E268" s="1">
        <v>418.67999300000002</v>
      </c>
      <c r="F268" s="1">
        <v>214042700</v>
      </c>
      <c r="G268" s="1">
        <v>418.67999300000002</v>
      </c>
      <c r="I268">
        <f t="shared" si="4"/>
        <v>3.0261806658623769E-2</v>
      </c>
    </row>
    <row r="269" spans="1:9" x14ac:dyDescent="0.2">
      <c r="A269" s="3">
        <v>33848</v>
      </c>
      <c r="B269" s="1">
        <v>414.02999899999998</v>
      </c>
      <c r="C269" s="1">
        <v>425.26998900000001</v>
      </c>
      <c r="D269" s="1">
        <v>412.709991</v>
      </c>
      <c r="E269" s="1">
        <v>417.79998799999998</v>
      </c>
      <c r="F269" s="1">
        <v>200396100</v>
      </c>
      <c r="G269" s="1">
        <v>417.79998799999998</v>
      </c>
      <c r="I269">
        <f t="shared" si="4"/>
        <v>2.1062829709799225E-3</v>
      </c>
    </row>
    <row r="270" spans="1:9" x14ac:dyDescent="0.2">
      <c r="A270" s="3">
        <v>33819</v>
      </c>
      <c r="B270" s="1">
        <v>424.19000199999999</v>
      </c>
      <c r="C270" s="1">
        <v>425.14001500000001</v>
      </c>
      <c r="D270" s="1">
        <v>408.29998799999998</v>
      </c>
      <c r="E270" s="1">
        <v>414.02999899999998</v>
      </c>
      <c r="F270" s="1">
        <v>181680900</v>
      </c>
      <c r="G270" s="1">
        <v>414.02999899999998</v>
      </c>
      <c r="I270">
        <f t="shared" si="4"/>
        <v>9.105593819543456E-3</v>
      </c>
    </row>
    <row r="271" spans="1:9" x14ac:dyDescent="0.2">
      <c r="A271" s="3">
        <v>33786</v>
      </c>
      <c r="B271" s="1">
        <v>408.20001200000002</v>
      </c>
      <c r="C271" s="1">
        <v>424.79998799999998</v>
      </c>
      <c r="D271" s="1">
        <v>407.20001200000002</v>
      </c>
      <c r="E271" s="1">
        <v>424.209991</v>
      </c>
      <c r="F271" s="1">
        <v>201733600</v>
      </c>
      <c r="G271" s="1">
        <v>424.209991</v>
      </c>
      <c r="I271">
        <f t="shared" si="4"/>
        <v>-2.3997530034600256E-2</v>
      </c>
    </row>
    <row r="272" spans="1:9" x14ac:dyDescent="0.2">
      <c r="A272" s="3">
        <v>33756</v>
      </c>
      <c r="B272" s="1">
        <v>415.35000600000001</v>
      </c>
      <c r="C272" s="1">
        <v>417.29998799999998</v>
      </c>
      <c r="D272" s="1">
        <v>399.92001299999998</v>
      </c>
      <c r="E272" s="1">
        <v>408.14001500000001</v>
      </c>
      <c r="F272" s="1">
        <v>202516300</v>
      </c>
      <c r="G272" s="1">
        <v>408.14001500000001</v>
      </c>
      <c r="I272">
        <f t="shared" si="4"/>
        <v>3.9373684053008118E-2</v>
      </c>
    </row>
    <row r="273" spans="1:9" x14ac:dyDescent="0.2">
      <c r="A273" s="3">
        <v>33725</v>
      </c>
      <c r="B273" s="1">
        <v>414.95001200000002</v>
      </c>
      <c r="C273" s="1">
        <v>418.75</v>
      </c>
      <c r="D273" s="1">
        <v>409.85000600000001</v>
      </c>
      <c r="E273" s="1">
        <v>415.35000600000001</v>
      </c>
      <c r="F273" s="1">
        <v>192399500</v>
      </c>
      <c r="G273" s="1">
        <v>415.35000600000001</v>
      </c>
      <c r="I273">
        <f t="shared" si="4"/>
        <v>-1.7358832059340301E-2</v>
      </c>
    </row>
    <row r="274" spans="1:9" x14ac:dyDescent="0.2">
      <c r="A274" s="3">
        <v>33695</v>
      </c>
      <c r="B274" s="1">
        <v>403.67001299999998</v>
      </c>
      <c r="C274" s="1">
        <v>416.27999899999998</v>
      </c>
      <c r="D274" s="1">
        <v>392.41000400000001</v>
      </c>
      <c r="E274" s="1">
        <v>414.95001200000002</v>
      </c>
      <c r="F274" s="1">
        <v>216163300</v>
      </c>
      <c r="G274" s="1">
        <v>414.95001200000002</v>
      </c>
      <c r="I274">
        <f t="shared" si="4"/>
        <v>9.6395707538854403E-4</v>
      </c>
    </row>
    <row r="275" spans="1:9" x14ac:dyDescent="0.2">
      <c r="A275" s="3">
        <v>33665</v>
      </c>
      <c r="B275" s="1">
        <v>412.67999300000002</v>
      </c>
      <c r="C275" s="1">
        <v>413.77999899999998</v>
      </c>
      <c r="D275" s="1">
        <v>401.94000199999999</v>
      </c>
      <c r="E275" s="1">
        <v>403.69000199999999</v>
      </c>
      <c r="F275" s="1">
        <v>193118100</v>
      </c>
      <c r="G275" s="1">
        <v>403.69000199999999</v>
      </c>
      <c r="I275">
        <f t="shared" si="4"/>
        <v>2.7892714568640731E-2</v>
      </c>
    </row>
    <row r="276" spans="1:9" x14ac:dyDescent="0.2">
      <c r="A276" s="3">
        <v>33637</v>
      </c>
      <c r="B276" s="1">
        <v>408.790009</v>
      </c>
      <c r="C276" s="1">
        <v>418.07998700000002</v>
      </c>
      <c r="D276" s="1">
        <v>406.33999599999999</v>
      </c>
      <c r="E276" s="1">
        <v>412.70001200000002</v>
      </c>
      <c r="F276" s="1">
        <v>235259400</v>
      </c>
      <c r="G276" s="1">
        <v>412.70001200000002</v>
      </c>
      <c r="I276">
        <f t="shared" si="4"/>
        <v>-2.1831862704186245E-2</v>
      </c>
    </row>
    <row r="277" spans="1:9" x14ac:dyDescent="0.2">
      <c r="A277" s="3">
        <v>33605</v>
      </c>
      <c r="B277" s="1">
        <v>417.02999899999998</v>
      </c>
      <c r="C277" s="1">
        <v>421.17999300000002</v>
      </c>
      <c r="D277" s="1">
        <v>408.64001500000001</v>
      </c>
      <c r="E277" s="1">
        <v>408.77999899999998</v>
      </c>
      <c r="F277" s="1">
        <v>249268100</v>
      </c>
      <c r="G277" s="1">
        <v>408.77999899999998</v>
      </c>
      <c r="I277">
        <f t="shared" si="4"/>
        <v>9.5895420754186222E-3</v>
      </c>
    </row>
    <row r="278" spans="1:9" x14ac:dyDescent="0.2">
      <c r="A278" s="3">
        <v>33574</v>
      </c>
      <c r="B278" s="1">
        <v>375.10998499999999</v>
      </c>
      <c r="C278" s="1">
        <v>418.32000699999998</v>
      </c>
      <c r="D278" s="1">
        <v>371.35998499999999</v>
      </c>
      <c r="E278" s="1">
        <v>417.08999599999999</v>
      </c>
      <c r="F278" s="1">
        <v>209637600</v>
      </c>
      <c r="G278" s="1">
        <v>417.08999599999999</v>
      </c>
      <c r="I278">
        <f t="shared" si="4"/>
        <v>-1.9923750460799861E-2</v>
      </c>
    </row>
    <row r="279" spans="1:9" x14ac:dyDescent="0.2">
      <c r="A279" s="3">
        <v>33543</v>
      </c>
      <c r="B279" s="1">
        <v>392.459991</v>
      </c>
      <c r="C279" s="1">
        <v>398.22000100000002</v>
      </c>
      <c r="D279" s="1">
        <v>371.63000499999998</v>
      </c>
      <c r="E279" s="1">
        <v>375.22000100000002</v>
      </c>
      <c r="F279" s="1">
        <v>190722500</v>
      </c>
      <c r="G279" s="1">
        <v>375.22000100000002</v>
      </c>
      <c r="I279">
        <f t="shared" si="4"/>
        <v>0.11158785482760014</v>
      </c>
    </row>
    <row r="280" spans="1:9" x14ac:dyDescent="0.2">
      <c r="A280" s="3">
        <v>33512</v>
      </c>
      <c r="B280" s="1">
        <v>387.85998499999999</v>
      </c>
      <c r="C280" s="1">
        <v>393.80999800000001</v>
      </c>
      <c r="D280" s="1">
        <v>376.10998499999999</v>
      </c>
      <c r="E280" s="1">
        <v>392.45001200000002</v>
      </c>
      <c r="F280" s="1">
        <v>185306900</v>
      </c>
      <c r="G280" s="1">
        <v>392.45001200000002</v>
      </c>
      <c r="I280">
        <f t="shared" si="4"/>
        <v>-4.3903708684304932E-2</v>
      </c>
    </row>
    <row r="281" spans="1:9" x14ac:dyDescent="0.2">
      <c r="A281" s="3">
        <v>33484</v>
      </c>
      <c r="B281" s="1">
        <v>395.42999300000002</v>
      </c>
      <c r="C281" s="1">
        <v>397.61999500000002</v>
      </c>
      <c r="D281" s="1">
        <v>382.76998900000001</v>
      </c>
      <c r="E281" s="1">
        <v>387.85998499999999</v>
      </c>
      <c r="F281" s="1">
        <v>170388500</v>
      </c>
      <c r="G281" s="1">
        <v>387.85998499999999</v>
      </c>
      <c r="I281">
        <f t="shared" si="4"/>
        <v>1.1834237037883666E-2</v>
      </c>
    </row>
    <row r="282" spans="1:9" x14ac:dyDescent="0.2">
      <c r="A282" s="3">
        <v>33451</v>
      </c>
      <c r="B282" s="1">
        <v>387.80999800000001</v>
      </c>
      <c r="C282" s="1">
        <v>396.82000699999998</v>
      </c>
      <c r="D282" s="1">
        <v>374.08999599999999</v>
      </c>
      <c r="E282" s="1">
        <v>395.42999300000002</v>
      </c>
      <c r="F282" s="1">
        <v>175330000</v>
      </c>
      <c r="G282" s="1">
        <v>395.42999300000002</v>
      </c>
      <c r="I282">
        <f t="shared" si="4"/>
        <v>-1.9143737536368444E-2</v>
      </c>
    </row>
    <row r="283" spans="1:9" x14ac:dyDescent="0.2">
      <c r="A283" s="3">
        <v>33420</v>
      </c>
      <c r="B283" s="1">
        <v>371.17999300000002</v>
      </c>
      <c r="C283" s="1">
        <v>387.80999800000001</v>
      </c>
      <c r="D283" s="1">
        <v>370.92001299999998</v>
      </c>
      <c r="E283" s="1">
        <v>387.80999800000001</v>
      </c>
      <c r="F283" s="1">
        <v>165836300</v>
      </c>
      <c r="G283" s="1">
        <v>387.80999800000001</v>
      </c>
      <c r="I283">
        <f t="shared" si="4"/>
        <v>1.9648784299779676E-2</v>
      </c>
    </row>
    <row r="284" spans="1:9" x14ac:dyDescent="0.2">
      <c r="A284" s="3">
        <v>33392</v>
      </c>
      <c r="B284" s="1">
        <v>389.80999800000001</v>
      </c>
      <c r="C284" s="1">
        <v>389.80999800000001</v>
      </c>
      <c r="D284" s="1">
        <v>367.98001099999999</v>
      </c>
      <c r="E284" s="1">
        <v>371.16000400000001</v>
      </c>
      <c r="F284" s="1">
        <v>171125000</v>
      </c>
      <c r="G284" s="1">
        <v>371.16000400000001</v>
      </c>
      <c r="I284">
        <f t="shared" si="4"/>
        <v>4.4859343195825518E-2</v>
      </c>
    </row>
    <row r="285" spans="1:9" x14ac:dyDescent="0.2">
      <c r="A285" s="3">
        <v>33359</v>
      </c>
      <c r="B285" s="1">
        <v>375.35000600000001</v>
      </c>
      <c r="C285" s="1">
        <v>389.85000600000001</v>
      </c>
      <c r="D285" s="1">
        <v>365.82998700000002</v>
      </c>
      <c r="E285" s="1">
        <v>389.82998700000002</v>
      </c>
      <c r="F285" s="1">
        <v>180533600</v>
      </c>
      <c r="G285" s="1">
        <v>389.82998700000002</v>
      </c>
      <c r="I285">
        <f t="shared" si="4"/>
        <v>-4.7892629152718302E-2</v>
      </c>
    </row>
    <row r="286" spans="1:9" x14ac:dyDescent="0.2">
      <c r="A286" s="3">
        <v>33329</v>
      </c>
      <c r="B286" s="1">
        <v>375.22000100000002</v>
      </c>
      <c r="C286" s="1">
        <v>391.26001000000002</v>
      </c>
      <c r="D286" s="1">
        <v>370.26998900000001</v>
      </c>
      <c r="E286" s="1">
        <v>375.33999599999999</v>
      </c>
      <c r="F286" s="1">
        <v>191974000</v>
      </c>
      <c r="G286" s="1">
        <v>375.33999599999999</v>
      </c>
      <c r="I286">
        <f t="shared" si="4"/>
        <v>3.8604974568178019E-2</v>
      </c>
    </row>
    <row r="287" spans="1:9" x14ac:dyDescent="0.2">
      <c r="A287" s="3">
        <v>33298</v>
      </c>
      <c r="B287" s="1">
        <v>367.07000699999998</v>
      </c>
      <c r="C287" s="1">
        <v>379.66000400000001</v>
      </c>
      <c r="D287" s="1">
        <v>363.73001099999999</v>
      </c>
      <c r="E287" s="1">
        <v>375.22000100000002</v>
      </c>
      <c r="F287" s="1">
        <v>203933500</v>
      </c>
      <c r="G287" s="1">
        <v>375.22000100000002</v>
      </c>
      <c r="I287">
        <f t="shared" si="4"/>
        <v>3.1979905037093914E-4</v>
      </c>
    </row>
    <row r="288" spans="1:9" x14ac:dyDescent="0.2">
      <c r="A288" s="3">
        <v>33270</v>
      </c>
      <c r="B288" s="1">
        <v>343.91000400000001</v>
      </c>
      <c r="C288" s="1">
        <v>370.959991</v>
      </c>
      <c r="D288" s="1">
        <v>340.36999500000002</v>
      </c>
      <c r="E288" s="1">
        <v>367.07000699999998</v>
      </c>
      <c r="F288" s="1">
        <v>238220000</v>
      </c>
      <c r="G288" s="1">
        <v>367.07000699999998</v>
      </c>
      <c r="I288">
        <f t="shared" si="4"/>
        <v>2.2202832823658314E-2</v>
      </c>
    </row>
    <row r="289" spans="1:9" x14ac:dyDescent="0.2">
      <c r="A289" s="3">
        <v>33240</v>
      </c>
      <c r="B289" s="1">
        <v>330.20001200000002</v>
      </c>
      <c r="C289" s="1">
        <v>343.92999300000002</v>
      </c>
      <c r="D289" s="1">
        <v>309.35000600000001</v>
      </c>
      <c r="E289" s="1">
        <v>343.92999300000002</v>
      </c>
      <c r="F289" s="1">
        <v>175670900</v>
      </c>
      <c r="G289" s="1">
        <v>343.92999300000002</v>
      </c>
      <c r="I289">
        <f t="shared" si="4"/>
        <v>6.7281174863978555E-2</v>
      </c>
    </row>
    <row r="290" spans="1:9" x14ac:dyDescent="0.2">
      <c r="A290" s="3">
        <v>33210</v>
      </c>
      <c r="B290" s="1">
        <v>322.23001099999999</v>
      </c>
      <c r="C290" s="1">
        <v>333.98001099999999</v>
      </c>
      <c r="D290" s="1">
        <v>321.97000100000002</v>
      </c>
      <c r="E290" s="1">
        <v>330.22000100000002</v>
      </c>
      <c r="F290" s="1">
        <v>161548000</v>
      </c>
      <c r="G290" s="1">
        <v>330.22000100000002</v>
      </c>
      <c r="I290">
        <f t="shared" si="4"/>
        <v>4.1517751676101611E-2</v>
      </c>
    </row>
    <row r="291" spans="1:9" x14ac:dyDescent="0.2">
      <c r="A291" s="3">
        <v>33178</v>
      </c>
      <c r="B291" s="1">
        <v>303.98998999999998</v>
      </c>
      <c r="C291" s="1">
        <v>323.01998900000001</v>
      </c>
      <c r="D291" s="1">
        <v>301.60998499999999</v>
      </c>
      <c r="E291" s="1">
        <v>322.22000100000002</v>
      </c>
      <c r="F291" s="1">
        <v>159148500</v>
      </c>
      <c r="G291" s="1">
        <v>322.22000100000002</v>
      </c>
      <c r="I291">
        <f t="shared" si="4"/>
        <v>2.4827757355757596E-2</v>
      </c>
    </row>
    <row r="292" spans="1:9" x14ac:dyDescent="0.2">
      <c r="A292" s="3">
        <v>33147</v>
      </c>
      <c r="B292" s="1">
        <v>306.10000600000001</v>
      </c>
      <c r="C292" s="1">
        <v>319.69000199999999</v>
      </c>
      <c r="D292" s="1">
        <v>294.51001000000002</v>
      </c>
      <c r="E292" s="1">
        <v>304</v>
      </c>
      <c r="F292" s="1">
        <v>166433000</v>
      </c>
      <c r="G292" s="1">
        <v>304</v>
      </c>
      <c r="I292">
        <f t="shared" si="4"/>
        <v>5.993421381578945E-2</v>
      </c>
    </row>
    <row r="293" spans="1:9" x14ac:dyDescent="0.2">
      <c r="A293" s="3">
        <v>33120</v>
      </c>
      <c r="B293" s="1">
        <v>322.55999800000001</v>
      </c>
      <c r="C293" s="1">
        <v>326.52999899999998</v>
      </c>
      <c r="D293" s="1">
        <v>295.98001099999999</v>
      </c>
      <c r="E293" s="1">
        <v>306.04998799999998</v>
      </c>
      <c r="F293" s="1">
        <v>152015200</v>
      </c>
      <c r="G293" s="1">
        <v>306.04998799999998</v>
      </c>
      <c r="I293">
        <f t="shared" si="4"/>
        <v>-6.6982129729734607E-3</v>
      </c>
    </row>
    <row r="294" spans="1:9" x14ac:dyDescent="0.2">
      <c r="A294" s="3">
        <v>33086</v>
      </c>
      <c r="B294" s="1">
        <v>356.14999399999999</v>
      </c>
      <c r="C294" s="1">
        <v>357.35000600000001</v>
      </c>
      <c r="D294" s="1">
        <v>306.17999300000002</v>
      </c>
      <c r="E294" s="1">
        <v>322.55999800000001</v>
      </c>
      <c r="F294" s="1">
        <v>179009100</v>
      </c>
      <c r="G294" s="1">
        <v>322.55999800000001</v>
      </c>
      <c r="I294">
        <f t="shared" si="4"/>
        <v>-5.118430711299804E-2</v>
      </c>
    </row>
    <row r="295" spans="1:9" x14ac:dyDescent="0.2">
      <c r="A295" s="3">
        <v>33056</v>
      </c>
      <c r="B295" s="1">
        <v>358.01998900000001</v>
      </c>
      <c r="C295" s="1">
        <v>369.77999899999998</v>
      </c>
      <c r="D295" s="1">
        <v>350.08999599999999</v>
      </c>
      <c r="E295" s="1">
        <v>356.14999399999999</v>
      </c>
      <c r="F295" s="1">
        <v>168996100</v>
      </c>
      <c r="G295" s="1">
        <v>356.14999399999999</v>
      </c>
      <c r="I295">
        <f t="shared" si="4"/>
        <v>-9.4314183815485286E-2</v>
      </c>
    </row>
    <row r="296" spans="1:9" x14ac:dyDescent="0.2">
      <c r="A296" s="3">
        <v>33025</v>
      </c>
      <c r="B296" s="1">
        <v>361.26001000000002</v>
      </c>
      <c r="C296" s="1">
        <v>368.77999899999998</v>
      </c>
      <c r="D296" s="1">
        <v>351.23001099999999</v>
      </c>
      <c r="E296" s="1">
        <v>358.01998900000001</v>
      </c>
      <c r="F296" s="1">
        <v>160561400</v>
      </c>
      <c r="G296" s="1">
        <v>358.01998900000001</v>
      </c>
      <c r="I296">
        <f t="shared" si="4"/>
        <v>-5.2231580846174852E-3</v>
      </c>
    </row>
    <row r="297" spans="1:9" x14ac:dyDescent="0.2">
      <c r="A297" s="3">
        <v>32994</v>
      </c>
      <c r="B297" s="1">
        <v>330.79998799999998</v>
      </c>
      <c r="C297" s="1">
        <v>362.26001000000002</v>
      </c>
      <c r="D297" s="1">
        <v>330.79998799999998</v>
      </c>
      <c r="E297" s="1">
        <v>361.23001099999999</v>
      </c>
      <c r="F297" s="1">
        <v>171016800</v>
      </c>
      <c r="G297" s="1">
        <v>361.23001099999999</v>
      </c>
      <c r="I297">
        <f t="shared" si="4"/>
        <v>-8.8863657565815268E-3</v>
      </c>
    </row>
    <row r="298" spans="1:9" x14ac:dyDescent="0.2">
      <c r="A298" s="3">
        <v>32965</v>
      </c>
      <c r="B298" s="1">
        <v>339.94000199999999</v>
      </c>
      <c r="C298" s="1">
        <v>347.29998799999998</v>
      </c>
      <c r="D298" s="1">
        <v>327.76001000000002</v>
      </c>
      <c r="E298" s="1">
        <v>330.79998799999998</v>
      </c>
      <c r="F298" s="1">
        <v>146198500</v>
      </c>
      <c r="G298" s="1">
        <v>330.79998799999998</v>
      </c>
      <c r="I298">
        <f t="shared" si="4"/>
        <v>9.1989190156802625E-2</v>
      </c>
    </row>
    <row r="299" spans="1:9" x14ac:dyDescent="0.2">
      <c r="A299" s="3">
        <v>32933</v>
      </c>
      <c r="B299" s="1">
        <v>331.89001500000001</v>
      </c>
      <c r="C299" s="1">
        <v>344.48998999999998</v>
      </c>
      <c r="D299" s="1">
        <v>331.07998700000002</v>
      </c>
      <c r="E299" s="1">
        <v>339.94000199999999</v>
      </c>
      <c r="F299" s="1">
        <v>155573600</v>
      </c>
      <c r="G299" s="1">
        <v>339.94000199999999</v>
      </c>
      <c r="I299">
        <f t="shared" si="4"/>
        <v>-2.688713874867843E-2</v>
      </c>
    </row>
    <row r="300" spans="1:9" x14ac:dyDescent="0.2">
      <c r="A300" s="3">
        <v>32905</v>
      </c>
      <c r="B300" s="1">
        <v>329.07998700000002</v>
      </c>
      <c r="C300" s="1">
        <v>336.08999599999999</v>
      </c>
      <c r="D300" s="1">
        <v>322.10000600000001</v>
      </c>
      <c r="E300" s="1">
        <v>331.89001500000001</v>
      </c>
      <c r="F300" s="1">
        <v>165598400</v>
      </c>
      <c r="G300" s="1">
        <v>331.89001500000001</v>
      </c>
      <c r="I300">
        <f t="shared" si="4"/>
        <v>2.4254983989199008E-2</v>
      </c>
    </row>
    <row r="301" spans="1:9" x14ac:dyDescent="0.2">
      <c r="A301" s="3">
        <v>32875</v>
      </c>
      <c r="B301" s="1">
        <v>353.39999399999999</v>
      </c>
      <c r="C301" s="1">
        <v>360.58999599999999</v>
      </c>
      <c r="D301" s="1">
        <v>319.82998700000002</v>
      </c>
      <c r="E301" s="1">
        <v>329.07998700000002</v>
      </c>
      <c r="F301" s="1">
        <v>181041300</v>
      </c>
      <c r="G301" s="1">
        <v>329.07998700000002</v>
      </c>
      <c r="I301">
        <f t="shared" si="4"/>
        <v>8.5390425155207339E-3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>
      <selection activeCell="N1" sqref="N1:N4"/>
    </sheetView>
  </sheetViews>
  <sheetFormatPr baseColWidth="10" defaultRowHeight="16" x14ac:dyDescent="0.2"/>
  <cols>
    <col min="9" max="9" width="16" customWidth="1"/>
    <col min="11" max="11" width="16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 t="s">
        <v>7</v>
      </c>
      <c r="K1" s="4" t="s">
        <v>8</v>
      </c>
    </row>
    <row r="2" spans="1:12" x14ac:dyDescent="0.2">
      <c r="A2" s="2">
        <v>41974</v>
      </c>
      <c r="B2">
        <v>1170.5500489999999</v>
      </c>
      <c r="C2">
        <v>1221.4399410000001</v>
      </c>
      <c r="D2">
        <v>1134.51001</v>
      </c>
      <c r="E2">
        <v>1204.6999510000001</v>
      </c>
      <c r="F2">
        <v>37872600</v>
      </c>
      <c r="G2">
        <v>1204.6999510000001</v>
      </c>
    </row>
    <row r="3" spans="1:12" x14ac:dyDescent="0.2">
      <c r="A3" s="2">
        <v>41946</v>
      </c>
      <c r="B3">
        <v>1174.5</v>
      </c>
      <c r="C3">
        <v>1191.76001</v>
      </c>
      <c r="D3">
        <v>1151.9799800000001</v>
      </c>
      <c r="E3">
        <v>1173.2299800000001</v>
      </c>
      <c r="F3">
        <v>34776200</v>
      </c>
      <c r="G3">
        <v>1173.2299800000001</v>
      </c>
      <c r="I3">
        <f>E2/E3-1</f>
        <v>2.6823360753191805E-2</v>
      </c>
      <c r="K3" t="s">
        <v>9</v>
      </c>
      <c r="L3">
        <f>AVERAGE(I3:I301)</f>
        <v>8.4635559351812079E-3</v>
      </c>
    </row>
    <row r="4" spans="1:12" x14ac:dyDescent="0.2">
      <c r="A4" s="2">
        <v>41913</v>
      </c>
      <c r="B4">
        <v>1101.079956</v>
      </c>
      <c r="C4">
        <v>1174.329956</v>
      </c>
      <c r="D4">
        <v>1040.469971</v>
      </c>
      <c r="E4">
        <v>1173.51001</v>
      </c>
      <c r="F4">
        <v>42602700</v>
      </c>
      <c r="G4">
        <v>1173.51001</v>
      </c>
      <c r="I4">
        <f t="shared" ref="I4:I67" si="0">E3/E4-1</f>
        <v>-2.3862600030133407E-4</v>
      </c>
      <c r="K4" t="s">
        <v>10</v>
      </c>
      <c r="L4">
        <f>VAR(I3:I301)</f>
        <v>3.0470311983074923E-3</v>
      </c>
    </row>
    <row r="5" spans="1:12" x14ac:dyDescent="0.2">
      <c r="A5" s="2">
        <v>41884</v>
      </c>
      <c r="B5">
        <v>1177.290039</v>
      </c>
      <c r="C5">
        <v>1183.849976</v>
      </c>
      <c r="D5">
        <v>1101.670044</v>
      </c>
      <c r="E5">
        <v>1101.6800539999999</v>
      </c>
      <c r="F5">
        <v>33551200</v>
      </c>
      <c r="G5">
        <v>1101.6800539999999</v>
      </c>
      <c r="I5">
        <f t="shared" si="0"/>
        <v>6.5200378040065843E-2</v>
      </c>
      <c r="K5" t="s">
        <v>11</v>
      </c>
      <c r="L5">
        <f>STDEV(I3:I301)</f>
        <v>5.519992027446681E-2</v>
      </c>
    </row>
    <row r="6" spans="1:12" x14ac:dyDescent="0.2">
      <c r="A6" s="2">
        <v>41852</v>
      </c>
      <c r="B6">
        <v>1120.540039</v>
      </c>
      <c r="C6">
        <v>1177.0699460000001</v>
      </c>
      <c r="D6">
        <v>1107.3100589999999</v>
      </c>
      <c r="E6">
        <v>1174.349976</v>
      </c>
      <c r="F6">
        <v>28757200</v>
      </c>
      <c r="G6">
        <v>1174.349976</v>
      </c>
      <c r="I6">
        <f t="shared" si="0"/>
        <v>-6.1880975420567474E-2</v>
      </c>
      <c r="K6" t="s">
        <v>12</v>
      </c>
      <c r="L6">
        <f>SKEW(I3:I301)</f>
        <v>-0.54478496907605523</v>
      </c>
    </row>
    <row r="7" spans="1:12" x14ac:dyDescent="0.2">
      <c r="A7" s="2">
        <v>41821</v>
      </c>
      <c r="B7">
        <v>1196.2299800000001</v>
      </c>
      <c r="C7">
        <v>1213.5500489999999</v>
      </c>
      <c r="D7">
        <v>1120.0600589999999</v>
      </c>
      <c r="E7">
        <v>1120.0699460000001</v>
      </c>
      <c r="F7">
        <v>32144400</v>
      </c>
      <c r="G7">
        <v>1120.0699460000001</v>
      </c>
      <c r="I7">
        <f t="shared" si="0"/>
        <v>4.846128600615085E-2</v>
      </c>
      <c r="K7" t="s">
        <v>13</v>
      </c>
      <c r="L7">
        <f>KURT(I3:I301)</f>
        <v>1.0818997276019666</v>
      </c>
    </row>
    <row r="8" spans="1:12" x14ac:dyDescent="0.2">
      <c r="A8" s="2">
        <v>41792</v>
      </c>
      <c r="B8">
        <v>1136.369995</v>
      </c>
      <c r="C8">
        <v>1193.599976</v>
      </c>
      <c r="D8">
        <v>1118.660034</v>
      </c>
      <c r="E8">
        <v>1192.959961</v>
      </c>
      <c r="F8">
        <v>31581300</v>
      </c>
      <c r="G8">
        <v>1192.959961</v>
      </c>
      <c r="I8">
        <f t="shared" si="0"/>
        <v>-6.1100135279393508E-2</v>
      </c>
      <c r="K8" t="s">
        <v>14</v>
      </c>
      <c r="L8">
        <f>MAX(I3:I301)</f>
        <v>0.16419807184938673</v>
      </c>
    </row>
    <row r="9" spans="1:12" x14ac:dyDescent="0.2">
      <c r="A9" s="2">
        <v>41760</v>
      </c>
      <c r="B9">
        <v>1126.040039</v>
      </c>
      <c r="C9">
        <v>1144.099976</v>
      </c>
      <c r="D9">
        <v>1082.530029</v>
      </c>
      <c r="E9">
        <v>1134.5</v>
      </c>
      <c r="F9">
        <v>31851000</v>
      </c>
      <c r="G9">
        <v>1134.5</v>
      </c>
      <c r="I9">
        <f t="shared" si="0"/>
        <v>5.1529273688849742E-2</v>
      </c>
      <c r="K9" t="s">
        <v>15</v>
      </c>
      <c r="L9">
        <f>MIN(I3:I301)</f>
        <v>-0.20904086854572701</v>
      </c>
    </row>
    <row r="10" spans="1:12" x14ac:dyDescent="0.2">
      <c r="A10" s="2">
        <v>41730</v>
      </c>
      <c r="B10">
        <v>1175.469971</v>
      </c>
      <c r="C10">
        <v>1193.959961</v>
      </c>
      <c r="D10">
        <v>1095.790039</v>
      </c>
      <c r="E10">
        <v>1126.8599850000001</v>
      </c>
      <c r="F10">
        <v>35892800</v>
      </c>
      <c r="G10">
        <v>1126.8599850000001</v>
      </c>
      <c r="I10">
        <f t="shared" si="0"/>
        <v>6.7799150752521076E-3</v>
      </c>
    </row>
    <row r="11" spans="1:12" x14ac:dyDescent="0.2">
      <c r="A11" s="2">
        <v>41701</v>
      </c>
      <c r="B11">
        <v>1174.2299800000001</v>
      </c>
      <c r="C11">
        <v>1212.8199460000001</v>
      </c>
      <c r="D11">
        <v>1146.829956</v>
      </c>
      <c r="E11">
        <v>1173.040039</v>
      </c>
      <c r="F11">
        <v>35790100</v>
      </c>
      <c r="G11">
        <v>1173.040039</v>
      </c>
      <c r="I11">
        <f t="shared" si="0"/>
        <v>-3.9367841219953403E-2</v>
      </c>
    </row>
    <row r="12" spans="1:12" x14ac:dyDescent="0.2">
      <c r="A12" s="2">
        <v>41673</v>
      </c>
      <c r="B12">
        <v>1130.099976</v>
      </c>
      <c r="C12">
        <v>1193.5</v>
      </c>
      <c r="D12">
        <v>1082.719971</v>
      </c>
      <c r="E12">
        <v>1183.030029</v>
      </c>
      <c r="F12">
        <v>38759400</v>
      </c>
      <c r="G12">
        <v>1183.030029</v>
      </c>
      <c r="I12">
        <f t="shared" si="0"/>
        <v>-8.4444094867519581E-3</v>
      </c>
    </row>
    <row r="13" spans="1:12" x14ac:dyDescent="0.2">
      <c r="A13" s="2">
        <v>41641</v>
      </c>
      <c r="B13">
        <v>1160.5</v>
      </c>
      <c r="C13">
        <v>1182.040039</v>
      </c>
      <c r="D13">
        <v>1119.8000489999999</v>
      </c>
      <c r="E13">
        <v>1130.880005</v>
      </c>
      <c r="F13">
        <v>38062600</v>
      </c>
      <c r="G13">
        <v>1130.880005</v>
      </c>
      <c r="I13">
        <f t="shared" si="0"/>
        <v>4.6114551295829198E-2</v>
      </c>
    </row>
    <row r="14" spans="1:12" x14ac:dyDescent="0.2">
      <c r="A14" s="2">
        <v>41610</v>
      </c>
      <c r="B14">
        <v>1142.3000489999999</v>
      </c>
      <c r="C14">
        <v>1167.959961</v>
      </c>
      <c r="D14">
        <v>1099.670044</v>
      </c>
      <c r="E14">
        <v>1163.6400149999999</v>
      </c>
      <c r="F14">
        <v>32034100</v>
      </c>
      <c r="G14">
        <v>1163.6400149999999</v>
      </c>
      <c r="I14">
        <f t="shared" si="0"/>
        <v>-2.8153045252573228E-2</v>
      </c>
    </row>
    <row r="15" spans="1:12" x14ac:dyDescent="0.2">
      <c r="A15" s="2">
        <v>41579</v>
      </c>
      <c r="B15">
        <v>1099.089966</v>
      </c>
      <c r="C15">
        <v>1147</v>
      </c>
      <c r="D15">
        <v>1079.079956</v>
      </c>
      <c r="E15">
        <v>1142.8900149999999</v>
      </c>
      <c r="F15">
        <v>32554000</v>
      </c>
      <c r="G15">
        <v>1142.8900149999999</v>
      </c>
      <c r="I15">
        <f t="shared" si="0"/>
        <v>1.8155727784532338E-2</v>
      </c>
    </row>
    <row r="16" spans="1:12" x14ac:dyDescent="0.2">
      <c r="A16" s="2">
        <v>41548</v>
      </c>
      <c r="B16">
        <v>1073.6899410000001</v>
      </c>
      <c r="C16">
        <v>1123.26001</v>
      </c>
      <c r="D16">
        <v>1037.8599850000001</v>
      </c>
      <c r="E16">
        <v>1100.150024</v>
      </c>
      <c r="F16">
        <v>34980100</v>
      </c>
      <c r="G16">
        <v>1100.150024</v>
      </c>
      <c r="I16">
        <f t="shared" si="0"/>
        <v>3.88492388016346E-2</v>
      </c>
    </row>
    <row r="17" spans="1:9" x14ac:dyDescent="0.2">
      <c r="A17" s="2">
        <v>41520</v>
      </c>
      <c r="B17">
        <v>1019.47998</v>
      </c>
      <c r="C17">
        <v>1082</v>
      </c>
      <c r="D17">
        <v>1009</v>
      </c>
      <c r="E17">
        <v>1073.790039</v>
      </c>
      <c r="F17">
        <v>34741500</v>
      </c>
      <c r="G17">
        <v>1073.790039</v>
      </c>
      <c r="I17">
        <f t="shared" si="0"/>
        <v>2.4548546776005375E-2</v>
      </c>
    </row>
    <row r="18" spans="1:9" x14ac:dyDescent="0.2">
      <c r="A18" s="2">
        <v>41487</v>
      </c>
      <c r="B18">
        <v>1051.2299800000001</v>
      </c>
      <c r="C18">
        <v>1063.5200199999999</v>
      </c>
      <c r="D18">
        <v>1009.460022</v>
      </c>
      <c r="E18">
        <v>1010.900024</v>
      </c>
      <c r="F18">
        <v>30698600</v>
      </c>
      <c r="G18">
        <v>1010.900024</v>
      </c>
      <c r="I18">
        <f t="shared" si="0"/>
        <v>6.2211903755974074E-2</v>
      </c>
    </row>
    <row r="19" spans="1:9" x14ac:dyDescent="0.2">
      <c r="A19" s="2">
        <v>41456</v>
      </c>
      <c r="B19">
        <v>981.29998799999998</v>
      </c>
      <c r="C19">
        <v>1056.8599850000001</v>
      </c>
      <c r="D19">
        <v>981.29998799999998</v>
      </c>
      <c r="E19">
        <v>1045.26001</v>
      </c>
      <c r="F19">
        <v>32706400</v>
      </c>
      <c r="G19">
        <v>1045.26001</v>
      </c>
      <c r="I19">
        <f t="shared" si="0"/>
        <v>-3.2872190336641682E-2</v>
      </c>
    </row>
    <row r="20" spans="1:9" x14ac:dyDescent="0.2">
      <c r="A20" s="2">
        <v>41428</v>
      </c>
      <c r="B20">
        <v>986.25</v>
      </c>
      <c r="C20">
        <v>1001.48999</v>
      </c>
      <c r="D20">
        <v>942.78997800000002</v>
      </c>
      <c r="E20">
        <v>977.47997999999995</v>
      </c>
      <c r="F20">
        <v>39961900</v>
      </c>
      <c r="G20">
        <v>977.47997999999995</v>
      </c>
      <c r="I20">
        <f t="shared" si="0"/>
        <v>6.9341604316029093E-2</v>
      </c>
    </row>
    <row r="21" spans="1:9" x14ac:dyDescent="0.2">
      <c r="A21" s="2">
        <v>41395</v>
      </c>
      <c r="B21">
        <v>945.53002900000001</v>
      </c>
      <c r="C21">
        <v>1008.22998</v>
      </c>
      <c r="D21">
        <v>924.21002199999998</v>
      </c>
      <c r="E21">
        <v>984.15002400000003</v>
      </c>
      <c r="F21">
        <v>36612200</v>
      </c>
      <c r="G21">
        <v>984.15002400000003</v>
      </c>
      <c r="I21">
        <f t="shared" si="0"/>
        <v>-6.7774666842868037E-3</v>
      </c>
    </row>
    <row r="22" spans="1:9" x14ac:dyDescent="0.2">
      <c r="A22" s="2">
        <v>41365</v>
      </c>
      <c r="B22">
        <v>951.40997300000004</v>
      </c>
      <c r="C22">
        <v>951.59997599999997</v>
      </c>
      <c r="D22">
        <v>898.40002400000003</v>
      </c>
      <c r="E22">
        <v>947.46002199999998</v>
      </c>
      <c r="F22">
        <v>36746800</v>
      </c>
      <c r="G22">
        <v>947.46002199999998</v>
      </c>
      <c r="I22">
        <f t="shared" si="0"/>
        <v>3.8724591168027178E-2</v>
      </c>
    </row>
    <row r="23" spans="1:9" x14ac:dyDescent="0.2">
      <c r="A23" s="2">
        <v>41334</v>
      </c>
      <c r="B23">
        <v>905.36999500000002</v>
      </c>
      <c r="C23">
        <v>954</v>
      </c>
      <c r="D23">
        <v>899.30999799999995</v>
      </c>
      <c r="E23">
        <v>951.53997800000002</v>
      </c>
      <c r="F23">
        <v>35915700</v>
      </c>
      <c r="G23">
        <v>951.53997800000002</v>
      </c>
      <c r="I23">
        <f t="shared" si="0"/>
        <v>-4.2877399734433386E-3</v>
      </c>
    </row>
    <row r="24" spans="1:9" x14ac:dyDescent="0.2">
      <c r="A24" s="2">
        <v>41306</v>
      </c>
      <c r="B24">
        <v>905.59002699999996</v>
      </c>
      <c r="C24">
        <v>932</v>
      </c>
      <c r="D24">
        <v>894.23999000000003</v>
      </c>
      <c r="E24">
        <v>911.10998500000005</v>
      </c>
      <c r="F24">
        <v>38518800</v>
      </c>
      <c r="G24">
        <v>911.10998500000005</v>
      </c>
      <c r="I24">
        <f t="shared" si="0"/>
        <v>4.4374437406697886E-2</v>
      </c>
    </row>
    <row r="25" spans="1:9" x14ac:dyDescent="0.2">
      <c r="A25" s="2">
        <v>41276</v>
      </c>
      <c r="B25">
        <v>849.34997599999997</v>
      </c>
      <c r="C25">
        <v>907.90997300000004</v>
      </c>
      <c r="D25">
        <v>849.34997599999997</v>
      </c>
      <c r="E25">
        <v>902.09002699999996</v>
      </c>
      <c r="F25">
        <v>38023000</v>
      </c>
      <c r="G25">
        <v>902.09002699999996</v>
      </c>
      <c r="I25">
        <f t="shared" si="0"/>
        <v>9.9989554590209639E-3</v>
      </c>
    </row>
    <row r="26" spans="1:9" x14ac:dyDescent="0.2">
      <c r="A26" s="2">
        <v>41246</v>
      </c>
      <c r="B26">
        <v>825.86999500000002</v>
      </c>
      <c r="C26">
        <v>852.5</v>
      </c>
      <c r="D26">
        <v>816.080017</v>
      </c>
      <c r="E26">
        <v>849.34997599999997</v>
      </c>
      <c r="F26">
        <v>34796200</v>
      </c>
      <c r="G26">
        <v>849.34997599999997</v>
      </c>
      <c r="I26">
        <f t="shared" si="0"/>
        <v>6.2094604686254717E-2</v>
      </c>
    </row>
    <row r="27" spans="1:9" x14ac:dyDescent="0.2">
      <c r="A27" s="2">
        <v>41214</v>
      </c>
      <c r="B27">
        <v>818.78002900000001</v>
      </c>
      <c r="C27">
        <v>830.54998799999998</v>
      </c>
      <c r="D27">
        <v>763.54998799999998</v>
      </c>
      <c r="E27">
        <v>821.919983</v>
      </c>
      <c r="F27">
        <v>35931100</v>
      </c>
      <c r="G27">
        <v>821.919983</v>
      </c>
      <c r="I27">
        <f t="shared" si="0"/>
        <v>3.3373069845413328E-2</v>
      </c>
    </row>
    <row r="28" spans="1:9" x14ac:dyDescent="0.2">
      <c r="A28" s="2">
        <v>41183</v>
      </c>
      <c r="B28">
        <v>840.830017</v>
      </c>
      <c r="C28">
        <v>853.57000700000003</v>
      </c>
      <c r="D28">
        <v>807.23999000000003</v>
      </c>
      <c r="E28">
        <v>818.72997999999995</v>
      </c>
      <c r="F28">
        <v>35871100</v>
      </c>
      <c r="G28">
        <v>818.72997999999995</v>
      </c>
      <c r="I28">
        <f t="shared" si="0"/>
        <v>3.8962821417631854E-3</v>
      </c>
    </row>
    <row r="29" spans="1:9" x14ac:dyDescent="0.2">
      <c r="A29" s="2">
        <v>41156</v>
      </c>
      <c r="B29">
        <v>813.169983</v>
      </c>
      <c r="C29">
        <v>868.5</v>
      </c>
      <c r="D29">
        <v>807.35998500000005</v>
      </c>
      <c r="E29">
        <v>837.45001200000002</v>
      </c>
      <c r="F29">
        <v>38575500</v>
      </c>
      <c r="G29">
        <v>837.45001200000002</v>
      </c>
      <c r="I29">
        <f t="shared" si="0"/>
        <v>-2.2353611238589477E-2</v>
      </c>
    </row>
    <row r="30" spans="1:9" x14ac:dyDescent="0.2">
      <c r="A30" s="2">
        <v>41122</v>
      </c>
      <c r="B30">
        <v>790.03002900000001</v>
      </c>
      <c r="C30">
        <v>827.13000499999998</v>
      </c>
      <c r="D30">
        <v>765.20001200000002</v>
      </c>
      <c r="E30">
        <v>812.09002699999996</v>
      </c>
      <c r="F30">
        <v>31835600</v>
      </c>
      <c r="G30">
        <v>812.09002699999996</v>
      </c>
      <c r="I30">
        <f t="shared" si="0"/>
        <v>3.1228046345654903E-2</v>
      </c>
    </row>
    <row r="31" spans="1:9" x14ac:dyDescent="0.2">
      <c r="A31" s="2">
        <v>41092</v>
      </c>
      <c r="B31">
        <v>799.82000700000003</v>
      </c>
      <c r="C31">
        <v>820.44000200000005</v>
      </c>
      <c r="D31">
        <v>765.04998799999998</v>
      </c>
      <c r="E31">
        <v>786.94000200000005</v>
      </c>
      <c r="F31">
        <v>36631100</v>
      </c>
      <c r="G31">
        <v>786.94000200000005</v>
      </c>
      <c r="I31">
        <f t="shared" si="0"/>
        <v>3.1959266190664248E-2</v>
      </c>
    </row>
    <row r="32" spans="1:9" x14ac:dyDescent="0.2">
      <c r="A32" s="2">
        <v>41061</v>
      </c>
      <c r="B32">
        <v>752.10998500000005</v>
      </c>
      <c r="C32">
        <v>799</v>
      </c>
      <c r="D32">
        <v>729.75</v>
      </c>
      <c r="E32">
        <v>798.48999000000003</v>
      </c>
      <c r="F32">
        <v>41034700</v>
      </c>
      <c r="G32">
        <v>798.48999000000003</v>
      </c>
      <c r="I32">
        <f t="shared" si="0"/>
        <v>-1.4464787467154072E-2</v>
      </c>
    </row>
    <row r="33" spans="1:9" x14ac:dyDescent="0.2">
      <c r="A33" s="2">
        <v>41030</v>
      </c>
      <c r="B33">
        <v>817.70001200000002</v>
      </c>
      <c r="C33">
        <v>830.09997599999997</v>
      </c>
      <c r="D33">
        <v>745.71002199999998</v>
      </c>
      <c r="E33">
        <v>761.82000700000003</v>
      </c>
      <c r="F33">
        <v>41580900</v>
      </c>
      <c r="G33">
        <v>761.82000700000003</v>
      </c>
      <c r="I33">
        <f t="shared" si="0"/>
        <v>4.8134707231441975E-2</v>
      </c>
    </row>
    <row r="34" spans="1:9" x14ac:dyDescent="0.2">
      <c r="A34" s="2">
        <v>41001</v>
      </c>
      <c r="B34">
        <v>828.89001499999995</v>
      </c>
      <c r="C34">
        <v>841.05999799999995</v>
      </c>
      <c r="D34">
        <v>783.55999799999995</v>
      </c>
      <c r="E34">
        <v>816.88000499999998</v>
      </c>
      <c r="F34">
        <v>39167800</v>
      </c>
      <c r="G34">
        <v>816.88000499999998</v>
      </c>
      <c r="I34">
        <f t="shared" si="0"/>
        <v>-6.7402798040086642E-2</v>
      </c>
    </row>
    <row r="35" spans="1:9" x14ac:dyDescent="0.2">
      <c r="A35" s="2">
        <v>40969</v>
      </c>
      <c r="B35">
        <v>813.96997099999999</v>
      </c>
      <c r="C35">
        <v>847.919983</v>
      </c>
      <c r="D35">
        <v>785.40997300000004</v>
      </c>
      <c r="E35">
        <v>830.29998799999998</v>
      </c>
      <c r="F35">
        <v>39807500</v>
      </c>
      <c r="G35">
        <v>830.29998799999998</v>
      </c>
      <c r="I35">
        <f t="shared" si="0"/>
        <v>-1.6162812470135846E-2</v>
      </c>
    </row>
    <row r="36" spans="1:9" x14ac:dyDescent="0.2">
      <c r="A36" s="2">
        <v>40940</v>
      </c>
      <c r="B36">
        <v>796.98999000000003</v>
      </c>
      <c r="C36">
        <v>833.02002000000005</v>
      </c>
      <c r="D36">
        <v>796.98999000000003</v>
      </c>
      <c r="E36">
        <v>810.94000200000005</v>
      </c>
      <c r="F36">
        <v>41434000</v>
      </c>
      <c r="G36">
        <v>810.94000200000005</v>
      </c>
      <c r="I36">
        <f t="shared" si="0"/>
        <v>2.387351216150746E-2</v>
      </c>
    </row>
    <row r="37" spans="1:9" x14ac:dyDescent="0.2">
      <c r="A37" s="2">
        <v>40911</v>
      </c>
      <c r="B37">
        <v>750.70001200000002</v>
      </c>
      <c r="C37">
        <v>800.21997099999999</v>
      </c>
      <c r="D37">
        <v>736.78002900000001</v>
      </c>
      <c r="E37">
        <v>792.82000700000003</v>
      </c>
      <c r="F37">
        <v>41901500</v>
      </c>
      <c r="G37">
        <v>792.82000700000003</v>
      </c>
      <c r="I37">
        <f t="shared" si="0"/>
        <v>2.2855118236187577E-2</v>
      </c>
    </row>
    <row r="38" spans="1:9" x14ac:dyDescent="0.2">
      <c r="A38" s="2">
        <v>40878</v>
      </c>
      <c r="B38">
        <v>734.51000999999997</v>
      </c>
      <c r="C38">
        <v>753.19000200000005</v>
      </c>
      <c r="D38">
        <v>705.78002900000001</v>
      </c>
      <c r="E38">
        <v>740.919983</v>
      </c>
      <c r="F38">
        <v>36970400</v>
      </c>
      <c r="G38">
        <v>740.919983</v>
      </c>
      <c r="I38">
        <f t="shared" si="0"/>
        <v>7.0048082371669596E-2</v>
      </c>
    </row>
    <row r="39" spans="1:9" x14ac:dyDescent="0.2">
      <c r="A39" s="2">
        <v>40848</v>
      </c>
      <c r="B39">
        <v>725.46997099999999</v>
      </c>
      <c r="C39">
        <v>756.76000999999997</v>
      </c>
      <c r="D39">
        <v>666.15997300000004</v>
      </c>
      <c r="E39">
        <v>737.419983</v>
      </c>
      <c r="F39">
        <v>42893700</v>
      </c>
      <c r="G39">
        <v>737.419983</v>
      </c>
      <c r="I39">
        <f t="shared" si="0"/>
        <v>4.7462776717295263E-3</v>
      </c>
    </row>
    <row r="40" spans="1:9" x14ac:dyDescent="0.2">
      <c r="A40" s="2">
        <v>40819</v>
      </c>
      <c r="B40">
        <v>639.72997999999995</v>
      </c>
      <c r="C40">
        <v>769.46002199999998</v>
      </c>
      <c r="D40">
        <v>601.71002199999998</v>
      </c>
      <c r="E40">
        <v>741.05999799999995</v>
      </c>
      <c r="F40">
        <v>48749400</v>
      </c>
      <c r="G40">
        <v>741.05999799999995</v>
      </c>
      <c r="I40">
        <f t="shared" si="0"/>
        <v>-4.9119032329686396E-3</v>
      </c>
    </row>
    <row r="41" spans="1:9" x14ac:dyDescent="0.2">
      <c r="A41" s="2">
        <v>40787</v>
      </c>
      <c r="B41">
        <v>727.03997800000002</v>
      </c>
      <c r="C41">
        <v>734.05999799999995</v>
      </c>
      <c r="D41">
        <v>634.71002199999998</v>
      </c>
      <c r="E41">
        <v>644.15997300000004</v>
      </c>
      <c r="F41">
        <v>51049300</v>
      </c>
      <c r="G41">
        <v>644.15997300000004</v>
      </c>
      <c r="I41">
        <f t="shared" si="0"/>
        <v>0.15042851009309754</v>
      </c>
    </row>
    <row r="42" spans="1:9" x14ac:dyDescent="0.2">
      <c r="A42" s="2">
        <v>40756</v>
      </c>
      <c r="B42">
        <v>803.82000700000003</v>
      </c>
      <c r="C42">
        <v>808.59997599999997</v>
      </c>
      <c r="D42">
        <v>639.84997599999997</v>
      </c>
      <c r="E42">
        <v>726.80999799999995</v>
      </c>
      <c r="F42">
        <v>49429100</v>
      </c>
      <c r="G42">
        <v>726.80999799999995</v>
      </c>
      <c r="I42">
        <f t="shared" si="0"/>
        <v>-0.1137161365796181</v>
      </c>
    </row>
    <row r="43" spans="1:9" x14ac:dyDescent="0.2">
      <c r="A43" s="2">
        <v>40725</v>
      </c>
      <c r="B43">
        <v>828.25</v>
      </c>
      <c r="C43">
        <v>860.36999500000002</v>
      </c>
      <c r="D43">
        <v>783.169983</v>
      </c>
      <c r="E43">
        <v>797.03002900000001</v>
      </c>
      <c r="F43">
        <v>43081600</v>
      </c>
      <c r="G43">
        <v>797.03002900000001</v>
      </c>
      <c r="I43">
        <f t="shared" si="0"/>
        <v>-8.8102114656962383E-2</v>
      </c>
    </row>
    <row r="44" spans="1:9" x14ac:dyDescent="0.2">
      <c r="A44" s="2">
        <v>40695</v>
      </c>
      <c r="B44">
        <v>846.53997800000002</v>
      </c>
      <c r="C44">
        <v>846.65002400000003</v>
      </c>
      <c r="D44">
        <v>772.61999500000002</v>
      </c>
      <c r="E44">
        <v>827.42999299999997</v>
      </c>
      <c r="F44">
        <v>41056000</v>
      </c>
      <c r="G44">
        <v>827.42999299999997</v>
      </c>
      <c r="I44">
        <f t="shared" si="0"/>
        <v>-3.6740224861536941E-2</v>
      </c>
    </row>
    <row r="45" spans="1:9" x14ac:dyDescent="0.2">
      <c r="A45" s="2">
        <v>40665</v>
      </c>
      <c r="B45">
        <v>865.59002699999996</v>
      </c>
      <c r="C45">
        <v>868.57000700000003</v>
      </c>
      <c r="D45">
        <v>807.92999299999997</v>
      </c>
      <c r="E45">
        <v>848.29998799999998</v>
      </c>
      <c r="F45">
        <v>41145300</v>
      </c>
      <c r="G45">
        <v>848.29998799999998</v>
      </c>
      <c r="I45">
        <f t="shared" si="0"/>
        <v>-2.4602139921284571E-2</v>
      </c>
    </row>
    <row r="46" spans="1:9" x14ac:dyDescent="0.2">
      <c r="A46" s="2">
        <v>40634</v>
      </c>
      <c r="B46">
        <v>847.86999500000002</v>
      </c>
      <c r="C46">
        <v>866.90002400000003</v>
      </c>
      <c r="D46">
        <v>816.07000700000003</v>
      </c>
      <c r="E46">
        <v>865.28997800000002</v>
      </c>
      <c r="F46">
        <v>40421900</v>
      </c>
      <c r="G46">
        <v>865.28997800000002</v>
      </c>
      <c r="I46">
        <f t="shared" si="0"/>
        <v>-1.9635024595188399E-2</v>
      </c>
    </row>
    <row r="47" spans="1:9" x14ac:dyDescent="0.2">
      <c r="A47" s="2">
        <v>40603</v>
      </c>
      <c r="B47">
        <v>825.23999000000003</v>
      </c>
      <c r="C47">
        <v>843.72997999999995</v>
      </c>
      <c r="D47">
        <v>775.90002400000003</v>
      </c>
      <c r="E47">
        <v>843.54998799999998</v>
      </c>
      <c r="F47">
        <v>40466900</v>
      </c>
      <c r="G47">
        <v>843.54998799999998</v>
      </c>
      <c r="I47">
        <f t="shared" si="0"/>
        <v>2.577202336466633E-2</v>
      </c>
    </row>
    <row r="48" spans="1:9" x14ac:dyDescent="0.2">
      <c r="A48" s="2">
        <v>40575</v>
      </c>
      <c r="B48">
        <v>785.28997800000002</v>
      </c>
      <c r="C48">
        <v>838</v>
      </c>
      <c r="D48">
        <v>785.28997800000002</v>
      </c>
      <c r="E48">
        <v>823.45001200000002</v>
      </c>
      <c r="F48">
        <v>31829700</v>
      </c>
      <c r="G48">
        <v>823.45001200000002</v>
      </c>
      <c r="I48">
        <f t="shared" si="0"/>
        <v>2.4409467128649442E-2</v>
      </c>
    </row>
    <row r="49" spans="1:9" x14ac:dyDescent="0.2">
      <c r="A49" s="2">
        <v>40546</v>
      </c>
      <c r="B49">
        <v>793.53997800000002</v>
      </c>
      <c r="C49">
        <v>807.89001499999995</v>
      </c>
      <c r="D49">
        <v>771.71002199999998</v>
      </c>
      <c r="E49">
        <v>781.25</v>
      </c>
      <c r="F49">
        <v>48166000</v>
      </c>
      <c r="G49">
        <v>781.25</v>
      </c>
      <c r="I49">
        <f t="shared" si="0"/>
        <v>5.4016015360000003E-2</v>
      </c>
    </row>
    <row r="50" spans="1:9" x14ac:dyDescent="0.2">
      <c r="A50" s="2">
        <v>40513</v>
      </c>
      <c r="B50">
        <v>734.97997999999995</v>
      </c>
      <c r="C50">
        <v>793.28002900000001</v>
      </c>
      <c r="D50">
        <v>734.70001200000002</v>
      </c>
      <c r="E50">
        <v>783.65002400000003</v>
      </c>
      <c r="F50">
        <v>37629200</v>
      </c>
      <c r="G50">
        <v>783.65002400000003</v>
      </c>
      <c r="I50">
        <f t="shared" si="0"/>
        <v>-3.062622250363134E-3</v>
      </c>
    </row>
    <row r="51" spans="1:9" x14ac:dyDescent="0.2">
      <c r="A51" s="2">
        <v>40483</v>
      </c>
      <c r="B51">
        <v>706.13000499999998</v>
      </c>
      <c r="C51">
        <v>738.98999000000003</v>
      </c>
      <c r="D51">
        <v>693.70001200000002</v>
      </c>
      <c r="E51">
        <v>727.01000999999997</v>
      </c>
      <c r="F51">
        <v>43540800</v>
      </c>
      <c r="G51">
        <v>727.01000999999997</v>
      </c>
      <c r="I51">
        <f t="shared" si="0"/>
        <v>7.7908162502466904E-2</v>
      </c>
    </row>
    <row r="52" spans="1:9" x14ac:dyDescent="0.2">
      <c r="A52" s="2">
        <v>40452</v>
      </c>
      <c r="B52">
        <v>680.95001200000002</v>
      </c>
      <c r="C52">
        <v>714.04998799999998</v>
      </c>
      <c r="D52">
        <v>665.98999000000003</v>
      </c>
      <c r="E52">
        <v>703.34997599999997</v>
      </c>
      <c r="F52">
        <v>44612500</v>
      </c>
      <c r="G52">
        <v>703.34997599999997</v>
      </c>
      <c r="I52">
        <f t="shared" si="0"/>
        <v>3.3639062781456675E-2</v>
      </c>
    </row>
    <row r="53" spans="1:9" x14ac:dyDescent="0.2">
      <c r="A53" s="2">
        <v>40422</v>
      </c>
      <c r="B53">
        <v>603.330017</v>
      </c>
      <c r="C53">
        <v>684.59002699999996</v>
      </c>
      <c r="D53">
        <v>603.330017</v>
      </c>
      <c r="E53">
        <v>676.14001499999995</v>
      </c>
      <c r="F53">
        <v>39939800</v>
      </c>
      <c r="G53">
        <v>676.14001499999995</v>
      </c>
      <c r="I53">
        <f t="shared" si="0"/>
        <v>4.0243086337672374E-2</v>
      </c>
    </row>
    <row r="54" spans="1:9" x14ac:dyDescent="0.2">
      <c r="A54" s="2">
        <v>40392</v>
      </c>
      <c r="B54">
        <v>657.419983</v>
      </c>
      <c r="C54">
        <v>664.46002199999998</v>
      </c>
      <c r="D54">
        <v>588.580017</v>
      </c>
      <c r="E54">
        <v>602.05999799999995</v>
      </c>
      <c r="F54">
        <v>40807700</v>
      </c>
      <c r="G54">
        <v>602.05999799999995</v>
      </c>
      <c r="I54">
        <f t="shared" si="0"/>
        <v>0.12304424350743859</v>
      </c>
    </row>
    <row r="55" spans="1:9" x14ac:dyDescent="0.2">
      <c r="A55" s="2">
        <v>40360</v>
      </c>
      <c r="B55">
        <v>609.77002000000005</v>
      </c>
      <c r="C55">
        <v>672.15997300000004</v>
      </c>
      <c r="D55">
        <v>587.669983</v>
      </c>
      <c r="E55">
        <v>650.89001499999995</v>
      </c>
      <c r="F55">
        <v>47040200</v>
      </c>
      <c r="G55">
        <v>650.89001499999995</v>
      </c>
      <c r="I55">
        <f t="shared" si="0"/>
        <v>-7.5020381131518765E-2</v>
      </c>
    </row>
    <row r="56" spans="1:9" x14ac:dyDescent="0.2">
      <c r="A56" s="2">
        <v>40330</v>
      </c>
      <c r="B56">
        <v>657.53997800000002</v>
      </c>
      <c r="C56">
        <v>677.15002400000003</v>
      </c>
      <c r="D56">
        <v>607.28997800000002</v>
      </c>
      <c r="E56">
        <v>609.48999000000003</v>
      </c>
      <c r="F56">
        <v>52351700</v>
      </c>
      <c r="G56">
        <v>609.48999000000003</v>
      </c>
      <c r="I56">
        <f t="shared" si="0"/>
        <v>6.792568488286399E-2</v>
      </c>
    </row>
    <row r="57" spans="1:9" x14ac:dyDescent="0.2">
      <c r="A57" s="2">
        <v>40301</v>
      </c>
      <c r="B57">
        <v>719.29998799999998</v>
      </c>
      <c r="C57">
        <v>732.86999500000002</v>
      </c>
      <c r="D57">
        <v>617.60998500000005</v>
      </c>
      <c r="E57">
        <v>661.60998500000005</v>
      </c>
      <c r="F57">
        <v>66266900</v>
      </c>
      <c r="G57">
        <v>661.60998500000005</v>
      </c>
      <c r="I57">
        <f t="shared" si="0"/>
        <v>-7.8777521775158843E-2</v>
      </c>
    </row>
    <row r="58" spans="1:9" x14ac:dyDescent="0.2">
      <c r="A58" s="2">
        <v>40269</v>
      </c>
      <c r="B58">
        <v>681.57000700000003</v>
      </c>
      <c r="C58">
        <v>745.95001200000002</v>
      </c>
      <c r="D58">
        <v>677.75</v>
      </c>
      <c r="E58">
        <v>716.59997599999997</v>
      </c>
      <c r="F58">
        <v>58471500</v>
      </c>
      <c r="G58">
        <v>716.59997599999997</v>
      </c>
      <c r="I58">
        <f t="shared" si="0"/>
        <v>-7.6737360928965326E-2</v>
      </c>
    </row>
    <row r="59" spans="1:9" x14ac:dyDescent="0.2">
      <c r="A59" s="2">
        <v>40238</v>
      </c>
      <c r="B59">
        <v>630.60998500000005</v>
      </c>
      <c r="C59">
        <v>693.32000700000003</v>
      </c>
      <c r="D59">
        <v>630.60998500000005</v>
      </c>
      <c r="E59">
        <v>678.64001499999995</v>
      </c>
      <c r="F59">
        <v>47029500</v>
      </c>
      <c r="G59">
        <v>678.64001499999995</v>
      </c>
      <c r="I59">
        <f t="shared" si="0"/>
        <v>5.5935341507971748E-2</v>
      </c>
    </row>
    <row r="60" spans="1:9" x14ac:dyDescent="0.2">
      <c r="A60" s="2">
        <v>40210</v>
      </c>
      <c r="B60">
        <v>602.21997099999999</v>
      </c>
      <c r="C60">
        <v>633.54998799999998</v>
      </c>
      <c r="D60">
        <v>580.48999000000003</v>
      </c>
      <c r="E60">
        <v>628.55999799999995</v>
      </c>
      <c r="F60">
        <v>46582300</v>
      </c>
      <c r="G60">
        <v>628.55999799999995</v>
      </c>
      <c r="I60">
        <f t="shared" si="0"/>
        <v>7.9674203193566884E-2</v>
      </c>
    </row>
    <row r="61" spans="1:9" x14ac:dyDescent="0.2">
      <c r="A61" s="2">
        <v>40182</v>
      </c>
      <c r="B61">
        <v>628.10998500000005</v>
      </c>
      <c r="C61">
        <v>649.15002400000003</v>
      </c>
      <c r="D61">
        <v>600.53002900000001</v>
      </c>
      <c r="E61">
        <v>602.03997800000002</v>
      </c>
      <c r="F61">
        <v>50716000</v>
      </c>
      <c r="G61">
        <v>602.03997800000002</v>
      </c>
      <c r="I61">
        <f t="shared" si="0"/>
        <v>4.4050264050736976E-2</v>
      </c>
    </row>
    <row r="62" spans="1:9" x14ac:dyDescent="0.2">
      <c r="A62" s="2">
        <v>40148</v>
      </c>
      <c r="B62">
        <v>582.98999000000003</v>
      </c>
      <c r="C62">
        <v>635.98999000000003</v>
      </c>
      <c r="D62">
        <v>582.98999000000003</v>
      </c>
      <c r="E62">
        <v>625.39001499999995</v>
      </c>
      <c r="F62">
        <v>41632800</v>
      </c>
      <c r="G62">
        <v>625.39001499999995</v>
      </c>
      <c r="I62">
        <f t="shared" si="0"/>
        <v>-3.7336760165574301E-2</v>
      </c>
    </row>
    <row r="63" spans="1:9" x14ac:dyDescent="0.2">
      <c r="A63" s="2">
        <v>40119</v>
      </c>
      <c r="B63">
        <v>563.75</v>
      </c>
      <c r="C63">
        <v>605.44000200000005</v>
      </c>
      <c r="D63">
        <v>553.30999799999995</v>
      </c>
      <c r="E63">
        <v>579.72997999999995</v>
      </c>
      <c r="F63">
        <v>44438500</v>
      </c>
      <c r="G63">
        <v>579.72997999999995</v>
      </c>
      <c r="I63">
        <f t="shared" si="0"/>
        <v>7.8760865532605306E-2</v>
      </c>
    </row>
    <row r="64" spans="1:9" x14ac:dyDescent="0.2">
      <c r="A64" s="2">
        <v>40087</v>
      </c>
      <c r="B64">
        <v>603.22997999999995</v>
      </c>
      <c r="C64">
        <v>624.13000499999998</v>
      </c>
      <c r="D64">
        <v>560.19000200000005</v>
      </c>
      <c r="E64">
        <v>562.77002000000005</v>
      </c>
      <c r="F64">
        <v>54510600</v>
      </c>
      <c r="G64">
        <v>562.77002000000005</v>
      </c>
      <c r="I64">
        <f t="shared" si="0"/>
        <v>3.0136573373258146E-2</v>
      </c>
    </row>
    <row r="65" spans="1:9" x14ac:dyDescent="0.2">
      <c r="A65" s="2">
        <v>40057</v>
      </c>
      <c r="B65">
        <v>570.23999000000003</v>
      </c>
      <c r="C65">
        <v>625.30999799999995</v>
      </c>
      <c r="D65">
        <v>552.27002000000005</v>
      </c>
      <c r="E65">
        <v>604.28002900000001</v>
      </c>
      <c r="F65">
        <v>56330600</v>
      </c>
      <c r="G65">
        <v>604.28002900000001</v>
      </c>
      <c r="I65">
        <f t="shared" si="0"/>
        <v>-6.8693332574126797E-2</v>
      </c>
    </row>
    <row r="66" spans="1:9" x14ac:dyDescent="0.2">
      <c r="A66" s="2">
        <v>40028</v>
      </c>
      <c r="B66">
        <v>559.30999799999995</v>
      </c>
      <c r="C66">
        <v>589.78997800000002</v>
      </c>
      <c r="D66">
        <v>546.96002199999998</v>
      </c>
      <c r="E66">
        <v>572.07000700000003</v>
      </c>
      <c r="F66">
        <v>58014300</v>
      </c>
      <c r="G66">
        <v>572.07000700000003</v>
      </c>
      <c r="I66">
        <f t="shared" si="0"/>
        <v>5.630433619289521E-2</v>
      </c>
    </row>
    <row r="67" spans="1:9" x14ac:dyDescent="0.2">
      <c r="A67" s="2">
        <v>39995</v>
      </c>
      <c r="B67">
        <v>510.27999899999998</v>
      </c>
      <c r="C67">
        <v>563.47997999999995</v>
      </c>
      <c r="D67">
        <v>473.540009</v>
      </c>
      <c r="E67">
        <v>556.71002199999998</v>
      </c>
      <c r="F67">
        <v>50806700</v>
      </c>
      <c r="G67">
        <v>556.71002199999998</v>
      </c>
      <c r="I67">
        <f t="shared" si="0"/>
        <v>2.759063856048205E-2</v>
      </c>
    </row>
    <row r="68" spans="1:9" x14ac:dyDescent="0.2">
      <c r="A68" s="2">
        <v>39965</v>
      </c>
      <c r="B68">
        <v>504.57000699999998</v>
      </c>
      <c r="C68">
        <v>535.85998500000005</v>
      </c>
      <c r="D68">
        <v>488.85000600000001</v>
      </c>
      <c r="E68">
        <v>508.27999899999998</v>
      </c>
      <c r="F68">
        <v>53309400</v>
      </c>
      <c r="G68">
        <v>508.27999899999998</v>
      </c>
      <c r="I68">
        <f t="shared" ref="I68:I131" si="1">E67/E68-1</f>
        <v>9.5282173399075631E-2</v>
      </c>
    </row>
    <row r="69" spans="1:9" x14ac:dyDescent="0.2">
      <c r="A69" s="2">
        <v>39934</v>
      </c>
      <c r="B69">
        <v>488.08999599999999</v>
      </c>
      <c r="C69">
        <v>511.82000699999998</v>
      </c>
      <c r="D69">
        <v>470.36999500000002</v>
      </c>
      <c r="E69">
        <v>501.57998700000002</v>
      </c>
      <c r="F69">
        <v>68832600</v>
      </c>
      <c r="G69">
        <v>501.57998700000002</v>
      </c>
      <c r="I69">
        <f t="shared" si="1"/>
        <v>1.3357813656149631E-2</v>
      </c>
    </row>
    <row r="70" spans="1:9" x14ac:dyDescent="0.2">
      <c r="A70" s="2">
        <v>39904</v>
      </c>
      <c r="B70">
        <v>419.39001500000001</v>
      </c>
      <c r="C70">
        <v>501.459991</v>
      </c>
      <c r="D70">
        <v>412.790009</v>
      </c>
      <c r="E70">
        <v>487.55999800000001</v>
      </c>
      <c r="F70">
        <v>69389400</v>
      </c>
      <c r="G70">
        <v>487.55999800000001</v>
      </c>
      <c r="I70">
        <f t="shared" si="1"/>
        <v>2.8755412785115286E-2</v>
      </c>
    </row>
    <row r="71" spans="1:9" x14ac:dyDescent="0.2">
      <c r="A71" s="2">
        <v>39874</v>
      </c>
      <c r="B71">
        <v>389.01001000000002</v>
      </c>
      <c r="C71">
        <v>445.29998799999998</v>
      </c>
      <c r="D71">
        <v>342.58999599999999</v>
      </c>
      <c r="E71">
        <v>422.75</v>
      </c>
      <c r="F71">
        <v>76333000</v>
      </c>
      <c r="G71">
        <v>422.75</v>
      </c>
      <c r="I71">
        <f t="shared" si="1"/>
        <v>0.15330573151981075</v>
      </c>
    </row>
    <row r="72" spans="1:9" x14ac:dyDescent="0.2">
      <c r="A72" s="2">
        <v>39846</v>
      </c>
      <c r="B72">
        <v>441.209991</v>
      </c>
      <c r="C72">
        <v>471.52999899999998</v>
      </c>
      <c r="D72">
        <v>386.69000199999999</v>
      </c>
      <c r="E72">
        <v>389.01998900000001</v>
      </c>
      <c r="F72">
        <v>70220300</v>
      </c>
      <c r="G72">
        <v>389.01998900000001</v>
      </c>
      <c r="I72">
        <f t="shared" si="1"/>
        <v>8.6705084452614045E-2</v>
      </c>
    </row>
    <row r="73" spans="1:9" x14ac:dyDescent="0.2">
      <c r="A73" s="2">
        <v>39815</v>
      </c>
      <c r="B73">
        <v>499.51001000000002</v>
      </c>
      <c r="C73">
        <v>519</v>
      </c>
      <c r="D73">
        <v>431.26001000000002</v>
      </c>
      <c r="E73">
        <v>443.52999899999998</v>
      </c>
      <c r="F73">
        <v>58720600</v>
      </c>
      <c r="G73">
        <v>443.52999899999998</v>
      </c>
      <c r="I73">
        <f t="shared" si="1"/>
        <v>-0.12290039032962907</v>
      </c>
    </row>
    <row r="74" spans="1:9" x14ac:dyDescent="0.2">
      <c r="A74" s="2">
        <v>39783</v>
      </c>
      <c r="B74">
        <v>466.52999899999998</v>
      </c>
      <c r="C74">
        <v>503.26001000000002</v>
      </c>
      <c r="D74">
        <v>415.98998999999998</v>
      </c>
      <c r="E74">
        <v>499.45001200000002</v>
      </c>
      <c r="F74">
        <v>53207900</v>
      </c>
      <c r="G74">
        <v>499.45001200000002</v>
      </c>
      <c r="I74">
        <f t="shared" si="1"/>
        <v>-0.1119631828139791</v>
      </c>
    </row>
    <row r="75" spans="1:9" x14ac:dyDescent="0.2">
      <c r="A75" s="2">
        <v>39755</v>
      </c>
      <c r="B75">
        <v>536.5</v>
      </c>
      <c r="C75">
        <v>551.02002000000005</v>
      </c>
      <c r="D75">
        <v>371.29998799999998</v>
      </c>
      <c r="E75">
        <v>473.14001500000001</v>
      </c>
      <c r="F75">
        <v>62316300</v>
      </c>
      <c r="G75">
        <v>473.14001500000001</v>
      </c>
      <c r="I75">
        <f t="shared" si="1"/>
        <v>5.5607211746822927E-2</v>
      </c>
    </row>
    <row r="76" spans="1:9" x14ac:dyDescent="0.2">
      <c r="A76" s="2">
        <v>39722</v>
      </c>
      <c r="B76">
        <v>676.21002199999998</v>
      </c>
      <c r="C76">
        <v>676.21002199999998</v>
      </c>
      <c r="D76">
        <v>441.92001299999998</v>
      </c>
      <c r="E76">
        <v>537.52002000000005</v>
      </c>
      <c r="F76">
        <v>72906100</v>
      </c>
      <c r="G76">
        <v>537.52002000000005</v>
      </c>
      <c r="I76">
        <f t="shared" si="1"/>
        <v>-0.11977229238829101</v>
      </c>
    </row>
    <row r="77" spans="1:9" x14ac:dyDescent="0.2">
      <c r="A77" s="2">
        <v>39693</v>
      </c>
      <c r="B77">
        <v>745.11999500000002</v>
      </c>
      <c r="C77">
        <v>761.78002900000001</v>
      </c>
      <c r="D77">
        <v>657.169983</v>
      </c>
      <c r="E77">
        <v>679.580017</v>
      </c>
      <c r="F77">
        <v>70095000</v>
      </c>
      <c r="G77">
        <v>679.580017</v>
      </c>
      <c r="I77">
        <f t="shared" si="1"/>
        <v>-0.20904086854572701</v>
      </c>
    </row>
    <row r="78" spans="1:9" x14ac:dyDescent="0.2">
      <c r="A78" s="2">
        <v>39661</v>
      </c>
      <c r="B78">
        <v>714.919983</v>
      </c>
      <c r="C78">
        <v>764.38000499999998</v>
      </c>
      <c r="D78">
        <v>700.17999299999997</v>
      </c>
      <c r="E78">
        <v>739.5</v>
      </c>
      <c r="F78">
        <v>42644800</v>
      </c>
      <c r="G78">
        <v>739.5</v>
      </c>
      <c r="I78">
        <f t="shared" si="1"/>
        <v>-8.1027698444895213E-2</v>
      </c>
    </row>
    <row r="79" spans="1:9" x14ac:dyDescent="0.2">
      <c r="A79" s="2">
        <v>39630</v>
      </c>
      <c r="B79">
        <v>686.77002000000005</v>
      </c>
      <c r="C79">
        <v>726.27002000000005</v>
      </c>
      <c r="D79">
        <v>647.36999500000002</v>
      </c>
      <c r="E79">
        <v>714.52002000000005</v>
      </c>
      <c r="F79">
        <v>59239300</v>
      </c>
      <c r="G79">
        <v>714.52002000000005</v>
      </c>
      <c r="I79">
        <f t="shared" si="1"/>
        <v>3.496050397580186E-2</v>
      </c>
    </row>
    <row r="80" spans="1:9" x14ac:dyDescent="0.2">
      <c r="A80" s="2">
        <v>39601</v>
      </c>
      <c r="B80">
        <v>747.47997999999995</v>
      </c>
      <c r="C80">
        <v>763.27002000000005</v>
      </c>
      <c r="D80">
        <v>689.65997300000004</v>
      </c>
      <c r="E80">
        <v>689.65997300000004</v>
      </c>
      <c r="F80">
        <v>48403000</v>
      </c>
      <c r="G80">
        <v>689.65997300000004</v>
      </c>
      <c r="I80">
        <f t="shared" si="1"/>
        <v>3.6046817233512218E-2</v>
      </c>
    </row>
    <row r="81" spans="1:9" x14ac:dyDescent="0.2">
      <c r="A81" s="2">
        <v>39569</v>
      </c>
      <c r="B81">
        <v>715.53997800000002</v>
      </c>
      <c r="C81">
        <v>750.69000200000005</v>
      </c>
      <c r="D81">
        <v>714.01000999999997</v>
      </c>
      <c r="E81">
        <v>748.28002900000001</v>
      </c>
      <c r="F81">
        <v>40398100</v>
      </c>
      <c r="G81">
        <v>748.28002900000001</v>
      </c>
      <c r="I81">
        <f t="shared" si="1"/>
        <v>-7.8339730753391512E-2</v>
      </c>
    </row>
    <row r="82" spans="1:9" x14ac:dyDescent="0.2">
      <c r="A82" s="2">
        <v>39539</v>
      </c>
      <c r="B82">
        <v>692.02002000000005</v>
      </c>
      <c r="C82">
        <v>728.44000200000005</v>
      </c>
      <c r="D82">
        <v>684.88000499999998</v>
      </c>
      <c r="E82">
        <v>716.17999299999997</v>
      </c>
      <c r="F82">
        <v>41130600</v>
      </c>
      <c r="G82">
        <v>716.17999299999997</v>
      </c>
      <c r="I82">
        <f t="shared" si="1"/>
        <v>4.4821185056477919E-2</v>
      </c>
    </row>
    <row r="83" spans="1:9" x14ac:dyDescent="0.2">
      <c r="A83" s="2">
        <v>39510</v>
      </c>
      <c r="B83">
        <v>686.04998799999998</v>
      </c>
      <c r="C83">
        <v>705.98999000000003</v>
      </c>
      <c r="D83">
        <v>643.28002900000001</v>
      </c>
      <c r="E83">
        <v>687.96997099999999</v>
      </c>
      <c r="F83">
        <v>48689000</v>
      </c>
      <c r="G83">
        <v>687.96997099999999</v>
      </c>
      <c r="I83">
        <f t="shared" si="1"/>
        <v>4.100472867877536E-2</v>
      </c>
    </row>
    <row r="84" spans="1:9" x14ac:dyDescent="0.2">
      <c r="A84" s="2">
        <v>39479</v>
      </c>
      <c r="B84">
        <v>714.919983</v>
      </c>
      <c r="C84">
        <v>731.23999000000003</v>
      </c>
      <c r="D84">
        <v>683.53997800000002</v>
      </c>
      <c r="E84">
        <v>686.17999299999997</v>
      </c>
      <c r="F84">
        <v>41481400</v>
      </c>
      <c r="G84">
        <v>686.17999299999997</v>
      </c>
      <c r="I84">
        <f t="shared" si="1"/>
        <v>2.6086129270166403E-3</v>
      </c>
    </row>
    <row r="85" spans="1:9" x14ac:dyDescent="0.2">
      <c r="A85" s="2">
        <v>39449</v>
      </c>
      <c r="B85">
        <v>765.90002400000003</v>
      </c>
      <c r="C85">
        <v>768.46002199999998</v>
      </c>
      <c r="D85">
        <v>650</v>
      </c>
      <c r="E85">
        <v>713.29998799999998</v>
      </c>
      <c r="F85">
        <v>49259800</v>
      </c>
      <c r="G85">
        <v>713.29998799999998</v>
      </c>
      <c r="I85">
        <f t="shared" si="1"/>
        <v>-3.8020461876132838E-2</v>
      </c>
    </row>
    <row r="86" spans="1:9" x14ac:dyDescent="0.2">
      <c r="A86" s="2">
        <v>39419</v>
      </c>
      <c r="B86">
        <v>768.20001200000002</v>
      </c>
      <c r="C86">
        <v>799.57000700000003</v>
      </c>
      <c r="D86">
        <v>735.84997599999997</v>
      </c>
      <c r="E86">
        <v>766.03002900000001</v>
      </c>
      <c r="F86">
        <v>33631200</v>
      </c>
      <c r="G86">
        <v>766.03002900000001</v>
      </c>
      <c r="I86">
        <f t="shared" si="1"/>
        <v>-6.8835475116863942E-2</v>
      </c>
    </row>
    <row r="87" spans="1:9" x14ac:dyDescent="0.2">
      <c r="A87" s="2">
        <v>39387</v>
      </c>
      <c r="B87">
        <v>822.88000499999998</v>
      </c>
      <c r="C87">
        <v>822.88000499999998</v>
      </c>
      <c r="D87">
        <v>734.45001200000002</v>
      </c>
      <c r="E87">
        <v>767.77002000000005</v>
      </c>
      <c r="F87">
        <v>43175700</v>
      </c>
      <c r="G87">
        <v>767.77002000000005</v>
      </c>
      <c r="I87">
        <f t="shared" si="1"/>
        <v>-2.2662919294504924E-3</v>
      </c>
    </row>
    <row r="88" spans="1:9" x14ac:dyDescent="0.2">
      <c r="A88" s="2">
        <v>39356</v>
      </c>
      <c r="B88">
        <v>806.03997800000002</v>
      </c>
      <c r="C88">
        <v>852.05999799999995</v>
      </c>
      <c r="D88">
        <v>788.65997300000004</v>
      </c>
      <c r="E88">
        <v>828.02002000000005</v>
      </c>
      <c r="F88">
        <v>34772000</v>
      </c>
      <c r="G88">
        <v>828.02002000000005</v>
      </c>
      <c r="I88">
        <f t="shared" si="1"/>
        <v>-7.2763941142389266E-2</v>
      </c>
    </row>
    <row r="89" spans="1:9" x14ac:dyDescent="0.2">
      <c r="A89" s="2">
        <v>39329</v>
      </c>
      <c r="B89">
        <v>792.5</v>
      </c>
      <c r="C89">
        <v>822.86999500000002</v>
      </c>
      <c r="D89">
        <v>759.419983</v>
      </c>
      <c r="E89">
        <v>805.45001200000002</v>
      </c>
      <c r="F89">
        <v>31965800</v>
      </c>
      <c r="G89">
        <v>805.45001200000002</v>
      </c>
      <c r="I89">
        <f t="shared" si="1"/>
        <v>2.8021612345571656E-2</v>
      </c>
    </row>
    <row r="90" spans="1:9" x14ac:dyDescent="0.2">
      <c r="A90" s="2">
        <v>39295</v>
      </c>
      <c r="B90">
        <v>774.96997099999999</v>
      </c>
      <c r="C90">
        <v>803.51000999999997</v>
      </c>
      <c r="D90">
        <v>736</v>
      </c>
      <c r="E90">
        <v>792.85998500000005</v>
      </c>
      <c r="F90">
        <v>40918800</v>
      </c>
      <c r="G90">
        <v>792.85998500000005</v>
      </c>
      <c r="I90">
        <f t="shared" si="1"/>
        <v>1.5879256411206022E-2</v>
      </c>
    </row>
    <row r="91" spans="1:9" x14ac:dyDescent="0.2">
      <c r="A91" s="2">
        <v>39265</v>
      </c>
      <c r="B91">
        <v>836.080017</v>
      </c>
      <c r="C91">
        <v>856.47997999999995</v>
      </c>
      <c r="D91">
        <v>770.59002699999996</v>
      </c>
      <c r="E91">
        <v>776.11999500000002</v>
      </c>
      <c r="F91">
        <v>35648500</v>
      </c>
      <c r="G91">
        <v>776.11999500000002</v>
      </c>
      <c r="I91">
        <f t="shared" si="1"/>
        <v>2.156881681678624E-2</v>
      </c>
    </row>
    <row r="92" spans="1:9" x14ac:dyDescent="0.2">
      <c r="A92" s="2">
        <v>39234</v>
      </c>
      <c r="B92">
        <v>848.61999500000002</v>
      </c>
      <c r="C92">
        <v>856.39001499999995</v>
      </c>
      <c r="D92">
        <v>819.75</v>
      </c>
      <c r="E92">
        <v>833.70001200000002</v>
      </c>
      <c r="F92">
        <v>32613400</v>
      </c>
      <c r="G92">
        <v>833.70001200000002</v>
      </c>
      <c r="I92">
        <f t="shared" si="1"/>
        <v>-6.9065630528022615E-2</v>
      </c>
    </row>
    <row r="93" spans="1:9" x14ac:dyDescent="0.2">
      <c r="A93" s="2">
        <v>39203</v>
      </c>
      <c r="B93">
        <v>815.38000499999998</v>
      </c>
      <c r="C93">
        <v>849.26000999999997</v>
      </c>
      <c r="D93">
        <v>807.69000200000005</v>
      </c>
      <c r="E93">
        <v>847.17999299999997</v>
      </c>
      <c r="F93">
        <v>31042500</v>
      </c>
      <c r="G93">
        <v>847.17999299999997</v>
      </c>
      <c r="I93">
        <f t="shared" si="1"/>
        <v>-1.5911590348427818E-2</v>
      </c>
    </row>
    <row r="94" spans="1:9" x14ac:dyDescent="0.2">
      <c r="A94" s="2">
        <v>39174</v>
      </c>
      <c r="B94">
        <v>801.77002000000005</v>
      </c>
      <c r="C94">
        <v>835.169983</v>
      </c>
      <c r="D94">
        <v>798.169983</v>
      </c>
      <c r="E94">
        <v>814.57000700000003</v>
      </c>
      <c r="F94">
        <v>30062900</v>
      </c>
      <c r="G94">
        <v>814.57000700000003</v>
      </c>
      <c r="I94">
        <f t="shared" si="1"/>
        <v>4.0033374319906612E-2</v>
      </c>
    </row>
    <row r="95" spans="1:9" x14ac:dyDescent="0.2">
      <c r="A95" s="2">
        <v>39142</v>
      </c>
      <c r="B95">
        <v>787.61999500000002</v>
      </c>
      <c r="C95">
        <v>811.04998799999998</v>
      </c>
      <c r="D95">
        <v>760.05999799999995</v>
      </c>
      <c r="E95">
        <v>800.71002199999998</v>
      </c>
      <c r="F95">
        <v>32057300</v>
      </c>
      <c r="G95">
        <v>800.71002199999998</v>
      </c>
      <c r="I95">
        <f t="shared" si="1"/>
        <v>1.7309618487577838E-2</v>
      </c>
    </row>
    <row r="96" spans="1:9" x14ac:dyDescent="0.2">
      <c r="A96" s="2">
        <v>39114</v>
      </c>
      <c r="B96">
        <v>802.02002000000005</v>
      </c>
      <c r="C96">
        <v>830.01000999999997</v>
      </c>
      <c r="D96">
        <v>784.419983</v>
      </c>
      <c r="E96">
        <v>793.29998799999998</v>
      </c>
      <c r="F96">
        <v>29352700</v>
      </c>
      <c r="G96">
        <v>793.29998799999998</v>
      </c>
      <c r="I96">
        <f t="shared" si="1"/>
        <v>9.3407716022806397E-3</v>
      </c>
    </row>
    <row r="97" spans="1:9" x14ac:dyDescent="0.2">
      <c r="A97" s="2">
        <v>39085</v>
      </c>
      <c r="B97">
        <v>788.30999799999995</v>
      </c>
      <c r="C97">
        <v>803.46002199999998</v>
      </c>
      <c r="D97">
        <v>768.69000200000005</v>
      </c>
      <c r="E97">
        <v>800.34002699999996</v>
      </c>
      <c r="F97">
        <v>29831400</v>
      </c>
      <c r="G97">
        <v>800.34002699999996</v>
      </c>
      <c r="I97">
        <f t="shared" si="1"/>
        <v>-8.7963100213653833E-3</v>
      </c>
    </row>
    <row r="98" spans="1:9" x14ac:dyDescent="0.2">
      <c r="A98" s="2">
        <v>39052</v>
      </c>
      <c r="B98">
        <v>785.71002199999998</v>
      </c>
      <c r="C98">
        <v>801.01000999999997</v>
      </c>
      <c r="D98">
        <v>773.05999799999995</v>
      </c>
      <c r="E98">
        <v>787.65997300000004</v>
      </c>
      <c r="F98">
        <v>24628400</v>
      </c>
      <c r="G98">
        <v>787.65997300000004</v>
      </c>
      <c r="I98">
        <f t="shared" si="1"/>
        <v>1.6098385641845958E-2</v>
      </c>
    </row>
    <row r="99" spans="1:9" x14ac:dyDescent="0.2">
      <c r="A99" s="2">
        <v>39022</v>
      </c>
      <c r="B99">
        <v>766.82000700000003</v>
      </c>
      <c r="C99">
        <v>795.169983</v>
      </c>
      <c r="D99">
        <v>746.28997800000002</v>
      </c>
      <c r="E99">
        <v>786.11999500000002</v>
      </c>
      <c r="F99">
        <v>28261900</v>
      </c>
      <c r="G99">
        <v>786.11999500000002</v>
      </c>
      <c r="I99">
        <f t="shared" si="1"/>
        <v>1.9589604765108959E-3</v>
      </c>
    </row>
    <row r="100" spans="1:9" x14ac:dyDescent="0.2">
      <c r="A100" s="2">
        <v>38992</v>
      </c>
      <c r="B100">
        <v>725.59002699999996</v>
      </c>
      <c r="C100">
        <v>776.03997800000002</v>
      </c>
      <c r="D100">
        <v>712.169983</v>
      </c>
      <c r="E100">
        <v>766.84002699999996</v>
      </c>
      <c r="F100">
        <v>27089300</v>
      </c>
      <c r="G100">
        <v>766.84002699999996</v>
      </c>
      <c r="I100">
        <f t="shared" si="1"/>
        <v>2.5142099161707065E-2</v>
      </c>
    </row>
    <row r="101" spans="1:9" x14ac:dyDescent="0.2">
      <c r="A101" s="2">
        <v>38961</v>
      </c>
      <c r="B101">
        <v>720.52002000000005</v>
      </c>
      <c r="C101">
        <v>738.15997300000004</v>
      </c>
      <c r="D101">
        <v>700.44000200000005</v>
      </c>
      <c r="E101">
        <v>725.59002699999996</v>
      </c>
      <c r="F101">
        <v>25637400</v>
      </c>
      <c r="G101">
        <v>725.59002699999996</v>
      </c>
      <c r="I101">
        <f t="shared" si="1"/>
        <v>5.6850285236899945E-2</v>
      </c>
    </row>
    <row r="102" spans="1:9" x14ac:dyDescent="0.2">
      <c r="A102" s="2">
        <v>38930</v>
      </c>
      <c r="B102">
        <v>700.55999799999995</v>
      </c>
      <c r="C102">
        <v>725.03997800000002</v>
      </c>
      <c r="D102">
        <v>674.75</v>
      </c>
      <c r="E102">
        <v>720.53002900000001</v>
      </c>
      <c r="F102">
        <v>22808700</v>
      </c>
      <c r="G102">
        <v>720.53002900000001</v>
      </c>
      <c r="I102">
        <f t="shared" si="1"/>
        <v>7.0226052993551669E-3</v>
      </c>
    </row>
    <row r="103" spans="1:9" x14ac:dyDescent="0.2">
      <c r="A103" s="2">
        <v>38901</v>
      </c>
      <c r="B103">
        <v>724.65002400000003</v>
      </c>
      <c r="C103">
        <v>730.79998799999998</v>
      </c>
      <c r="D103">
        <v>668.580017</v>
      </c>
      <c r="E103">
        <v>700.55999799999995</v>
      </c>
      <c r="F103">
        <v>24404700</v>
      </c>
      <c r="G103">
        <v>700.55999799999995</v>
      </c>
      <c r="I103">
        <f t="shared" si="1"/>
        <v>2.8505811146813498E-2</v>
      </c>
    </row>
    <row r="104" spans="1:9" x14ac:dyDescent="0.2">
      <c r="A104" s="2">
        <v>38869</v>
      </c>
      <c r="B104">
        <v>721.01000999999997</v>
      </c>
      <c r="C104">
        <v>742.26000999999997</v>
      </c>
      <c r="D104">
        <v>669.88000499999998</v>
      </c>
      <c r="E104">
        <v>724.669983</v>
      </c>
      <c r="F104">
        <v>26328500</v>
      </c>
      <c r="G104">
        <v>724.669983</v>
      </c>
      <c r="I104">
        <f t="shared" si="1"/>
        <v>-3.3270296225309526E-2</v>
      </c>
    </row>
    <row r="105" spans="1:9" x14ac:dyDescent="0.2">
      <c r="A105" s="2">
        <v>38838</v>
      </c>
      <c r="B105">
        <v>764.53997800000002</v>
      </c>
      <c r="C105">
        <v>784.61999500000002</v>
      </c>
      <c r="D105">
        <v>696.05999799999995</v>
      </c>
      <c r="E105">
        <v>721.01000999999997</v>
      </c>
      <c r="F105">
        <v>25911300</v>
      </c>
      <c r="G105">
        <v>721.01000999999997</v>
      </c>
      <c r="I105">
        <f t="shared" si="1"/>
        <v>5.0761750173204945E-3</v>
      </c>
    </row>
    <row r="106" spans="1:9" x14ac:dyDescent="0.2">
      <c r="A106" s="2">
        <v>38810</v>
      </c>
      <c r="B106">
        <v>765.23999000000003</v>
      </c>
      <c r="C106">
        <v>778.57000700000003</v>
      </c>
      <c r="D106">
        <v>740.23999000000003</v>
      </c>
      <c r="E106">
        <v>764.53997800000002</v>
      </c>
      <c r="F106">
        <v>24067500</v>
      </c>
      <c r="G106">
        <v>764.53997800000002</v>
      </c>
      <c r="I106">
        <f t="shared" si="1"/>
        <v>-5.6936156712003916E-2</v>
      </c>
    </row>
    <row r="107" spans="1:9" x14ac:dyDescent="0.2">
      <c r="A107" s="2">
        <v>38777</v>
      </c>
      <c r="B107">
        <v>730.64001499999995</v>
      </c>
      <c r="C107">
        <v>767.15997300000004</v>
      </c>
      <c r="D107">
        <v>713.61999500000002</v>
      </c>
      <c r="E107">
        <v>765.14001499999995</v>
      </c>
      <c r="F107">
        <v>23105100</v>
      </c>
      <c r="G107">
        <v>765.14001499999995</v>
      </c>
      <c r="I107">
        <f t="shared" si="1"/>
        <v>-7.8421855900445703E-4</v>
      </c>
    </row>
    <row r="108" spans="1:9" x14ac:dyDescent="0.2">
      <c r="A108" s="2">
        <v>38749</v>
      </c>
      <c r="B108">
        <v>733.20001200000002</v>
      </c>
      <c r="C108">
        <v>742.77002000000005</v>
      </c>
      <c r="D108">
        <v>708.11999500000002</v>
      </c>
      <c r="E108">
        <v>730.64001499999995</v>
      </c>
      <c r="F108">
        <v>23805600</v>
      </c>
      <c r="G108">
        <v>730.64001499999995</v>
      </c>
      <c r="I108">
        <f t="shared" si="1"/>
        <v>4.7218875631934942E-2</v>
      </c>
    </row>
    <row r="109" spans="1:9" x14ac:dyDescent="0.2">
      <c r="A109" s="2">
        <v>38720</v>
      </c>
      <c r="B109">
        <v>673.21997099999999</v>
      </c>
      <c r="C109">
        <v>736.25</v>
      </c>
      <c r="D109">
        <v>666.580017</v>
      </c>
      <c r="E109">
        <v>733.20001200000002</v>
      </c>
      <c r="F109">
        <v>25959900</v>
      </c>
      <c r="G109">
        <v>733.20001200000002</v>
      </c>
      <c r="I109">
        <f t="shared" si="1"/>
        <v>-3.4915397682782068E-3</v>
      </c>
    </row>
    <row r="110" spans="1:9" x14ac:dyDescent="0.2">
      <c r="A110" s="2">
        <v>38687</v>
      </c>
      <c r="B110">
        <v>677.28997800000002</v>
      </c>
      <c r="C110">
        <v>693.63000499999998</v>
      </c>
      <c r="D110">
        <v>669.03997800000002</v>
      </c>
      <c r="E110">
        <v>673.21997099999999</v>
      </c>
      <c r="F110">
        <v>20571200</v>
      </c>
      <c r="G110">
        <v>673.21997099999999</v>
      </c>
      <c r="I110">
        <f t="shared" si="1"/>
        <v>8.9094268714140723E-2</v>
      </c>
    </row>
    <row r="111" spans="1:9" x14ac:dyDescent="0.2">
      <c r="A111" s="2">
        <v>38657</v>
      </c>
      <c r="B111">
        <v>646.60998500000005</v>
      </c>
      <c r="C111">
        <v>686.21997099999999</v>
      </c>
      <c r="D111">
        <v>640.17999299999997</v>
      </c>
      <c r="E111">
        <v>677.28997800000002</v>
      </c>
      <c r="F111">
        <v>22608300</v>
      </c>
      <c r="G111">
        <v>677.28997800000002</v>
      </c>
      <c r="I111">
        <f t="shared" si="1"/>
        <v>-6.0092532478016603E-3</v>
      </c>
    </row>
    <row r="112" spans="1:9" x14ac:dyDescent="0.2">
      <c r="A112" s="2">
        <v>38628</v>
      </c>
      <c r="B112">
        <v>667.79998799999998</v>
      </c>
      <c r="C112">
        <v>674.169983</v>
      </c>
      <c r="D112">
        <v>614.76000999999997</v>
      </c>
      <c r="E112">
        <v>646.60998500000005</v>
      </c>
      <c r="F112">
        <v>24933900</v>
      </c>
      <c r="G112">
        <v>646.60998500000005</v>
      </c>
      <c r="I112">
        <f t="shared" si="1"/>
        <v>4.7447447010890098E-2</v>
      </c>
    </row>
    <row r="113" spans="1:9" x14ac:dyDescent="0.2">
      <c r="A113" s="2">
        <v>38596</v>
      </c>
      <c r="B113">
        <v>666.51000999999997</v>
      </c>
      <c r="C113">
        <v>682.48999000000003</v>
      </c>
      <c r="D113">
        <v>644.73999000000003</v>
      </c>
      <c r="E113">
        <v>667.79998799999998</v>
      </c>
      <c r="F113">
        <v>22321400</v>
      </c>
      <c r="G113">
        <v>667.79998799999998</v>
      </c>
      <c r="I113">
        <f t="shared" si="1"/>
        <v>-3.1731062265307974E-2</v>
      </c>
    </row>
    <row r="114" spans="1:9" x14ac:dyDescent="0.2">
      <c r="A114" s="2">
        <v>38565</v>
      </c>
      <c r="B114">
        <v>679.75</v>
      </c>
      <c r="C114">
        <v>688.51000999999997</v>
      </c>
      <c r="D114">
        <v>645.38000499999998</v>
      </c>
      <c r="E114">
        <v>666.51000999999997</v>
      </c>
      <c r="F114">
        <v>19302400</v>
      </c>
      <c r="G114">
        <v>666.51000999999997</v>
      </c>
      <c r="I114">
        <f t="shared" si="1"/>
        <v>1.9354217950906527E-3</v>
      </c>
    </row>
    <row r="115" spans="1:9" x14ac:dyDescent="0.2">
      <c r="A115" s="2">
        <v>38534</v>
      </c>
      <c r="B115">
        <v>639.65997300000004</v>
      </c>
      <c r="C115">
        <v>684.80999799999995</v>
      </c>
      <c r="D115">
        <v>638.92999299999997</v>
      </c>
      <c r="E115">
        <v>679.75</v>
      </c>
      <c r="F115">
        <v>19627100</v>
      </c>
      <c r="G115">
        <v>679.75</v>
      </c>
      <c r="I115">
        <f t="shared" si="1"/>
        <v>-1.9477734461199048E-2</v>
      </c>
    </row>
    <row r="116" spans="1:9" x14ac:dyDescent="0.2">
      <c r="A116" s="2">
        <v>38504</v>
      </c>
      <c r="B116">
        <v>616.71002199999998</v>
      </c>
      <c r="C116">
        <v>648.19000200000005</v>
      </c>
      <c r="D116">
        <v>616.70001200000002</v>
      </c>
      <c r="E116">
        <v>639.65997300000004</v>
      </c>
      <c r="F116">
        <v>19292500</v>
      </c>
      <c r="G116">
        <v>639.65997300000004</v>
      </c>
      <c r="I116">
        <f t="shared" si="1"/>
        <v>6.2673965375663609E-2</v>
      </c>
    </row>
    <row r="117" spans="1:9" x14ac:dyDescent="0.2">
      <c r="A117" s="2">
        <v>38474</v>
      </c>
      <c r="B117">
        <v>579.38000499999998</v>
      </c>
      <c r="C117">
        <v>619.39001499999995</v>
      </c>
      <c r="D117">
        <v>578.14001499999995</v>
      </c>
      <c r="E117">
        <v>616.71002199999998</v>
      </c>
      <c r="F117">
        <v>19601200</v>
      </c>
      <c r="G117">
        <v>616.71002199999998</v>
      </c>
      <c r="I117">
        <f t="shared" si="1"/>
        <v>3.7213520425001478E-2</v>
      </c>
    </row>
    <row r="118" spans="1:9" x14ac:dyDescent="0.2">
      <c r="A118" s="2">
        <v>38443</v>
      </c>
      <c r="B118">
        <v>615.07000700000003</v>
      </c>
      <c r="C118">
        <v>620.90002400000003</v>
      </c>
      <c r="D118">
        <v>570.03002900000001</v>
      </c>
      <c r="E118">
        <v>579.38000499999998</v>
      </c>
      <c r="F118">
        <v>21803100</v>
      </c>
      <c r="G118">
        <v>579.38000499999998</v>
      </c>
      <c r="I118">
        <f t="shared" si="1"/>
        <v>6.4430972207955239E-2</v>
      </c>
    </row>
    <row r="119" spans="1:9" x14ac:dyDescent="0.2">
      <c r="A119" s="2">
        <v>38412</v>
      </c>
      <c r="B119">
        <v>634.05999799999995</v>
      </c>
      <c r="C119">
        <v>647.64001499999995</v>
      </c>
      <c r="D119">
        <v>603.75</v>
      </c>
      <c r="E119">
        <v>615.07000700000003</v>
      </c>
      <c r="F119">
        <v>18740100</v>
      </c>
      <c r="G119">
        <v>615.07000700000003</v>
      </c>
      <c r="I119">
        <f t="shared" si="1"/>
        <v>-5.8025918340706917E-2</v>
      </c>
    </row>
    <row r="120" spans="1:9" x14ac:dyDescent="0.2">
      <c r="A120" s="2">
        <v>38384</v>
      </c>
      <c r="B120">
        <v>624.02002000000005</v>
      </c>
      <c r="C120">
        <v>640.59002699999996</v>
      </c>
      <c r="D120">
        <v>616.90997300000004</v>
      </c>
      <c r="E120">
        <v>634.05999799999995</v>
      </c>
      <c r="F120">
        <v>16364600</v>
      </c>
      <c r="G120">
        <v>634.05999799999995</v>
      </c>
      <c r="I120">
        <f t="shared" si="1"/>
        <v>-2.9949832917862018E-2</v>
      </c>
    </row>
    <row r="121" spans="1:9" x14ac:dyDescent="0.2">
      <c r="A121" s="2">
        <v>38355</v>
      </c>
      <c r="B121">
        <v>651.57000700000003</v>
      </c>
      <c r="C121">
        <v>654.27002000000005</v>
      </c>
      <c r="D121">
        <v>604.169983</v>
      </c>
      <c r="E121">
        <v>624.02002000000005</v>
      </c>
      <c r="F121">
        <v>16588900</v>
      </c>
      <c r="G121">
        <v>624.02002000000005</v>
      </c>
      <c r="I121">
        <f t="shared" si="1"/>
        <v>1.6089192138418751E-2</v>
      </c>
    </row>
    <row r="122" spans="1:9" x14ac:dyDescent="0.2">
      <c r="A122" s="2">
        <v>38322</v>
      </c>
      <c r="B122">
        <v>633.77002000000005</v>
      </c>
      <c r="C122">
        <v>656.10998500000005</v>
      </c>
      <c r="D122">
        <v>621.76000999999997</v>
      </c>
      <c r="E122">
        <v>651.57000700000003</v>
      </c>
      <c r="F122">
        <v>14495200</v>
      </c>
      <c r="G122">
        <v>651.57000700000003</v>
      </c>
      <c r="I122">
        <f t="shared" si="1"/>
        <v>-4.2282466510156547E-2</v>
      </c>
    </row>
    <row r="123" spans="1:9" x14ac:dyDescent="0.2">
      <c r="A123" s="2">
        <v>38292</v>
      </c>
      <c r="B123">
        <v>583.78997800000002</v>
      </c>
      <c r="C123">
        <v>635.97997999999995</v>
      </c>
      <c r="D123">
        <v>581.10998500000005</v>
      </c>
      <c r="E123">
        <v>633.77002000000005</v>
      </c>
      <c r="F123">
        <v>15244600</v>
      </c>
      <c r="G123">
        <v>633.77002000000005</v>
      </c>
      <c r="I123">
        <f t="shared" si="1"/>
        <v>2.80858772713799E-2</v>
      </c>
    </row>
    <row r="124" spans="1:9" x14ac:dyDescent="0.2">
      <c r="A124" s="2">
        <v>38261</v>
      </c>
      <c r="B124">
        <v>572.94000200000005</v>
      </c>
      <c r="C124">
        <v>592.65997300000004</v>
      </c>
      <c r="D124">
        <v>562.830017</v>
      </c>
      <c r="E124">
        <v>583.78997800000002</v>
      </c>
      <c r="F124">
        <v>15719900</v>
      </c>
      <c r="G124">
        <v>583.78997800000002</v>
      </c>
      <c r="I124">
        <f t="shared" si="1"/>
        <v>8.5613052439211357E-2</v>
      </c>
    </row>
    <row r="125" spans="1:9" x14ac:dyDescent="0.2">
      <c r="A125" s="2">
        <v>38231</v>
      </c>
      <c r="B125">
        <v>547.92999299999997</v>
      </c>
      <c r="C125">
        <v>577.15002400000003</v>
      </c>
      <c r="D125">
        <v>547.70001200000002</v>
      </c>
      <c r="E125">
        <v>572.94000200000005</v>
      </c>
      <c r="F125">
        <v>13608500</v>
      </c>
      <c r="G125">
        <v>572.94000200000005</v>
      </c>
      <c r="I125">
        <f t="shared" si="1"/>
        <v>1.8937368593788584E-2</v>
      </c>
    </row>
    <row r="126" spans="1:9" x14ac:dyDescent="0.2">
      <c r="A126" s="2">
        <v>38201</v>
      </c>
      <c r="B126">
        <v>551.28997800000002</v>
      </c>
      <c r="C126">
        <v>551.92999299999997</v>
      </c>
      <c r="D126">
        <v>515.90002400000003</v>
      </c>
      <c r="E126">
        <v>547.92999299999997</v>
      </c>
      <c r="F126">
        <v>12602200</v>
      </c>
      <c r="G126">
        <v>547.92999299999997</v>
      </c>
      <c r="I126">
        <f t="shared" si="1"/>
        <v>4.564453364391774E-2</v>
      </c>
    </row>
    <row r="127" spans="1:9" x14ac:dyDescent="0.2">
      <c r="A127" s="2">
        <v>38169</v>
      </c>
      <c r="B127">
        <v>591.52002000000005</v>
      </c>
      <c r="C127">
        <v>591.52002000000005</v>
      </c>
      <c r="D127">
        <v>531.419983</v>
      </c>
      <c r="E127">
        <v>551.28997800000002</v>
      </c>
      <c r="F127">
        <v>14563700</v>
      </c>
      <c r="G127">
        <v>551.28997800000002</v>
      </c>
      <c r="I127">
        <f t="shared" si="1"/>
        <v>-6.0947688767889474E-3</v>
      </c>
    </row>
    <row r="128" spans="1:9" x14ac:dyDescent="0.2">
      <c r="A128" s="2">
        <v>38139</v>
      </c>
      <c r="B128">
        <v>568.28002900000001</v>
      </c>
      <c r="C128">
        <v>591.53002900000001</v>
      </c>
      <c r="D128">
        <v>557.65997300000004</v>
      </c>
      <c r="E128">
        <v>591.52002000000005</v>
      </c>
      <c r="F128">
        <v>13811000</v>
      </c>
      <c r="G128">
        <v>591.52002000000005</v>
      </c>
      <c r="I128">
        <f t="shared" si="1"/>
        <v>-6.8011294021798285E-2</v>
      </c>
    </row>
    <row r="129" spans="1:9" x14ac:dyDescent="0.2">
      <c r="A129" s="2">
        <v>38110</v>
      </c>
      <c r="B129">
        <v>559.79998799999998</v>
      </c>
      <c r="C129">
        <v>575.35998500000005</v>
      </c>
      <c r="D129">
        <v>530.67999299999997</v>
      </c>
      <c r="E129">
        <v>568.28002900000001</v>
      </c>
      <c r="F129">
        <v>15249500</v>
      </c>
      <c r="G129">
        <v>568.28002900000001</v>
      </c>
      <c r="I129">
        <f t="shared" si="1"/>
        <v>4.0895315362208473E-2</v>
      </c>
    </row>
    <row r="130" spans="1:9" x14ac:dyDescent="0.2">
      <c r="A130" s="2">
        <v>38078</v>
      </c>
      <c r="B130">
        <v>590.30999799999995</v>
      </c>
      <c r="C130">
        <v>606.419983</v>
      </c>
      <c r="D130">
        <v>558.57000700000003</v>
      </c>
      <c r="E130">
        <v>559.79998799999998</v>
      </c>
      <c r="F130">
        <v>15831700</v>
      </c>
      <c r="G130">
        <v>559.79998799999998</v>
      </c>
      <c r="I130">
        <f t="shared" si="1"/>
        <v>1.5148340803465832E-2</v>
      </c>
    </row>
    <row r="131" spans="1:9" x14ac:dyDescent="0.2">
      <c r="A131" s="2">
        <v>38047</v>
      </c>
      <c r="B131">
        <v>585.55999799999995</v>
      </c>
      <c r="C131">
        <v>603.15997300000004</v>
      </c>
      <c r="D131">
        <v>556.13000499999998</v>
      </c>
      <c r="E131">
        <v>590.30999799999995</v>
      </c>
      <c r="F131">
        <v>15286300</v>
      </c>
      <c r="G131">
        <v>590.30999799999995</v>
      </c>
      <c r="I131">
        <f t="shared" si="1"/>
        <v>-5.1684725150123567E-2</v>
      </c>
    </row>
    <row r="132" spans="1:9" x14ac:dyDescent="0.2">
      <c r="A132" s="2">
        <v>38019</v>
      </c>
      <c r="B132">
        <v>580.76000999999997</v>
      </c>
      <c r="C132">
        <v>597.080017</v>
      </c>
      <c r="D132">
        <v>564.03002900000001</v>
      </c>
      <c r="E132">
        <v>585.55999799999995</v>
      </c>
      <c r="F132">
        <v>15540000</v>
      </c>
      <c r="G132">
        <v>585.55999799999995</v>
      </c>
      <c r="I132">
        <f t="shared" ref="I132:I195" si="2">E131/E132-1</f>
        <v>8.111892916564889E-3</v>
      </c>
    </row>
    <row r="133" spans="1:9" x14ac:dyDescent="0.2">
      <c r="A133" s="2">
        <v>37988</v>
      </c>
      <c r="B133">
        <v>556.90997300000004</v>
      </c>
      <c r="C133">
        <v>601.5</v>
      </c>
      <c r="D133">
        <v>556.90997300000004</v>
      </c>
      <c r="E133">
        <v>580.76000999999997</v>
      </c>
      <c r="F133">
        <v>17368100</v>
      </c>
      <c r="G133">
        <v>580.76000999999997</v>
      </c>
      <c r="I133">
        <f t="shared" si="2"/>
        <v>8.2650112221052119E-3</v>
      </c>
    </row>
    <row r="134" spans="1:9" x14ac:dyDescent="0.2">
      <c r="A134" s="2">
        <v>37956</v>
      </c>
      <c r="B134">
        <v>546.51000999999997</v>
      </c>
      <c r="C134">
        <v>566.73999000000003</v>
      </c>
      <c r="D134">
        <v>526.419983</v>
      </c>
      <c r="E134">
        <v>556.90997300000004</v>
      </c>
      <c r="F134">
        <v>13121100</v>
      </c>
      <c r="G134">
        <v>556.90997300000004</v>
      </c>
      <c r="I134">
        <f t="shared" si="2"/>
        <v>4.2825659722922405E-2</v>
      </c>
    </row>
    <row r="135" spans="1:9" x14ac:dyDescent="0.2">
      <c r="A135" s="2">
        <v>37928</v>
      </c>
      <c r="B135">
        <v>528.21997099999999</v>
      </c>
      <c r="C135">
        <v>547.55999799999995</v>
      </c>
      <c r="D135">
        <v>519.84002699999996</v>
      </c>
      <c r="E135">
        <v>546.51000999999997</v>
      </c>
      <c r="F135">
        <v>13131800</v>
      </c>
      <c r="G135">
        <v>546.51000999999997</v>
      </c>
      <c r="I135">
        <f t="shared" si="2"/>
        <v>1.9029775868149468E-2</v>
      </c>
    </row>
    <row r="136" spans="1:9" x14ac:dyDescent="0.2">
      <c r="A136" s="2">
        <v>37895</v>
      </c>
      <c r="B136">
        <v>487.67999300000002</v>
      </c>
      <c r="C136">
        <v>536.40997300000004</v>
      </c>
      <c r="D136">
        <v>487.67999300000002</v>
      </c>
      <c r="E136">
        <v>528.21997099999999</v>
      </c>
      <c r="F136">
        <v>14694500</v>
      </c>
      <c r="G136">
        <v>528.21997099999999</v>
      </c>
      <c r="I136">
        <f t="shared" si="2"/>
        <v>3.4625799863973628E-2</v>
      </c>
    </row>
    <row r="137" spans="1:9" x14ac:dyDescent="0.2">
      <c r="A137" s="2">
        <v>37866</v>
      </c>
      <c r="B137">
        <v>497.42001299999998</v>
      </c>
      <c r="C137">
        <v>520.60998500000005</v>
      </c>
      <c r="D137">
        <v>482.13000499999998</v>
      </c>
      <c r="E137">
        <v>487.67999300000002</v>
      </c>
      <c r="F137">
        <v>15014500</v>
      </c>
      <c r="G137">
        <v>487.67999300000002</v>
      </c>
      <c r="I137">
        <f t="shared" si="2"/>
        <v>8.3128236921542031E-2</v>
      </c>
    </row>
    <row r="138" spans="1:9" x14ac:dyDescent="0.2">
      <c r="A138" s="2">
        <v>37834</v>
      </c>
      <c r="B138">
        <v>476.01998900000001</v>
      </c>
      <c r="C138">
        <v>499.42001299999998</v>
      </c>
      <c r="D138">
        <v>449.97000100000002</v>
      </c>
      <c r="E138">
        <v>497.42001299999998</v>
      </c>
      <c r="F138">
        <v>12298300</v>
      </c>
      <c r="G138">
        <v>497.42001299999998</v>
      </c>
      <c r="I138">
        <f t="shared" si="2"/>
        <v>-1.9581077852611317E-2</v>
      </c>
    </row>
    <row r="139" spans="1:9" x14ac:dyDescent="0.2">
      <c r="A139" s="2">
        <v>37803</v>
      </c>
      <c r="B139">
        <v>448.35000600000001</v>
      </c>
      <c r="C139">
        <v>481.36999500000002</v>
      </c>
      <c r="D139">
        <v>441.22000100000002</v>
      </c>
      <c r="E139">
        <v>476.01998900000001</v>
      </c>
      <c r="F139">
        <v>15073200</v>
      </c>
      <c r="G139">
        <v>476.01998900000001</v>
      </c>
      <c r="I139">
        <f t="shared" si="2"/>
        <v>4.4956145738661357E-2</v>
      </c>
    </row>
    <row r="140" spans="1:9" x14ac:dyDescent="0.2">
      <c r="A140" s="2">
        <v>37774</v>
      </c>
      <c r="B140">
        <v>441</v>
      </c>
      <c r="C140">
        <v>465.73001099999999</v>
      </c>
      <c r="D140">
        <v>437.20001200000002</v>
      </c>
      <c r="E140">
        <v>448.36999500000002</v>
      </c>
      <c r="F140">
        <v>15622100</v>
      </c>
      <c r="G140">
        <v>448.36999500000002</v>
      </c>
      <c r="I140">
        <f t="shared" si="2"/>
        <v>6.1667806294665173E-2</v>
      </c>
    </row>
    <row r="141" spans="1:9" x14ac:dyDescent="0.2">
      <c r="A141" s="2">
        <v>37742</v>
      </c>
      <c r="B141">
        <v>398.67999300000002</v>
      </c>
      <c r="C141">
        <v>441.01001000000002</v>
      </c>
      <c r="D141">
        <v>394.19000199999999</v>
      </c>
      <c r="E141">
        <v>441</v>
      </c>
      <c r="F141">
        <v>15543200</v>
      </c>
      <c r="G141">
        <v>441</v>
      </c>
      <c r="I141">
        <f t="shared" si="2"/>
        <v>1.6712006802721113E-2</v>
      </c>
    </row>
    <row r="142" spans="1:9" x14ac:dyDescent="0.2">
      <c r="A142" s="2">
        <v>37712</v>
      </c>
      <c r="B142">
        <v>364.540009</v>
      </c>
      <c r="C142">
        <v>399.85000600000001</v>
      </c>
      <c r="D142">
        <v>363.73001099999999</v>
      </c>
      <c r="E142">
        <v>398.67999300000002</v>
      </c>
      <c r="F142">
        <v>14985700</v>
      </c>
      <c r="G142">
        <v>398.67999300000002</v>
      </c>
      <c r="I142">
        <f t="shared" si="2"/>
        <v>0.10615031539844533</v>
      </c>
    </row>
    <row r="143" spans="1:9" x14ac:dyDescent="0.2">
      <c r="A143" s="2">
        <v>37683</v>
      </c>
      <c r="B143">
        <v>360.51998900000001</v>
      </c>
      <c r="C143">
        <v>376.36999500000002</v>
      </c>
      <c r="D143">
        <v>343.05999800000001</v>
      </c>
      <c r="E143">
        <v>364.540009</v>
      </c>
      <c r="F143">
        <v>15035900</v>
      </c>
      <c r="G143">
        <v>364.540009</v>
      </c>
      <c r="I143">
        <f t="shared" si="2"/>
        <v>9.3652227895786311E-2</v>
      </c>
    </row>
    <row r="144" spans="1:9" x14ac:dyDescent="0.2">
      <c r="A144" s="2">
        <v>37655</v>
      </c>
      <c r="B144">
        <v>372.17001299999998</v>
      </c>
      <c r="C144">
        <v>373.73001099999999</v>
      </c>
      <c r="D144">
        <v>351.77999899999998</v>
      </c>
      <c r="E144">
        <v>360.51998900000001</v>
      </c>
      <c r="F144">
        <v>14004500</v>
      </c>
      <c r="G144">
        <v>360.51998900000001</v>
      </c>
      <c r="I144">
        <f t="shared" si="2"/>
        <v>1.1150616117432399E-2</v>
      </c>
    </row>
    <row r="145" spans="1:9" x14ac:dyDescent="0.2">
      <c r="A145" s="2">
        <v>37623</v>
      </c>
      <c r="B145">
        <v>383.08999599999999</v>
      </c>
      <c r="C145">
        <v>399.54998799999998</v>
      </c>
      <c r="D145">
        <v>366.58999599999999</v>
      </c>
      <c r="E145">
        <v>372.17001299999998</v>
      </c>
      <c r="F145">
        <v>15394300</v>
      </c>
      <c r="G145">
        <v>372.17001299999998</v>
      </c>
      <c r="I145">
        <f t="shared" si="2"/>
        <v>-3.1302962605963547E-2</v>
      </c>
    </row>
    <row r="146" spans="1:9" x14ac:dyDescent="0.2">
      <c r="A146" s="2">
        <v>37592</v>
      </c>
      <c r="B146">
        <v>406.35998499999999</v>
      </c>
      <c r="C146">
        <v>413.64001500000001</v>
      </c>
      <c r="D146">
        <v>379.67001299999998</v>
      </c>
      <c r="E146">
        <v>383.08999599999999</v>
      </c>
      <c r="F146">
        <v>12896200</v>
      </c>
      <c r="G146">
        <v>383.08999599999999</v>
      </c>
      <c r="I146">
        <f t="shared" si="2"/>
        <v>-2.8505006954031797E-2</v>
      </c>
    </row>
    <row r="147" spans="1:9" x14ac:dyDescent="0.2">
      <c r="A147" s="2">
        <v>37561</v>
      </c>
      <c r="B147">
        <v>373.5</v>
      </c>
      <c r="C147">
        <v>411.13000499999998</v>
      </c>
      <c r="D147">
        <v>369.14001500000001</v>
      </c>
      <c r="E147">
        <v>406.35000600000001</v>
      </c>
      <c r="F147">
        <v>14906700</v>
      </c>
      <c r="G147">
        <v>406.35000600000001</v>
      </c>
      <c r="I147">
        <f t="shared" si="2"/>
        <v>-5.7241318214721559E-2</v>
      </c>
    </row>
    <row r="148" spans="1:9" x14ac:dyDescent="0.2">
      <c r="A148" s="2">
        <v>37530</v>
      </c>
      <c r="B148">
        <v>362.26998900000001</v>
      </c>
      <c r="C148">
        <v>376.709991</v>
      </c>
      <c r="D148">
        <v>324.89999399999999</v>
      </c>
      <c r="E148">
        <v>373.5</v>
      </c>
      <c r="F148">
        <v>17172800</v>
      </c>
      <c r="G148">
        <v>373.5</v>
      </c>
      <c r="I148">
        <f t="shared" si="2"/>
        <v>8.7951823293172637E-2</v>
      </c>
    </row>
    <row r="149" spans="1:9" x14ac:dyDescent="0.2">
      <c r="A149" s="2">
        <v>37502</v>
      </c>
      <c r="B149">
        <v>390.959991</v>
      </c>
      <c r="C149">
        <v>397.54998799999998</v>
      </c>
      <c r="D149">
        <v>354.29998799999998</v>
      </c>
      <c r="E149">
        <v>362.26998900000001</v>
      </c>
      <c r="F149">
        <v>14722700</v>
      </c>
      <c r="G149">
        <v>362.26998900000001</v>
      </c>
      <c r="I149">
        <f t="shared" si="2"/>
        <v>3.0999009967673574E-2</v>
      </c>
    </row>
    <row r="150" spans="1:9" x14ac:dyDescent="0.2">
      <c r="A150" s="2">
        <v>37469</v>
      </c>
      <c r="B150">
        <v>392.42001299999998</v>
      </c>
      <c r="C150">
        <v>410.92001299999998</v>
      </c>
      <c r="D150">
        <v>367.11999500000002</v>
      </c>
      <c r="E150">
        <v>390.959991</v>
      </c>
      <c r="F150">
        <v>13740100</v>
      </c>
      <c r="G150">
        <v>390.959991</v>
      </c>
      <c r="I150">
        <f t="shared" si="2"/>
        <v>-7.3383473144186695E-2</v>
      </c>
    </row>
    <row r="151" spans="1:9" x14ac:dyDescent="0.2">
      <c r="A151" s="2">
        <v>37438</v>
      </c>
      <c r="B151">
        <v>462.63000499999998</v>
      </c>
      <c r="C151">
        <v>462.63000499999998</v>
      </c>
      <c r="D151">
        <v>354.10998499999999</v>
      </c>
      <c r="E151">
        <v>392.42001299999998</v>
      </c>
      <c r="F151">
        <v>20126400</v>
      </c>
      <c r="G151">
        <v>392.42001299999998</v>
      </c>
      <c r="I151">
        <f t="shared" si="2"/>
        <v>-3.7205594812514953E-3</v>
      </c>
    </row>
    <row r="152" spans="1:9" x14ac:dyDescent="0.2">
      <c r="A152" s="2">
        <v>37410</v>
      </c>
      <c r="B152">
        <v>487.47000100000002</v>
      </c>
      <c r="C152">
        <v>487.58999599999999</v>
      </c>
      <c r="D152">
        <v>441.76001000000002</v>
      </c>
      <c r="E152">
        <v>462.64001500000001</v>
      </c>
      <c r="F152">
        <v>15310300</v>
      </c>
      <c r="G152">
        <v>462.64001500000001</v>
      </c>
      <c r="I152">
        <f t="shared" si="2"/>
        <v>-0.15178108188501593</v>
      </c>
    </row>
    <row r="153" spans="1:9" x14ac:dyDescent="0.2">
      <c r="A153" s="2">
        <v>37377</v>
      </c>
      <c r="B153">
        <v>510.67001299999998</v>
      </c>
      <c r="C153">
        <v>515.26000999999997</v>
      </c>
      <c r="D153">
        <v>482.60000600000001</v>
      </c>
      <c r="E153">
        <v>487.47000100000002</v>
      </c>
      <c r="F153">
        <v>12796100</v>
      </c>
      <c r="G153">
        <v>487.47000100000002</v>
      </c>
      <c r="I153">
        <f t="shared" si="2"/>
        <v>-5.0936439060995764E-2</v>
      </c>
    </row>
    <row r="154" spans="1:9" x14ac:dyDescent="0.2">
      <c r="A154" s="2">
        <v>37347</v>
      </c>
      <c r="B154">
        <v>506.459991</v>
      </c>
      <c r="C154">
        <v>523.78997800000002</v>
      </c>
      <c r="D154">
        <v>493.76001000000002</v>
      </c>
      <c r="E154">
        <v>510.67001299999998</v>
      </c>
      <c r="F154">
        <v>13726100</v>
      </c>
      <c r="G154">
        <v>510.67001299999998</v>
      </c>
      <c r="I154">
        <f t="shared" si="2"/>
        <v>-4.5430535197687361E-2</v>
      </c>
    </row>
    <row r="155" spans="1:9" x14ac:dyDescent="0.2">
      <c r="A155" s="2">
        <v>37316</v>
      </c>
      <c r="B155">
        <v>469.36999500000002</v>
      </c>
      <c r="C155">
        <v>509.19000199999999</v>
      </c>
      <c r="D155">
        <v>469.19000199999999</v>
      </c>
      <c r="E155">
        <v>506.459991</v>
      </c>
      <c r="F155">
        <v>13855400</v>
      </c>
      <c r="G155">
        <v>506.459991</v>
      </c>
      <c r="I155">
        <f t="shared" si="2"/>
        <v>8.3126447790817792E-3</v>
      </c>
    </row>
    <row r="156" spans="1:9" x14ac:dyDescent="0.2">
      <c r="A156" s="2">
        <v>37288</v>
      </c>
      <c r="B156">
        <v>483.10000600000001</v>
      </c>
      <c r="C156">
        <v>484</v>
      </c>
      <c r="D156">
        <v>457.04998799999998</v>
      </c>
      <c r="E156">
        <v>469.35998499999999</v>
      </c>
      <c r="F156">
        <v>14442000</v>
      </c>
      <c r="G156">
        <v>469.35998499999999</v>
      </c>
      <c r="I156">
        <f t="shared" si="2"/>
        <v>7.9043819638779045E-2</v>
      </c>
    </row>
    <row r="157" spans="1:9" x14ac:dyDescent="0.2">
      <c r="A157" s="2">
        <v>37258</v>
      </c>
      <c r="B157">
        <v>488.5</v>
      </c>
      <c r="C157">
        <v>503.07998700000002</v>
      </c>
      <c r="D157">
        <v>468.040009</v>
      </c>
      <c r="E157">
        <v>483.10000600000001</v>
      </c>
      <c r="F157">
        <v>14906200</v>
      </c>
      <c r="G157">
        <v>483.10000600000001</v>
      </c>
      <c r="I157">
        <f t="shared" si="2"/>
        <v>-2.8441359613644912E-2</v>
      </c>
    </row>
    <row r="158" spans="1:9" x14ac:dyDescent="0.2">
      <c r="A158" s="2">
        <v>37228</v>
      </c>
      <c r="B158">
        <v>460.790009</v>
      </c>
      <c r="C158">
        <v>494.709991</v>
      </c>
      <c r="D158">
        <v>455.51001000000002</v>
      </c>
      <c r="E158">
        <v>488.5</v>
      </c>
      <c r="F158">
        <v>13036000</v>
      </c>
      <c r="G158">
        <v>488.5</v>
      </c>
      <c r="I158">
        <f t="shared" si="2"/>
        <v>-1.1054235414534319E-2</v>
      </c>
    </row>
    <row r="159" spans="1:9" x14ac:dyDescent="0.2">
      <c r="A159" s="2">
        <v>37196</v>
      </c>
      <c r="B159">
        <v>428.17001299999998</v>
      </c>
      <c r="C159">
        <v>465.92001299999998</v>
      </c>
      <c r="D159">
        <v>424.83999599999999</v>
      </c>
      <c r="E159">
        <v>460.77999899999998</v>
      </c>
      <c r="F159">
        <v>13177900</v>
      </c>
      <c r="G159">
        <v>460.77999899999998</v>
      </c>
      <c r="I159">
        <f t="shared" si="2"/>
        <v>6.0158863362469894E-2</v>
      </c>
    </row>
    <row r="160" spans="1:9" x14ac:dyDescent="0.2">
      <c r="A160" s="2">
        <v>37165</v>
      </c>
      <c r="B160">
        <v>404.86999500000002</v>
      </c>
      <c r="C160">
        <v>439.80999800000001</v>
      </c>
      <c r="D160">
        <v>393</v>
      </c>
      <c r="E160">
        <v>428.17001299999998</v>
      </c>
      <c r="F160">
        <v>13612700</v>
      </c>
      <c r="G160">
        <v>428.17001299999998</v>
      </c>
      <c r="I160">
        <f t="shared" si="2"/>
        <v>7.6161302776708073E-2</v>
      </c>
    </row>
    <row r="161" spans="1:9" x14ac:dyDescent="0.2">
      <c r="A161" s="2">
        <v>37138</v>
      </c>
      <c r="B161">
        <v>468.55999800000001</v>
      </c>
      <c r="C161">
        <v>472.80999800000001</v>
      </c>
      <c r="D161">
        <v>373.61999500000002</v>
      </c>
      <c r="E161">
        <v>404.86999500000002</v>
      </c>
      <c r="F161">
        <v>17899000</v>
      </c>
      <c r="G161">
        <v>404.86999500000002</v>
      </c>
      <c r="I161">
        <f t="shared" si="2"/>
        <v>5.7549381993595272E-2</v>
      </c>
    </row>
    <row r="162" spans="1:9" x14ac:dyDescent="0.2">
      <c r="A162" s="2">
        <v>37104</v>
      </c>
      <c r="B162">
        <v>484.77999899999998</v>
      </c>
      <c r="C162">
        <v>491.89001500000001</v>
      </c>
      <c r="D162">
        <v>465.42001299999998</v>
      </c>
      <c r="E162">
        <v>468.55999800000001</v>
      </c>
      <c r="F162">
        <v>10556200</v>
      </c>
      <c r="G162">
        <v>468.55999800000001</v>
      </c>
      <c r="I162">
        <f t="shared" si="2"/>
        <v>-0.13592710276560993</v>
      </c>
    </row>
    <row r="163" spans="1:9" x14ac:dyDescent="0.2">
      <c r="A163" s="2">
        <v>37074</v>
      </c>
      <c r="B163">
        <v>513.28002900000001</v>
      </c>
      <c r="C163">
        <v>513.28002900000001</v>
      </c>
      <c r="D163">
        <v>471.35998499999999</v>
      </c>
      <c r="E163">
        <v>484.77999899999998</v>
      </c>
      <c r="F163">
        <v>11868000</v>
      </c>
      <c r="G163">
        <v>484.77999899999998</v>
      </c>
      <c r="I163">
        <f t="shared" si="2"/>
        <v>-3.3458478141545567E-2</v>
      </c>
    </row>
    <row r="164" spans="1:9" x14ac:dyDescent="0.2">
      <c r="A164" s="2">
        <v>37043</v>
      </c>
      <c r="B164">
        <v>496.5</v>
      </c>
      <c r="C164">
        <v>516.47997999999995</v>
      </c>
      <c r="D164">
        <v>482.19000199999999</v>
      </c>
      <c r="E164">
        <v>512.64001499999995</v>
      </c>
      <c r="F164">
        <v>12657300</v>
      </c>
      <c r="G164">
        <v>512.64001499999995</v>
      </c>
      <c r="I164">
        <f t="shared" si="2"/>
        <v>-5.4346159458504184E-2</v>
      </c>
    </row>
    <row r="165" spans="1:9" x14ac:dyDescent="0.2">
      <c r="A165" s="2">
        <v>37012</v>
      </c>
      <c r="B165">
        <v>485.30999800000001</v>
      </c>
      <c r="C165">
        <v>519.89001499999995</v>
      </c>
      <c r="D165">
        <v>480.47000100000002</v>
      </c>
      <c r="E165">
        <v>496.5</v>
      </c>
      <c r="F165">
        <v>11705600</v>
      </c>
      <c r="G165">
        <v>496.5</v>
      </c>
      <c r="I165">
        <f t="shared" si="2"/>
        <v>3.2507583081570868E-2</v>
      </c>
    </row>
    <row r="166" spans="1:9" x14ac:dyDescent="0.2">
      <c r="A166" s="2">
        <v>36983</v>
      </c>
      <c r="B166">
        <v>450.52999899999998</v>
      </c>
      <c r="C166">
        <v>490.25</v>
      </c>
      <c r="D166">
        <v>424.64001500000001</v>
      </c>
      <c r="E166">
        <v>485.32000699999998</v>
      </c>
      <c r="F166">
        <v>12408700</v>
      </c>
      <c r="G166">
        <v>485.32000699999998</v>
      </c>
      <c r="I166">
        <f t="shared" si="2"/>
        <v>2.3036332396657144E-2</v>
      </c>
    </row>
    <row r="167" spans="1:9" x14ac:dyDescent="0.2">
      <c r="A167" s="2">
        <v>36951</v>
      </c>
      <c r="B167">
        <v>474.38000499999998</v>
      </c>
      <c r="C167">
        <v>485.5</v>
      </c>
      <c r="D167">
        <v>419.70001200000002</v>
      </c>
      <c r="E167">
        <v>450.52999899999998</v>
      </c>
      <c r="F167">
        <v>11888000</v>
      </c>
      <c r="G167">
        <v>450.52999899999998</v>
      </c>
      <c r="I167">
        <f t="shared" si="2"/>
        <v>7.7220180847491049E-2</v>
      </c>
    </row>
    <row r="168" spans="1:9" x14ac:dyDescent="0.2">
      <c r="A168" s="2">
        <v>36923</v>
      </c>
      <c r="B168">
        <v>508.32998700000002</v>
      </c>
      <c r="C168">
        <v>510.94000199999999</v>
      </c>
      <c r="D168">
        <v>465.07000699999998</v>
      </c>
      <c r="E168">
        <v>474.36999500000002</v>
      </c>
      <c r="F168">
        <v>12022500</v>
      </c>
      <c r="G168">
        <v>474.36999500000002</v>
      </c>
      <c r="I168">
        <f t="shared" si="2"/>
        <v>-5.0256121279340316E-2</v>
      </c>
    </row>
    <row r="169" spans="1:9" x14ac:dyDescent="0.2">
      <c r="A169" s="2">
        <v>36893</v>
      </c>
      <c r="B169">
        <v>483.54998799999998</v>
      </c>
      <c r="C169">
        <v>515.21997099999999</v>
      </c>
      <c r="D169">
        <v>457.55999800000001</v>
      </c>
      <c r="E169">
        <v>508.33999599999999</v>
      </c>
      <c r="F169">
        <v>12151600</v>
      </c>
      <c r="G169">
        <v>508.33999599999999</v>
      </c>
      <c r="I169">
        <f t="shared" si="2"/>
        <v>-6.68253556031424E-2</v>
      </c>
    </row>
    <row r="170" spans="1:9" x14ac:dyDescent="0.2">
      <c r="A170" s="2">
        <v>36861</v>
      </c>
      <c r="B170">
        <v>445.94000199999999</v>
      </c>
      <c r="C170">
        <v>495.83999599999999</v>
      </c>
      <c r="D170">
        <v>440.77999899999998</v>
      </c>
      <c r="E170">
        <v>483.52999899999998</v>
      </c>
      <c r="F170">
        <v>11620600</v>
      </c>
      <c r="G170">
        <v>483.52999899999998</v>
      </c>
      <c r="I170">
        <f t="shared" si="2"/>
        <v>5.1310150458730996E-2</v>
      </c>
    </row>
    <row r="171" spans="1:9" x14ac:dyDescent="0.2">
      <c r="A171" s="2">
        <v>36831</v>
      </c>
      <c r="B171">
        <v>497.67999300000002</v>
      </c>
      <c r="C171">
        <v>508.85998499999999</v>
      </c>
      <c r="D171">
        <v>440.76001000000002</v>
      </c>
      <c r="E171">
        <v>445.94000199999999</v>
      </c>
      <c r="F171">
        <v>10342300</v>
      </c>
      <c r="G171">
        <v>445.94000199999999</v>
      </c>
      <c r="I171">
        <f t="shared" si="2"/>
        <v>8.4293844085330472E-2</v>
      </c>
    </row>
    <row r="172" spans="1:9" x14ac:dyDescent="0.2">
      <c r="A172" s="2">
        <v>36801</v>
      </c>
      <c r="B172">
        <v>521.36999500000002</v>
      </c>
      <c r="C172">
        <v>523.40997300000004</v>
      </c>
      <c r="D172">
        <v>455.63000499999998</v>
      </c>
      <c r="E172">
        <v>497.67999300000002</v>
      </c>
      <c r="F172">
        <v>12417100</v>
      </c>
      <c r="G172">
        <v>497.67999300000002</v>
      </c>
      <c r="I172">
        <f t="shared" si="2"/>
        <v>-0.10396236884692289</v>
      </c>
    </row>
    <row r="173" spans="1:9" x14ac:dyDescent="0.2">
      <c r="A173" s="2">
        <v>36770</v>
      </c>
      <c r="B173">
        <v>537.89001499999995</v>
      </c>
      <c r="C173">
        <v>542.82000700000003</v>
      </c>
      <c r="D173">
        <v>502.89999399999999</v>
      </c>
      <c r="E173">
        <v>521.36999500000002</v>
      </c>
      <c r="F173">
        <v>11017700</v>
      </c>
      <c r="G173">
        <v>521.36999500000002</v>
      </c>
      <c r="I173">
        <f t="shared" si="2"/>
        <v>-4.543798497648488E-2</v>
      </c>
    </row>
    <row r="174" spans="1:9" x14ac:dyDescent="0.2">
      <c r="A174" s="2">
        <v>36739</v>
      </c>
      <c r="B174">
        <v>500.64001500000001</v>
      </c>
      <c r="C174">
        <v>539.14001499999995</v>
      </c>
      <c r="D174">
        <v>489.23998999999998</v>
      </c>
      <c r="E174">
        <v>537.89001499999995</v>
      </c>
      <c r="F174">
        <v>9309600</v>
      </c>
      <c r="G174">
        <v>537.89001499999995</v>
      </c>
      <c r="I174">
        <f t="shared" si="2"/>
        <v>-3.0712635556173984E-2</v>
      </c>
    </row>
    <row r="175" spans="1:9" x14ac:dyDescent="0.2">
      <c r="A175" s="2">
        <v>36710</v>
      </c>
      <c r="B175">
        <v>517.23999000000003</v>
      </c>
      <c r="C175">
        <v>545.71002199999998</v>
      </c>
      <c r="D175">
        <v>487.39001500000001</v>
      </c>
      <c r="E175">
        <v>500.64001500000001</v>
      </c>
      <c r="F175">
        <v>10020800</v>
      </c>
      <c r="G175">
        <v>500.64001500000001</v>
      </c>
      <c r="I175">
        <f t="shared" si="2"/>
        <v>7.4404759675472443E-2</v>
      </c>
    </row>
    <row r="176" spans="1:9" x14ac:dyDescent="0.2">
      <c r="A176" s="2">
        <v>36678</v>
      </c>
      <c r="B176">
        <v>476.17999300000002</v>
      </c>
      <c r="C176">
        <v>530.40997300000004</v>
      </c>
      <c r="D176">
        <v>476.17999300000002</v>
      </c>
      <c r="E176">
        <v>517.22997999999995</v>
      </c>
      <c r="F176">
        <v>10544500</v>
      </c>
      <c r="G176">
        <v>517.22997999999995</v>
      </c>
      <c r="I176">
        <f t="shared" si="2"/>
        <v>-3.2074639215615375E-2</v>
      </c>
    </row>
    <row r="177" spans="1:9" x14ac:dyDescent="0.2">
      <c r="A177" s="2">
        <v>36647</v>
      </c>
      <c r="B177">
        <v>506.25</v>
      </c>
      <c r="C177">
        <v>520.32000700000003</v>
      </c>
      <c r="D177">
        <v>443.98998999999998</v>
      </c>
      <c r="E177">
        <v>476.17999300000002</v>
      </c>
      <c r="F177">
        <v>9481200</v>
      </c>
      <c r="G177">
        <v>476.17999300000002</v>
      </c>
      <c r="I177">
        <f t="shared" si="2"/>
        <v>8.6206870518392265E-2</v>
      </c>
    </row>
    <row r="178" spans="1:9" x14ac:dyDescent="0.2">
      <c r="A178" s="2">
        <v>36619</v>
      </c>
      <c r="B178">
        <v>539.02002000000005</v>
      </c>
      <c r="C178">
        <v>545.90002400000003</v>
      </c>
      <c r="D178">
        <v>441.55999800000001</v>
      </c>
      <c r="E178">
        <v>506.25</v>
      </c>
      <c r="F178">
        <v>11100500</v>
      </c>
      <c r="G178">
        <v>506.25</v>
      </c>
      <c r="I178">
        <f t="shared" si="2"/>
        <v>-5.939754469135794E-2</v>
      </c>
    </row>
    <row r="179" spans="1:9" x14ac:dyDescent="0.2">
      <c r="A179" s="2">
        <v>36586</v>
      </c>
      <c r="B179">
        <v>577.71002199999998</v>
      </c>
      <c r="C179">
        <v>614.15997300000004</v>
      </c>
      <c r="D179">
        <v>524.27002000000005</v>
      </c>
      <c r="E179">
        <v>539.09002699999996</v>
      </c>
      <c r="F179">
        <v>11905900</v>
      </c>
      <c r="G179">
        <v>539.09002699999996</v>
      </c>
      <c r="I179">
        <f t="shared" si="2"/>
        <v>-6.0917519069593085E-2</v>
      </c>
    </row>
    <row r="180" spans="1:9" x14ac:dyDescent="0.2">
      <c r="A180" s="2">
        <v>36557</v>
      </c>
      <c r="B180">
        <v>496.23001099999999</v>
      </c>
      <c r="C180">
        <v>577.71997099999999</v>
      </c>
      <c r="D180">
        <v>492.64999399999999</v>
      </c>
      <c r="E180">
        <v>577.71002199999998</v>
      </c>
      <c r="F180">
        <v>11058100</v>
      </c>
      <c r="G180">
        <v>577.71002199999998</v>
      </c>
      <c r="I180">
        <f t="shared" si="2"/>
        <v>-6.6850138528495195E-2</v>
      </c>
    </row>
    <row r="181" spans="1:9" x14ac:dyDescent="0.2">
      <c r="A181" s="2">
        <v>36528</v>
      </c>
      <c r="B181">
        <v>504.76001000000002</v>
      </c>
      <c r="C181">
        <v>540.59997599999997</v>
      </c>
      <c r="D181">
        <v>467.55999800000001</v>
      </c>
      <c r="E181">
        <v>496.23001099999999</v>
      </c>
      <c r="F181">
        <v>11244100</v>
      </c>
      <c r="G181">
        <v>496.23001099999999</v>
      </c>
      <c r="I181">
        <f t="shared" si="2"/>
        <v>0.16419807184938673</v>
      </c>
    </row>
    <row r="182" spans="1:9" x14ac:dyDescent="0.2">
      <c r="A182" s="2">
        <v>36495</v>
      </c>
      <c r="B182">
        <v>454.07998700000002</v>
      </c>
      <c r="C182">
        <v>504.75</v>
      </c>
      <c r="D182">
        <v>451.80999800000001</v>
      </c>
      <c r="E182">
        <v>504.75</v>
      </c>
      <c r="F182">
        <v>9097600</v>
      </c>
      <c r="G182">
        <v>504.75</v>
      </c>
      <c r="I182">
        <f t="shared" si="2"/>
        <v>-1.6879621594848904E-2</v>
      </c>
    </row>
    <row r="183" spans="1:9" x14ac:dyDescent="0.2">
      <c r="A183" s="2">
        <v>36465</v>
      </c>
      <c r="B183">
        <v>428.64001500000001</v>
      </c>
      <c r="C183">
        <v>463.20001200000002</v>
      </c>
      <c r="D183">
        <v>428.64001500000001</v>
      </c>
      <c r="E183">
        <v>454.07998700000002</v>
      </c>
      <c r="F183">
        <v>9207700</v>
      </c>
      <c r="G183">
        <v>454.07998700000002</v>
      </c>
      <c r="I183">
        <f t="shared" si="2"/>
        <v>0.11158829820879101</v>
      </c>
    </row>
    <row r="184" spans="1:9" x14ac:dyDescent="0.2">
      <c r="A184" s="2">
        <v>36434</v>
      </c>
      <c r="B184">
        <v>427.29998799999998</v>
      </c>
      <c r="C184">
        <v>430.72000100000002</v>
      </c>
      <c r="D184">
        <v>406.32998700000002</v>
      </c>
      <c r="E184">
        <v>428.64001500000001</v>
      </c>
      <c r="F184">
        <v>9501100</v>
      </c>
      <c r="G184">
        <v>428.64001500000001</v>
      </c>
      <c r="I184">
        <f t="shared" si="2"/>
        <v>5.9350436519558292E-2</v>
      </c>
    </row>
    <row r="185" spans="1:9" x14ac:dyDescent="0.2">
      <c r="A185" s="2">
        <v>36404</v>
      </c>
      <c r="B185">
        <v>427.82998700000002</v>
      </c>
      <c r="C185">
        <v>441.41000400000001</v>
      </c>
      <c r="D185">
        <v>414.20001200000002</v>
      </c>
      <c r="E185">
        <v>427.29998799999998</v>
      </c>
      <c r="F185">
        <v>8312500</v>
      </c>
      <c r="G185">
        <v>427.29998799999998</v>
      </c>
      <c r="I185">
        <f t="shared" si="2"/>
        <v>3.1360333199916823E-3</v>
      </c>
    </row>
    <row r="186" spans="1:9" x14ac:dyDescent="0.2">
      <c r="A186" s="2">
        <v>36374</v>
      </c>
      <c r="B186">
        <v>444.76998900000001</v>
      </c>
      <c r="C186">
        <v>445.51001000000002</v>
      </c>
      <c r="D186">
        <v>417.07000699999998</v>
      </c>
      <c r="E186">
        <v>427.82998700000002</v>
      </c>
      <c r="F186">
        <v>7581900</v>
      </c>
      <c r="G186">
        <v>427.82998700000002</v>
      </c>
      <c r="I186">
        <f t="shared" si="2"/>
        <v>-1.2388075078992866E-3</v>
      </c>
    </row>
    <row r="187" spans="1:9" x14ac:dyDescent="0.2">
      <c r="A187" s="2">
        <v>36342</v>
      </c>
      <c r="B187">
        <v>457.67999300000002</v>
      </c>
      <c r="C187">
        <v>465.79998799999998</v>
      </c>
      <c r="D187">
        <v>439.79998799999998</v>
      </c>
      <c r="E187">
        <v>444.76998900000001</v>
      </c>
      <c r="F187">
        <v>7652200</v>
      </c>
      <c r="G187">
        <v>444.76998900000001</v>
      </c>
      <c r="I187">
        <f t="shared" si="2"/>
        <v>-3.8087106637044288E-2</v>
      </c>
    </row>
    <row r="188" spans="1:9" x14ac:dyDescent="0.2">
      <c r="A188" s="2">
        <v>36312</v>
      </c>
      <c r="B188">
        <v>438.67999300000002</v>
      </c>
      <c r="C188">
        <v>460.209991</v>
      </c>
      <c r="D188">
        <v>431.040009</v>
      </c>
      <c r="E188">
        <v>457.67999300000002</v>
      </c>
      <c r="F188">
        <v>7816400</v>
      </c>
      <c r="G188">
        <v>457.67999300000002</v>
      </c>
      <c r="I188">
        <f t="shared" si="2"/>
        <v>-2.8207490380729894E-2</v>
      </c>
    </row>
    <row r="189" spans="1:9" x14ac:dyDescent="0.2">
      <c r="A189" s="2">
        <v>36283</v>
      </c>
      <c r="B189">
        <v>432.80999800000001</v>
      </c>
      <c r="C189">
        <v>452.5</v>
      </c>
      <c r="D189">
        <v>426.040009</v>
      </c>
      <c r="E189">
        <v>438.67999300000002</v>
      </c>
      <c r="F189">
        <v>8265100</v>
      </c>
      <c r="G189">
        <v>438.67999300000002</v>
      </c>
      <c r="I189">
        <f t="shared" si="2"/>
        <v>4.3311754133268598E-2</v>
      </c>
    </row>
    <row r="190" spans="1:9" x14ac:dyDescent="0.2">
      <c r="A190" s="2">
        <v>36251</v>
      </c>
      <c r="B190">
        <v>397.63000499999998</v>
      </c>
      <c r="C190">
        <v>437.69000199999999</v>
      </c>
      <c r="D190">
        <v>396.290009</v>
      </c>
      <c r="E190">
        <v>432.80999800000001</v>
      </c>
      <c r="F190">
        <v>9266500</v>
      </c>
      <c r="G190">
        <v>432.80999800000001</v>
      </c>
      <c r="I190">
        <f t="shared" si="2"/>
        <v>1.3562521723446963E-2</v>
      </c>
    </row>
    <row r="191" spans="1:9" x14ac:dyDescent="0.2">
      <c r="A191" s="2">
        <v>36220</v>
      </c>
      <c r="B191">
        <v>392.23998999999998</v>
      </c>
      <c r="C191">
        <v>403.36999500000002</v>
      </c>
      <c r="D191">
        <v>381.959991</v>
      </c>
      <c r="E191">
        <v>397.63000499999998</v>
      </c>
      <c r="F191">
        <v>8229000</v>
      </c>
      <c r="G191">
        <v>397.63000499999998</v>
      </c>
      <c r="I191">
        <f t="shared" si="2"/>
        <v>8.8474190975603051E-2</v>
      </c>
    </row>
    <row r="192" spans="1:9" x14ac:dyDescent="0.2">
      <c r="A192" s="2">
        <v>36192</v>
      </c>
      <c r="B192">
        <v>427.22000100000002</v>
      </c>
      <c r="C192">
        <v>429.13000499999998</v>
      </c>
      <c r="D192">
        <v>388.57998700000002</v>
      </c>
      <c r="E192">
        <v>392.26001000000002</v>
      </c>
      <c r="F192">
        <v>8073900</v>
      </c>
      <c r="G192">
        <v>392.26001000000002</v>
      </c>
      <c r="I192">
        <f t="shared" si="2"/>
        <v>1.368988646076863E-2</v>
      </c>
    </row>
    <row r="193" spans="1:9" x14ac:dyDescent="0.2">
      <c r="A193" s="2">
        <v>36164</v>
      </c>
      <c r="B193">
        <v>421.959991</v>
      </c>
      <c r="C193">
        <v>435.29998799999998</v>
      </c>
      <c r="D193">
        <v>412.64001500000001</v>
      </c>
      <c r="E193">
        <v>427.22000100000002</v>
      </c>
      <c r="F193">
        <v>9016000</v>
      </c>
      <c r="G193">
        <v>427.22000100000002</v>
      </c>
      <c r="I193">
        <f t="shared" si="2"/>
        <v>-8.1831353677657037E-2</v>
      </c>
    </row>
    <row r="194" spans="1:9" x14ac:dyDescent="0.2">
      <c r="A194" s="2">
        <v>36130</v>
      </c>
      <c r="B194">
        <v>397.75</v>
      </c>
      <c r="C194">
        <v>421.98001099999999</v>
      </c>
      <c r="D194">
        <v>387.60998499999999</v>
      </c>
      <c r="E194">
        <v>421.959991</v>
      </c>
      <c r="F194">
        <v>7227500</v>
      </c>
      <c r="G194">
        <v>421.959991</v>
      </c>
      <c r="I194">
        <f t="shared" si="2"/>
        <v>1.2465660518037103E-2</v>
      </c>
    </row>
    <row r="195" spans="1:9" x14ac:dyDescent="0.2">
      <c r="A195" s="2">
        <v>36101</v>
      </c>
      <c r="B195">
        <v>378.16000400000001</v>
      </c>
      <c r="C195">
        <v>403.14001500000001</v>
      </c>
      <c r="D195">
        <v>378.16000400000001</v>
      </c>
      <c r="E195">
        <v>397.75</v>
      </c>
      <c r="F195">
        <v>7069500</v>
      </c>
      <c r="G195">
        <v>397.75</v>
      </c>
      <c r="I195">
        <f t="shared" si="2"/>
        <v>6.0867356379635362E-2</v>
      </c>
    </row>
    <row r="196" spans="1:9" x14ac:dyDescent="0.2">
      <c r="A196" s="2">
        <v>36069</v>
      </c>
      <c r="B196">
        <v>363.58999599999999</v>
      </c>
      <c r="C196">
        <v>379.23001099999999</v>
      </c>
      <c r="D196">
        <v>303.86999500000002</v>
      </c>
      <c r="E196">
        <v>378.16000400000001</v>
      </c>
      <c r="F196">
        <v>8539300</v>
      </c>
      <c r="G196">
        <v>378.16000400000001</v>
      </c>
      <c r="I196">
        <f t="shared" ref="I196:I259" si="3">E195/E196-1</f>
        <v>5.1803458305442529E-2</v>
      </c>
    </row>
    <row r="197" spans="1:9" x14ac:dyDescent="0.2">
      <c r="A197" s="2">
        <v>36039</v>
      </c>
      <c r="B197">
        <v>337.95001200000002</v>
      </c>
      <c r="C197">
        <v>376.97000100000002</v>
      </c>
      <c r="D197">
        <v>335.86999500000002</v>
      </c>
      <c r="E197">
        <v>363.58999599999999</v>
      </c>
      <c r="F197">
        <v>8340000</v>
      </c>
      <c r="G197">
        <v>363.58999599999999</v>
      </c>
      <c r="I197">
        <f t="shared" si="3"/>
        <v>4.0072631701340899E-2</v>
      </c>
    </row>
    <row r="198" spans="1:9" x14ac:dyDescent="0.2">
      <c r="A198" s="2">
        <v>36010</v>
      </c>
      <c r="B198">
        <v>419.75</v>
      </c>
      <c r="C198">
        <v>420.17999300000002</v>
      </c>
      <c r="D198">
        <v>337.83999599999999</v>
      </c>
      <c r="E198">
        <v>337.95001200000002</v>
      </c>
      <c r="F198">
        <v>7613800</v>
      </c>
      <c r="G198">
        <v>337.95001200000002</v>
      </c>
      <c r="I198">
        <f t="shared" si="3"/>
        <v>7.5869161383548045E-2</v>
      </c>
    </row>
    <row r="199" spans="1:9" x14ac:dyDescent="0.2">
      <c r="A199" s="2">
        <v>35977</v>
      </c>
      <c r="B199">
        <v>457.39001500000001</v>
      </c>
      <c r="C199">
        <v>464.32998700000002</v>
      </c>
      <c r="D199">
        <v>419.75</v>
      </c>
      <c r="E199">
        <v>419.75</v>
      </c>
      <c r="F199">
        <v>6745700</v>
      </c>
      <c r="G199">
        <v>419.75</v>
      </c>
      <c r="I199">
        <f t="shared" si="3"/>
        <v>-0.19487787492555086</v>
      </c>
    </row>
    <row r="200" spans="1:9" x14ac:dyDescent="0.2">
      <c r="A200" s="2">
        <v>35947</v>
      </c>
      <c r="B200">
        <v>456.61999500000002</v>
      </c>
      <c r="C200">
        <v>457.66000400000001</v>
      </c>
      <c r="D200">
        <v>433.66000400000001</v>
      </c>
      <c r="E200">
        <v>457.39001500000001</v>
      </c>
      <c r="F200">
        <v>6504100</v>
      </c>
      <c r="G200">
        <v>457.39001500000001</v>
      </c>
      <c r="I200">
        <f t="shared" si="3"/>
        <v>-8.2293040437273257E-2</v>
      </c>
    </row>
    <row r="201" spans="1:9" x14ac:dyDescent="0.2">
      <c r="A201" s="2">
        <v>35916</v>
      </c>
      <c r="B201">
        <v>482.89001500000001</v>
      </c>
      <c r="C201">
        <v>487.540009</v>
      </c>
      <c r="D201">
        <v>445.60000600000001</v>
      </c>
      <c r="E201">
        <v>456.61999500000002</v>
      </c>
      <c r="F201">
        <v>6016900</v>
      </c>
      <c r="G201">
        <v>456.61999500000002</v>
      </c>
      <c r="I201">
        <f t="shared" si="3"/>
        <v>1.6863475284301099E-3</v>
      </c>
    </row>
    <row r="202" spans="1:9" x14ac:dyDescent="0.2">
      <c r="A202" s="2">
        <v>35886</v>
      </c>
      <c r="B202">
        <v>480.67999300000002</v>
      </c>
      <c r="C202">
        <v>492.27999899999998</v>
      </c>
      <c r="D202">
        <v>466.02999899999998</v>
      </c>
      <c r="E202">
        <v>482.89001500000001</v>
      </c>
      <c r="F202">
        <v>6834100</v>
      </c>
      <c r="G202">
        <v>482.89001500000001</v>
      </c>
      <c r="I202">
        <f t="shared" si="3"/>
        <v>-5.4401663285582713E-2</v>
      </c>
    </row>
    <row r="203" spans="1:9" x14ac:dyDescent="0.2">
      <c r="A203" s="2">
        <v>35856</v>
      </c>
      <c r="B203">
        <v>461.82998700000002</v>
      </c>
      <c r="C203">
        <v>480.67999300000002</v>
      </c>
      <c r="D203">
        <v>456.07998700000002</v>
      </c>
      <c r="E203">
        <v>480.67999300000002</v>
      </c>
      <c r="F203">
        <v>6542900</v>
      </c>
      <c r="G203">
        <v>480.67999300000002</v>
      </c>
      <c r="I203">
        <f t="shared" si="3"/>
        <v>4.5976991599065986E-3</v>
      </c>
    </row>
    <row r="204" spans="1:9" x14ac:dyDescent="0.2">
      <c r="A204" s="2">
        <v>35828</v>
      </c>
      <c r="B204">
        <v>430.04998799999998</v>
      </c>
      <c r="C204">
        <v>462.42001299999998</v>
      </c>
      <c r="D204">
        <v>430.04998799999998</v>
      </c>
      <c r="E204">
        <v>461.82998700000002</v>
      </c>
      <c r="F204">
        <v>6437300</v>
      </c>
      <c r="G204">
        <v>461.82998700000002</v>
      </c>
      <c r="I204">
        <f t="shared" si="3"/>
        <v>4.0815898773589154E-2</v>
      </c>
    </row>
    <row r="205" spans="1:9" x14ac:dyDescent="0.2">
      <c r="A205" s="2">
        <v>35797</v>
      </c>
      <c r="B205">
        <v>437.01998900000001</v>
      </c>
      <c r="C205">
        <v>438.17001299999998</v>
      </c>
      <c r="D205">
        <v>404.85998499999999</v>
      </c>
      <c r="E205">
        <v>430.04998799999998</v>
      </c>
      <c r="F205">
        <v>6673600</v>
      </c>
      <c r="G205">
        <v>430.04998799999998</v>
      </c>
      <c r="I205">
        <f t="shared" si="3"/>
        <v>7.3898383645577548E-2</v>
      </c>
    </row>
    <row r="206" spans="1:9" x14ac:dyDescent="0.2">
      <c r="A206" s="2">
        <v>35765</v>
      </c>
      <c r="B206">
        <v>429.92001299999998</v>
      </c>
      <c r="C206">
        <v>442.02999899999998</v>
      </c>
      <c r="D206">
        <v>412.67999300000002</v>
      </c>
      <c r="E206">
        <v>437.01998900000001</v>
      </c>
      <c r="F206">
        <v>5648200</v>
      </c>
      <c r="G206">
        <v>437.01998900000001</v>
      </c>
      <c r="I206">
        <f t="shared" si="3"/>
        <v>-1.594892951223803E-2</v>
      </c>
    </row>
    <row r="207" spans="1:9" x14ac:dyDescent="0.2">
      <c r="A207" s="2">
        <v>35737</v>
      </c>
      <c r="B207">
        <v>433.26001000000002</v>
      </c>
      <c r="C207">
        <v>444.92999300000002</v>
      </c>
      <c r="D207">
        <v>418.82998700000002</v>
      </c>
      <c r="E207">
        <v>429.92001299999998</v>
      </c>
      <c r="F207">
        <v>5454000</v>
      </c>
      <c r="G207">
        <v>429.92001299999998</v>
      </c>
      <c r="I207">
        <f t="shared" si="3"/>
        <v>1.6514644085666275E-2</v>
      </c>
    </row>
    <row r="208" spans="1:9" x14ac:dyDescent="0.2">
      <c r="A208" s="2">
        <v>35704</v>
      </c>
      <c r="B208">
        <v>454.42001299999998</v>
      </c>
      <c r="C208">
        <v>466.209991</v>
      </c>
      <c r="D208">
        <v>405.36999500000002</v>
      </c>
      <c r="E208">
        <v>433.26001000000002</v>
      </c>
      <c r="F208">
        <v>6371800</v>
      </c>
      <c r="G208">
        <v>433.26001000000002</v>
      </c>
      <c r="I208">
        <f t="shared" si="3"/>
        <v>-7.7089898049903516E-3</v>
      </c>
    </row>
    <row r="209" spans="1:9" x14ac:dyDescent="0.2">
      <c r="A209" s="2">
        <v>35675</v>
      </c>
      <c r="B209">
        <v>423.42999300000002</v>
      </c>
      <c r="C209">
        <v>453.82000699999998</v>
      </c>
      <c r="D209">
        <v>423.42999300000002</v>
      </c>
      <c r="E209">
        <v>453.82000699999998</v>
      </c>
      <c r="F209">
        <v>5700200</v>
      </c>
      <c r="G209">
        <v>453.82000699999998</v>
      </c>
      <c r="I209">
        <f t="shared" si="3"/>
        <v>-4.5304298362500273E-2</v>
      </c>
    </row>
    <row r="210" spans="1:9" x14ac:dyDescent="0.2">
      <c r="A210" s="2">
        <v>35643</v>
      </c>
      <c r="B210">
        <v>414.48001099999999</v>
      </c>
      <c r="C210">
        <v>423.82000699999998</v>
      </c>
      <c r="D210">
        <v>406.17001299999998</v>
      </c>
      <c r="E210">
        <v>423.42999300000002</v>
      </c>
      <c r="F210">
        <v>5247600</v>
      </c>
      <c r="G210">
        <v>423.42999300000002</v>
      </c>
      <c r="I210">
        <f t="shared" si="3"/>
        <v>7.177104716812055E-2</v>
      </c>
    </row>
    <row r="211" spans="1:9" x14ac:dyDescent="0.2">
      <c r="A211" s="2">
        <v>35612</v>
      </c>
      <c r="B211">
        <v>396.36999500000002</v>
      </c>
      <c r="C211">
        <v>414.64001500000001</v>
      </c>
      <c r="D211">
        <v>392.98998999999998</v>
      </c>
      <c r="E211">
        <v>414.48001099999999</v>
      </c>
      <c r="F211">
        <v>5684500</v>
      </c>
      <c r="G211">
        <v>414.48001099999999</v>
      </c>
      <c r="I211">
        <f t="shared" si="3"/>
        <v>2.1593277751577933E-2</v>
      </c>
    </row>
    <row r="212" spans="1:9" x14ac:dyDescent="0.2">
      <c r="A212" s="2">
        <v>35583</v>
      </c>
      <c r="B212">
        <v>380.76001000000002</v>
      </c>
      <c r="C212">
        <v>396.98998999999998</v>
      </c>
      <c r="D212">
        <v>380.58999599999999</v>
      </c>
      <c r="E212">
        <v>396.36999500000002</v>
      </c>
      <c r="F212">
        <v>5437800</v>
      </c>
      <c r="G212">
        <v>396.36999500000002</v>
      </c>
      <c r="I212">
        <f t="shared" si="3"/>
        <v>4.568967436599225E-2</v>
      </c>
    </row>
    <row r="213" spans="1:9" x14ac:dyDescent="0.2">
      <c r="A213" s="2">
        <v>35551</v>
      </c>
      <c r="B213">
        <v>343</v>
      </c>
      <c r="C213">
        <v>380.76001000000002</v>
      </c>
      <c r="D213">
        <v>342.98998999999998</v>
      </c>
      <c r="E213">
        <v>380.76001000000002</v>
      </c>
      <c r="F213">
        <v>5068500</v>
      </c>
      <c r="G213">
        <v>380.76001000000002</v>
      </c>
      <c r="I213">
        <f t="shared" si="3"/>
        <v>4.0996912989890832E-2</v>
      </c>
    </row>
    <row r="214" spans="1:9" x14ac:dyDescent="0.2">
      <c r="A214" s="2">
        <v>35521</v>
      </c>
      <c r="B214">
        <v>342.57000699999998</v>
      </c>
      <c r="C214">
        <v>347.58999599999999</v>
      </c>
      <c r="D214">
        <v>335.17999300000002</v>
      </c>
      <c r="E214">
        <v>343</v>
      </c>
      <c r="F214">
        <v>5011100</v>
      </c>
      <c r="G214">
        <v>343</v>
      </c>
      <c r="I214">
        <f t="shared" si="3"/>
        <v>0.11008749271137042</v>
      </c>
    </row>
    <row r="215" spans="1:9" x14ac:dyDescent="0.2">
      <c r="A215" s="2">
        <v>35492</v>
      </c>
      <c r="B215">
        <v>360.04998799999998</v>
      </c>
      <c r="C215">
        <v>367.86999500000002</v>
      </c>
      <c r="D215">
        <v>342.48998999999998</v>
      </c>
      <c r="E215">
        <v>342.55999800000001</v>
      </c>
      <c r="F215">
        <v>5293200</v>
      </c>
      <c r="G215">
        <v>342.55999800000001</v>
      </c>
      <c r="I215">
        <f t="shared" si="3"/>
        <v>1.2844523662101093E-3</v>
      </c>
    </row>
    <row r="216" spans="1:9" x14ac:dyDescent="0.2">
      <c r="A216" s="2">
        <v>35464</v>
      </c>
      <c r="B216">
        <v>369.45001200000002</v>
      </c>
      <c r="C216">
        <v>370.64999399999999</v>
      </c>
      <c r="D216">
        <v>358.41000400000001</v>
      </c>
      <c r="E216">
        <v>360.04998799999998</v>
      </c>
      <c r="F216">
        <v>5382400</v>
      </c>
      <c r="G216">
        <v>360.04998799999998</v>
      </c>
      <c r="I216">
        <f t="shared" si="3"/>
        <v>-4.8576560430269922E-2</v>
      </c>
    </row>
    <row r="217" spans="1:9" x14ac:dyDescent="0.2">
      <c r="A217" s="2">
        <v>35432</v>
      </c>
      <c r="B217">
        <v>362.60998499999999</v>
      </c>
      <c r="C217">
        <v>373.17001299999998</v>
      </c>
      <c r="D217">
        <v>357.60998499999999</v>
      </c>
      <c r="E217">
        <v>369.45001200000002</v>
      </c>
      <c r="F217">
        <v>5551100</v>
      </c>
      <c r="G217">
        <v>369.45001200000002</v>
      </c>
      <c r="I217">
        <f t="shared" si="3"/>
        <v>-2.5443290552660813E-2</v>
      </c>
    </row>
    <row r="218" spans="1:9" x14ac:dyDescent="0.2">
      <c r="A218" s="2">
        <v>35401</v>
      </c>
      <c r="B218">
        <v>354.10998499999999</v>
      </c>
      <c r="C218">
        <v>362.60998499999999</v>
      </c>
      <c r="D218">
        <v>348.45001200000002</v>
      </c>
      <c r="E218">
        <v>362.60998499999999</v>
      </c>
      <c r="F218">
        <v>4518500</v>
      </c>
      <c r="G218">
        <v>362.60998499999999</v>
      </c>
      <c r="I218">
        <f t="shared" si="3"/>
        <v>1.8863316739609504E-2</v>
      </c>
    </row>
    <row r="219" spans="1:9" x14ac:dyDescent="0.2">
      <c r="A219" s="2">
        <v>35370</v>
      </c>
      <c r="B219">
        <v>340.57000699999998</v>
      </c>
      <c r="C219">
        <v>354.290009</v>
      </c>
      <c r="D219">
        <v>338.89999399999999</v>
      </c>
      <c r="E219">
        <v>354.10998499999999</v>
      </c>
      <c r="F219">
        <v>4529600</v>
      </c>
      <c r="G219">
        <v>354.10998499999999</v>
      </c>
      <c r="I219">
        <f t="shared" si="3"/>
        <v>2.4003841631294209E-2</v>
      </c>
    </row>
    <row r="220" spans="1:9" x14ac:dyDescent="0.2">
      <c r="A220" s="2">
        <v>35339</v>
      </c>
      <c r="B220">
        <v>346.39001500000001</v>
      </c>
      <c r="C220">
        <v>350.42999300000002</v>
      </c>
      <c r="D220">
        <v>337.709991</v>
      </c>
      <c r="E220">
        <v>340.57000699999998</v>
      </c>
      <c r="F220">
        <v>4433800</v>
      </c>
      <c r="G220">
        <v>340.57000699999998</v>
      </c>
      <c r="I220">
        <f t="shared" si="3"/>
        <v>3.975681276008558E-2</v>
      </c>
    </row>
    <row r="221" spans="1:9" x14ac:dyDescent="0.2">
      <c r="A221" s="2">
        <v>35311</v>
      </c>
      <c r="B221">
        <v>333.88000499999998</v>
      </c>
      <c r="C221">
        <v>346.540009</v>
      </c>
      <c r="D221">
        <v>330.42001299999998</v>
      </c>
      <c r="E221">
        <v>346.39001500000001</v>
      </c>
      <c r="F221">
        <v>4232000</v>
      </c>
      <c r="G221">
        <v>346.39001500000001</v>
      </c>
      <c r="I221">
        <f t="shared" si="3"/>
        <v>-1.6801893091520026E-2</v>
      </c>
    </row>
    <row r="222" spans="1:9" x14ac:dyDescent="0.2">
      <c r="A222" s="2">
        <v>35278</v>
      </c>
      <c r="B222">
        <v>316</v>
      </c>
      <c r="C222">
        <v>335.61999500000002</v>
      </c>
      <c r="D222">
        <v>316</v>
      </c>
      <c r="E222">
        <v>333.88000499999998</v>
      </c>
      <c r="F222">
        <v>3472100</v>
      </c>
      <c r="G222">
        <v>333.88000499999998</v>
      </c>
      <c r="I222">
        <f t="shared" si="3"/>
        <v>3.7468580965188458E-2</v>
      </c>
    </row>
    <row r="223" spans="1:9" x14ac:dyDescent="0.2">
      <c r="A223" s="2">
        <v>35247</v>
      </c>
      <c r="B223">
        <v>346.60998499999999</v>
      </c>
      <c r="C223">
        <v>347.82998700000002</v>
      </c>
      <c r="D223">
        <v>303.040009</v>
      </c>
      <c r="E223">
        <v>316</v>
      </c>
      <c r="F223">
        <v>3917600</v>
      </c>
      <c r="G223">
        <v>316</v>
      </c>
      <c r="I223">
        <f t="shared" si="3"/>
        <v>5.6582294303797465E-2</v>
      </c>
    </row>
    <row r="224" spans="1:9" x14ac:dyDescent="0.2">
      <c r="A224" s="2">
        <v>35219</v>
      </c>
      <c r="B224">
        <v>361.85000600000001</v>
      </c>
      <c r="C224">
        <v>364.33999599999999</v>
      </c>
      <c r="D224">
        <v>339.27999899999998</v>
      </c>
      <c r="E224">
        <v>346.60998499999999</v>
      </c>
      <c r="F224">
        <v>4199500</v>
      </c>
      <c r="G224">
        <v>346.60998499999999</v>
      </c>
      <c r="I224">
        <f t="shared" si="3"/>
        <v>-8.831247316778823E-2</v>
      </c>
    </row>
    <row r="225" spans="1:9" x14ac:dyDescent="0.2">
      <c r="A225" s="2">
        <v>35186</v>
      </c>
      <c r="B225">
        <v>348.27999899999998</v>
      </c>
      <c r="C225">
        <v>364.959991</v>
      </c>
      <c r="D225">
        <v>341.33999599999999</v>
      </c>
      <c r="E225">
        <v>361.85000600000001</v>
      </c>
      <c r="F225">
        <v>4214900</v>
      </c>
      <c r="G225">
        <v>361.85000600000001</v>
      </c>
      <c r="I225">
        <f t="shared" si="3"/>
        <v>-4.21169566043893E-2</v>
      </c>
    </row>
    <row r="226" spans="1:9" x14ac:dyDescent="0.2">
      <c r="A226" s="2">
        <v>35156</v>
      </c>
      <c r="B226">
        <v>330.76998900000001</v>
      </c>
      <c r="C226">
        <v>348.57998700000002</v>
      </c>
      <c r="D226">
        <v>328.32998700000002</v>
      </c>
      <c r="E226">
        <v>348.27999899999998</v>
      </c>
      <c r="F226">
        <v>4414300</v>
      </c>
      <c r="G226">
        <v>348.27999899999998</v>
      </c>
      <c r="I226">
        <f t="shared" si="3"/>
        <v>3.896292362169218E-2</v>
      </c>
    </row>
    <row r="227" spans="1:9" x14ac:dyDescent="0.2">
      <c r="A227" s="2">
        <v>35125</v>
      </c>
      <c r="B227">
        <v>324.92999300000002</v>
      </c>
      <c r="C227">
        <v>331.51998900000001</v>
      </c>
      <c r="D227">
        <v>318.32998700000002</v>
      </c>
      <c r="E227">
        <v>330.76998900000001</v>
      </c>
      <c r="F227">
        <v>4475100</v>
      </c>
      <c r="G227">
        <v>330.76998900000001</v>
      </c>
      <c r="I227">
        <f t="shared" si="3"/>
        <v>5.2937118185773402E-2</v>
      </c>
    </row>
    <row r="228" spans="1:9" x14ac:dyDescent="0.2">
      <c r="A228" s="2">
        <v>35096</v>
      </c>
      <c r="B228">
        <v>315.38000499999998</v>
      </c>
      <c r="C228">
        <v>326.45001200000002</v>
      </c>
      <c r="D228">
        <v>315.19000199999999</v>
      </c>
      <c r="E228">
        <v>324.92999300000002</v>
      </c>
      <c r="F228">
        <v>4608000</v>
      </c>
      <c r="G228">
        <v>324.92999300000002</v>
      </c>
      <c r="I228">
        <f t="shared" si="3"/>
        <v>1.7973089975722889E-2</v>
      </c>
    </row>
    <row r="229" spans="1:9" x14ac:dyDescent="0.2">
      <c r="A229" s="2">
        <v>35066</v>
      </c>
      <c r="B229">
        <v>315.97000100000002</v>
      </c>
      <c r="C229">
        <v>316.89001500000001</v>
      </c>
      <c r="D229">
        <v>299.45001200000002</v>
      </c>
      <c r="E229">
        <v>315.38000499999998</v>
      </c>
      <c r="F229">
        <v>4391000</v>
      </c>
      <c r="G229">
        <v>315.38000499999998</v>
      </c>
      <c r="I229">
        <f t="shared" si="3"/>
        <v>3.028089241104559E-2</v>
      </c>
    </row>
    <row r="230" spans="1:9" x14ac:dyDescent="0.2">
      <c r="A230" s="2">
        <v>35034</v>
      </c>
      <c r="B230">
        <v>308.57998700000002</v>
      </c>
      <c r="C230">
        <v>316.01001000000002</v>
      </c>
      <c r="D230">
        <v>303.38000499999998</v>
      </c>
      <c r="E230">
        <v>315.97000100000002</v>
      </c>
      <c r="F230">
        <v>4010300</v>
      </c>
      <c r="G230">
        <v>315.97000100000002</v>
      </c>
      <c r="I230">
        <f t="shared" si="3"/>
        <v>-1.8672532143330089E-3</v>
      </c>
    </row>
    <row r="231" spans="1:9" x14ac:dyDescent="0.2">
      <c r="A231" s="2">
        <v>35004</v>
      </c>
      <c r="B231">
        <v>296.25</v>
      </c>
      <c r="C231">
        <v>308.57998700000002</v>
      </c>
      <c r="D231">
        <v>295.67999300000002</v>
      </c>
      <c r="E231">
        <v>308.57998700000002</v>
      </c>
      <c r="F231">
        <v>3832500</v>
      </c>
      <c r="G231">
        <v>308.57998700000002</v>
      </c>
      <c r="I231">
        <f t="shared" si="3"/>
        <v>2.394845521851674E-2</v>
      </c>
    </row>
    <row r="232" spans="1:9" x14ac:dyDescent="0.2">
      <c r="A232" s="2">
        <v>34974</v>
      </c>
      <c r="B232">
        <v>310.38000499999998</v>
      </c>
      <c r="C232">
        <v>310.38000499999998</v>
      </c>
      <c r="D232">
        <v>291.26001000000002</v>
      </c>
      <c r="E232">
        <v>296.25</v>
      </c>
      <c r="F232">
        <v>3829400</v>
      </c>
      <c r="G232">
        <v>296.25</v>
      </c>
      <c r="I232">
        <f t="shared" si="3"/>
        <v>4.1620209282700493E-2</v>
      </c>
    </row>
    <row r="233" spans="1:9" x14ac:dyDescent="0.2">
      <c r="A233" s="2">
        <v>34943</v>
      </c>
      <c r="B233">
        <v>305.30999800000001</v>
      </c>
      <c r="C233">
        <v>316.98001099999999</v>
      </c>
      <c r="D233">
        <v>303.89001500000001</v>
      </c>
      <c r="E233">
        <v>310.38000499999998</v>
      </c>
      <c r="F233">
        <v>3694000</v>
      </c>
      <c r="G233">
        <v>310.38000499999998</v>
      </c>
      <c r="I233">
        <f t="shared" si="3"/>
        <v>-4.5524855893987026E-2</v>
      </c>
    </row>
    <row r="234" spans="1:9" x14ac:dyDescent="0.2">
      <c r="A234" s="2">
        <v>34912</v>
      </c>
      <c r="B234">
        <v>299.73001099999999</v>
      </c>
      <c r="C234">
        <v>305.51001000000002</v>
      </c>
      <c r="D234">
        <v>295.209991</v>
      </c>
      <c r="E234">
        <v>305.30999800000001</v>
      </c>
      <c r="F234">
        <v>3239200</v>
      </c>
      <c r="G234">
        <v>305.30999800000001</v>
      </c>
      <c r="I234">
        <f t="shared" si="3"/>
        <v>1.6606095552756717E-2</v>
      </c>
    </row>
    <row r="235" spans="1:9" x14ac:dyDescent="0.2">
      <c r="A235" s="2">
        <v>34883</v>
      </c>
      <c r="B235">
        <v>283.63000499999998</v>
      </c>
      <c r="C235">
        <v>299.72000100000002</v>
      </c>
      <c r="D235">
        <v>283.19000199999999</v>
      </c>
      <c r="E235">
        <v>299.72000100000002</v>
      </c>
      <c r="F235">
        <v>3797500</v>
      </c>
      <c r="G235">
        <v>299.72000100000002</v>
      </c>
      <c r="I235">
        <f t="shared" si="3"/>
        <v>1.8650730619742539E-2</v>
      </c>
    </row>
    <row r="236" spans="1:9" x14ac:dyDescent="0.2">
      <c r="A236" s="2">
        <v>34851</v>
      </c>
      <c r="B236">
        <v>270.25</v>
      </c>
      <c r="C236">
        <v>284.39999399999999</v>
      </c>
      <c r="D236">
        <v>270.23001099999999</v>
      </c>
      <c r="E236">
        <v>283.63000499999998</v>
      </c>
      <c r="F236">
        <v>3574800</v>
      </c>
      <c r="G236">
        <v>283.63000499999998</v>
      </c>
      <c r="I236">
        <f t="shared" si="3"/>
        <v>5.6728821761999448E-2</v>
      </c>
    </row>
    <row r="237" spans="1:9" x14ac:dyDescent="0.2">
      <c r="A237" s="2">
        <v>34820</v>
      </c>
      <c r="B237">
        <v>266.20001200000002</v>
      </c>
      <c r="C237">
        <v>273.85000600000001</v>
      </c>
      <c r="D237">
        <v>264.58999599999999</v>
      </c>
      <c r="E237">
        <v>270.25</v>
      </c>
      <c r="F237">
        <v>3599300</v>
      </c>
      <c r="G237">
        <v>270.25</v>
      </c>
      <c r="I237">
        <f t="shared" si="3"/>
        <v>4.9509731729879602E-2</v>
      </c>
    </row>
    <row r="238" spans="1:9" x14ac:dyDescent="0.2">
      <c r="A238" s="2">
        <v>34792</v>
      </c>
      <c r="B238">
        <v>260.60000600000001</v>
      </c>
      <c r="C238">
        <v>266.17999300000002</v>
      </c>
      <c r="D238">
        <v>259.61999500000002</v>
      </c>
      <c r="E238">
        <v>266.17001299999998</v>
      </c>
      <c r="F238">
        <v>3490100</v>
      </c>
      <c r="G238">
        <v>266.17001299999998</v>
      </c>
      <c r="I238">
        <f t="shared" si="3"/>
        <v>1.5328499833676013E-2</v>
      </c>
    </row>
    <row r="239" spans="1:9" x14ac:dyDescent="0.2">
      <c r="A239" s="2">
        <v>34759</v>
      </c>
      <c r="B239">
        <v>256.57000699999998</v>
      </c>
      <c r="C239">
        <v>261.54998799999998</v>
      </c>
      <c r="D239">
        <v>253.69000199999999</v>
      </c>
      <c r="E239">
        <v>260.76998900000001</v>
      </c>
      <c r="F239">
        <v>3560000</v>
      </c>
      <c r="G239">
        <v>260.76998900000001</v>
      </c>
      <c r="I239">
        <f t="shared" si="3"/>
        <v>2.0707996425155972E-2</v>
      </c>
    </row>
    <row r="240" spans="1:9" x14ac:dyDescent="0.2">
      <c r="A240" s="2">
        <v>34731</v>
      </c>
      <c r="B240">
        <v>246.85000600000001</v>
      </c>
      <c r="C240">
        <v>257.5</v>
      </c>
      <c r="D240">
        <v>246.85000600000001</v>
      </c>
      <c r="E240">
        <v>256.57000699999998</v>
      </c>
      <c r="F240">
        <v>3501900</v>
      </c>
      <c r="G240">
        <v>256.57000699999998</v>
      </c>
      <c r="I240">
        <f t="shared" si="3"/>
        <v>1.6369731010686728E-2</v>
      </c>
    </row>
    <row r="241" spans="1:9" x14ac:dyDescent="0.2">
      <c r="A241" s="2">
        <v>34702</v>
      </c>
      <c r="B241">
        <v>250.36000100000001</v>
      </c>
      <c r="C241">
        <v>253.13000500000001</v>
      </c>
      <c r="D241">
        <v>246.38000500000001</v>
      </c>
      <c r="E241">
        <v>246.85000600000001</v>
      </c>
      <c r="F241">
        <v>3461300</v>
      </c>
      <c r="G241">
        <v>246.85000600000001</v>
      </c>
      <c r="I241">
        <f t="shared" si="3"/>
        <v>3.9376142449840446E-2</v>
      </c>
    </row>
    <row r="242" spans="1:9" x14ac:dyDescent="0.2">
      <c r="A242" s="2">
        <v>34669</v>
      </c>
      <c r="B242">
        <v>244.25</v>
      </c>
      <c r="C242">
        <v>250.36000100000001</v>
      </c>
      <c r="D242">
        <v>233.88999899999999</v>
      </c>
      <c r="E242">
        <v>250.36000100000001</v>
      </c>
      <c r="F242">
        <v>3147700</v>
      </c>
      <c r="G242">
        <v>250.36000100000001</v>
      </c>
      <c r="I242">
        <f t="shared" si="3"/>
        <v>-1.4019791444241148E-2</v>
      </c>
    </row>
    <row r="243" spans="1:9" x14ac:dyDescent="0.2">
      <c r="A243" s="2">
        <v>34639</v>
      </c>
      <c r="B243">
        <v>255.020004</v>
      </c>
      <c r="C243">
        <v>255.03999300000001</v>
      </c>
      <c r="D243">
        <v>238.89999399999999</v>
      </c>
      <c r="E243">
        <v>244.25</v>
      </c>
      <c r="F243">
        <v>3124700</v>
      </c>
      <c r="G243">
        <v>244.25</v>
      </c>
      <c r="I243">
        <f t="shared" si="3"/>
        <v>2.501535721596726E-2</v>
      </c>
    </row>
    <row r="244" spans="1:9" x14ac:dyDescent="0.2">
      <c r="A244" s="2">
        <v>34610</v>
      </c>
      <c r="B244">
        <v>256.11999500000002</v>
      </c>
      <c r="C244">
        <v>256.44000199999999</v>
      </c>
      <c r="D244">
        <v>247.970001</v>
      </c>
      <c r="E244">
        <v>255.020004</v>
      </c>
      <c r="F244">
        <v>3168400</v>
      </c>
      <c r="G244">
        <v>255.020004</v>
      </c>
      <c r="I244">
        <f t="shared" si="3"/>
        <v>-4.2231996827982177E-2</v>
      </c>
    </row>
    <row r="245" spans="1:9" x14ac:dyDescent="0.2">
      <c r="A245" s="2">
        <v>34578</v>
      </c>
      <c r="B245">
        <v>257.32000699999998</v>
      </c>
      <c r="C245">
        <v>260.290009</v>
      </c>
      <c r="D245">
        <v>252.320007</v>
      </c>
      <c r="E245">
        <v>256.11999500000002</v>
      </c>
      <c r="F245">
        <v>3071100</v>
      </c>
      <c r="G245">
        <v>256.11999500000002</v>
      </c>
      <c r="I245">
        <f t="shared" si="3"/>
        <v>-4.2948267276048391E-3</v>
      </c>
    </row>
    <row r="246" spans="1:9" x14ac:dyDescent="0.2">
      <c r="A246" s="2">
        <v>34547</v>
      </c>
      <c r="B246">
        <v>241.779999</v>
      </c>
      <c r="C246">
        <v>257.32000699999998</v>
      </c>
      <c r="D246">
        <v>241.779999</v>
      </c>
      <c r="E246">
        <v>257.32000699999998</v>
      </c>
      <c r="F246">
        <v>2939200</v>
      </c>
      <c r="G246">
        <v>257.32000699999998</v>
      </c>
      <c r="I246">
        <f t="shared" si="3"/>
        <v>-4.663500572654522E-3</v>
      </c>
    </row>
    <row r="247" spans="1:9" x14ac:dyDescent="0.2">
      <c r="A247" s="2">
        <v>34516</v>
      </c>
      <c r="B247">
        <v>240.300003</v>
      </c>
      <c r="C247">
        <v>245.979996</v>
      </c>
      <c r="D247">
        <v>239.91000399999999</v>
      </c>
      <c r="E247">
        <v>244.05999800000001</v>
      </c>
      <c r="F247">
        <v>2624200</v>
      </c>
      <c r="G247">
        <v>244.05999800000001</v>
      </c>
      <c r="I247">
        <f t="shared" si="3"/>
        <v>5.4330939558558722E-2</v>
      </c>
    </row>
    <row r="248" spans="1:9" x14ac:dyDescent="0.2">
      <c r="A248" s="2">
        <v>34486</v>
      </c>
      <c r="B248">
        <v>249.279999</v>
      </c>
      <c r="C248">
        <v>253.38999899999999</v>
      </c>
      <c r="D248">
        <v>238.220001</v>
      </c>
      <c r="E248">
        <v>240.28999300000001</v>
      </c>
      <c r="F248">
        <v>2792300</v>
      </c>
      <c r="G248">
        <v>240.28999300000001</v>
      </c>
      <c r="I248">
        <f t="shared" si="3"/>
        <v>1.5689396603378203E-2</v>
      </c>
    </row>
    <row r="249" spans="1:9" x14ac:dyDescent="0.2">
      <c r="A249" s="2">
        <v>34456</v>
      </c>
      <c r="B249">
        <v>252.550003</v>
      </c>
      <c r="C249">
        <v>255</v>
      </c>
      <c r="D249">
        <v>242.38999899999999</v>
      </c>
      <c r="E249">
        <v>249.279999</v>
      </c>
      <c r="F249">
        <v>2806700</v>
      </c>
      <c r="G249">
        <v>249.279999</v>
      </c>
      <c r="I249">
        <f t="shared" si="3"/>
        <v>-3.6063888142104816E-2</v>
      </c>
    </row>
    <row r="250" spans="1:9" x14ac:dyDescent="0.2">
      <c r="A250" s="2">
        <v>34428</v>
      </c>
      <c r="B250">
        <v>251.05999800000001</v>
      </c>
      <c r="C250">
        <v>256.01001000000002</v>
      </c>
      <c r="D250">
        <v>241.949997</v>
      </c>
      <c r="E250">
        <v>252.550003</v>
      </c>
      <c r="F250">
        <v>3172600</v>
      </c>
      <c r="G250">
        <v>252.550003</v>
      </c>
      <c r="I250">
        <f t="shared" si="3"/>
        <v>-1.2947946787393194E-2</v>
      </c>
    </row>
    <row r="251" spans="1:9" x14ac:dyDescent="0.2">
      <c r="A251" s="2">
        <v>34394</v>
      </c>
      <c r="B251">
        <v>265.52999899999998</v>
      </c>
      <c r="C251">
        <v>271.07998700000002</v>
      </c>
      <c r="D251">
        <v>247.88000500000001</v>
      </c>
      <c r="E251">
        <v>251.05999800000001</v>
      </c>
      <c r="F251">
        <v>3327400</v>
      </c>
      <c r="G251">
        <v>251.05999800000001</v>
      </c>
      <c r="I251">
        <f t="shared" si="3"/>
        <v>5.9348562569494501E-3</v>
      </c>
    </row>
    <row r="252" spans="1:9" x14ac:dyDescent="0.2">
      <c r="A252" s="2">
        <v>34366</v>
      </c>
      <c r="B252">
        <v>266.51998900000001</v>
      </c>
      <c r="C252">
        <v>267.75</v>
      </c>
      <c r="D252">
        <v>258.80999800000001</v>
      </c>
      <c r="E252">
        <v>265.52999899999998</v>
      </c>
      <c r="F252">
        <v>3220800</v>
      </c>
      <c r="G252">
        <v>265.52999899999998</v>
      </c>
      <c r="I252">
        <f t="shared" si="3"/>
        <v>-5.449478798815488E-2</v>
      </c>
    </row>
    <row r="253" spans="1:9" x14ac:dyDescent="0.2">
      <c r="A253" s="2">
        <v>34337</v>
      </c>
      <c r="B253">
        <v>258.57998700000002</v>
      </c>
      <c r="C253">
        <v>266.73001099999999</v>
      </c>
      <c r="D253">
        <v>256.02999899999998</v>
      </c>
      <c r="E253">
        <v>266.51998900000001</v>
      </c>
      <c r="F253">
        <v>3310900</v>
      </c>
      <c r="G253">
        <v>266.51998900000001</v>
      </c>
      <c r="I253">
        <f t="shared" si="3"/>
        <v>-3.714505631320697E-3</v>
      </c>
    </row>
    <row r="254" spans="1:9" x14ac:dyDescent="0.2">
      <c r="A254" s="2">
        <v>34304</v>
      </c>
      <c r="B254">
        <v>250.41000399999999</v>
      </c>
      <c r="C254">
        <v>258.58999599999999</v>
      </c>
      <c r="D254">
        <v>249.33000200000001</v>
      </c>
      <c r="E254">
        <v>258.58999599999999</v>
      </c>
      <c r="F254">
        <v>2709100</v>
      </c>
      <c r="G254">
        <v>258.58999599999999</v>
      </c>
      <c r="I254">
        <f t="shared" si="3"/>
        <v>3.0666279139429653E-2</v>
      </c>
    </row>
    <row r="255" spans="1:9" x14ac:dyDescent="0.2">
      <c r="A255" s="2">
        <v>34274</v>
      </c>
      <c r="B255">
        <v>259.17999300000002</v>
      </c>
      <c r="C255">
        <v>260.17001299999998</v>
      </c>
      <c r="D255">
        <v>246.66000399999999</v>
      </c>
      <c r="E255">
        <v>250.41000399999999</v>
      </c>
      <c r="F255">
        <v>2941600</v>
      </c>
      <c r="G255">
        <v>250.41000399999999</v>
      </c>
      <c r="I255">
        <f t="shared" si="3"/>
        <v>3.2666394590209702E-2</v>
      </c>
    </row>
    <row r="256" spans="1:9" x14ac:dyDescent="0.2">
      <c r="A256" s="2">
        <v>34243</v>
      </c>
      <c r="B256">
        <v>252.949997</v>
      </c>
      <c r="C256">
        <v>260.41000400000001</v>
      </c>
      <c r="D256">
        <v>252.300003</v>
      </c>
      <c r="E256">
        <v>259.17999300000002</v>
      </c>
      <c r="F256">
        <v>2957900</v>
      </c>
      <c r="G256">
        <v>259.17999300000002</v>
      </c>
      <c r="I256">
        <f t="shared" si="3"/>
        <v>-3.3837445932796362E-2</v>
      </c>
    </row>
    <row r="257" spans="1:9" x14ac:dyDescent="0.2">
      <c r="A257" s="2">
        <v>34213</v>
      </c>
      <c r="B257">
        <v>246.19000199999999</v>
      </c>
      <c r="C257">
        <v>252.949997</v>
      </c>
      <c r="D257">
        <v>242.14999399999999</v>
      </c>
      <c r="E257">
        <v>252.949997</v>
      </c>
      <c r="F257">
        <v>2769000</v>
      </c>
      <c r="G257">
        <v>252.949997</v>
      </c>
      <c r="I257">
        <f t="shared" si="3"/>
        <v>2.4629357872655078E-2</v>
      </c>
    </row>
    <row r="258" spans="1:9" x14ac:dyDescent="0.2">
      <c r="A258" s="2">
        <v>34183</v>
      </c>
      <c r="B258">
        <v>236.41999799999999</v>
      </c>
      <c r="C258">
        <v>246.16999799999999</v>
      </c>
      <c r="D258">
        <v>236.33999600000001</v>
      </c>
      <c r="E258">
        <v>246.16999799999999</v>
      </c>
      <c r="F258">
        <v>2607900</v>
      </c>
      <c r="G258">
        <v>246.16999799999999</v>
      </c>
      <c r="I258">
        <f t="shared" si="3"/>
        <v>2.7541938721549641E-2</v>
      </c>
    </row>
    <row r="259" spans="1:9" x14ac:dyDescent="0.2">
      <c r="A259" s="2">
        <v>34151</v>
      </c>
      <c r="B259">
        <v>233.35000600000001</v>
      </c>
      <c r="C259">
        <v>237.91000399999999</v>
      </c>
      <c r="D259">
        <v>233.020004</v>
      </c>
      <c r="E259">
        <v>236.46000699999999</v>
      </c>
      <c r="F259">
        <v>2640900</v>
      </c>
      <c r="G259">
        <v>236.46000699999999</v>
      </c>
      <c r="I259">
        <f t="shared" si="3"/>
        <v>4.1063988465499746E-2</v>
      </c>
    </row>
    <row r="260" spans="1:9" x14ac:dyDescent="0.2">
      <c r="A260" s="2">
        <v>34121</v>
      </c>
      <c r="B260">
        <v>232.19000199999999</v>
      </c>
      <c r="C260">
        <v>234.33000200000001</v>
      </c>
      <c r="D260">
        <v>226.520004</v>
      </c>
      <c r="E260">
        <v>233.35000600000001</v>
      </c>
      <c r="F260">
        <v>2640400</v>
      </c>
      <c r="G260">
        <v>233.35000600000001</v>
      </c>
      <c r="I260">
        <f t="shared" ref="I260:I301" si="4">E259/E260-1</f>
        <v>1.3327623398475374E-2</v>
      </c>
    </row>
    <row r="261" spans="1:9" x14ac:dyDescent="0.2">
      <c r="A261" s="2">
        <v>34092</v>
      </c>
      <c r="B261">
        <v>222.679993</v>
      </c>
      <c r="C261">
        <v>232.929993</v>
      </c>
      <c r="D261">
        <v>222.36999499999999</v>
      </c>
      <c r="E261">
        <v>232.19000199999999</v>
      </c>
      <c r="F261">
        <v>2652500</v>
      </c>
      <c r="G261">
        <v>232.19000199999999</v>
      </c>
      <c r="I261">
        <f t="shared" si="4"/>
        <v>4.9959257074299046E-3</v>
      </c>
    </row>
    <row r="262" spans="1:9" x14ac:dyDescent="0.2">
      <c r="A262" s="2">
        <v>34060</v>
      </c>
      <c r="B262">
        <v>229.21000699999999</v>
      </c>
      <c r="C262">
        <v>229.28999300000001</v>
      </c>
      <c r="D262">
        <v>218.39999399999999</v>
      </c>
      <c r="E262">
        <v>222.679993</v>
      </c>
      <c r="F262">
        <v>2870800</v>
      </c>
      <c r="G262">
        <v>222.679993</v>
      </c>
      <c r="I262">
        <f t="shared" si="4"/>
        <v>4.2707065290773505E-2</v>
      </c>
    </row>
    <row r="263" spans="1:9" x14ac:dyDescent="0.2">
      <c r="A263" s="2">
        <v>34029</v>
      </c>
      <c r="B263">
        <v>222.41000399999999</v>
      </c>
      <c r="C263">
        <v>230.800003</v>
      </c>
      <c r="D263">
        <v>222.25</v>
      </c>
      <c r="E263">
        <v>229.21000699999999</v>
      </c>
      <c r="F263">
        <v>2582400</v>
      </c>
      <c r="G263">
        <v>229.21000699999999</v>
      </c>
      <c r="I263">
        <f t="shared" si="4"/>
        <v>-2.8489218622989698E-2</v>
      </c>
    </row>
    <row r="264" spans="1:9" x14ac:dyDescent="0.2">
      <c r="A264" s="2">
        <v>34001</v>
      </c>
      <c r="B264">
        <v>228.08999600000001</v>
      </c>
      <c r="C264">
        <v>232.449997</v>
      </c>
      <c r="D264">
        <v>216.429993</v>
      </c>
      <c r="E264">
        <v>222.41000399999999</v>
      </c>
      <c r="F264">
        <v>2942700</v>
      </c>
      <c r="G264">
        <v>222.41000399999999</v>
      </c>
      <c r="I264">
        <f t="shared" si="4"/>
        <v>3.0574177769449706E-2</v>
      </c>
    </row>
    <row r="265" spans="1:9" x14ac:dyDescent="0.2">
      <c r="A265" s="2">
        <v>33973</v>
      </c>
      <c r="B265">
        <v>221.020004</v>
      </c>
      <c r="C265">
        <v>230.69000199999999</v>
      </c>
      <c r="D265">
        <v>219.199997</v>
      </c>
      <c r="E265">
        <v>228.10000600000001</v>
      </c>
      <c r="F265">
        <v>2749800</v>
      </c>
      <c r="G265">
        <v>228.10000600000001</v>
      </c>
      <c r="I265">
        <f t="shared" si="4"/>
        <v>-2.4945207585834184E-2</v>
      </c>
    </row>
    <row r="266" spans="1:9" x14ac:dyDescent="0.2">
      <c r="A266" s="2">
        <v>33939</v>
      </c>
      <c r="B266">
        <v>213.80999800000001</v>
      </c>
      <c r="C266">
        <v>221.009995</v>
      </c>
      <c r="D266">
        <v>212.55999800000001</v>
      </c>
      <c r="E266">
        <v>221.009995</v>
      </c>
      <c r="F266">
        <v>2270400</v>
      </c>
      <c r="G266">
        <v>221.009995</v>
      </c>
      <c r="I266">
        <f t="shared" si="4"/>
        <v>3.2080046877517976E-2</v>
      </c>
    </row>
    <row r="267" spans="1:9" x14ac:dyDescent="0.2">
      <c r="A267" s="2">
        <v>33910</v>
      </c>
      <c r="B267">
        <v>198.91000399999999</v>
      </c>
      <c r="C267">
        <v>213.80999800000001</v>
      </c>
      <c r="D267">
        <v>198.60000600000001</v>
      </c>
      <c r="E267">
        <v>213.80999800000001</v>
      </c>
      <c r="F267">
        <v>2181900</v>
      </c>
      <c r="G267">
        <v>213.80999800000001</v>
      </c>
      <c r="I267">
        <f t="shared" si="4"/>
        <v>3.3674744246524835E-2</v>
      </c>
    </row>
    <row r="268" spans="1:9" x14ac:dyDescent="0.2">
      <c r="A268" s="2">
        <v>33878</v>
      </c>
      <c r="B268">
        <v>192.91000399999999</v>
      </c>
      <c r="C268">
        <v>198.91000399999999</v>
      </c>
      <c r="D268">
        <v>183.39999399999999</v>
      </c>
      <c r="E268">
        <v>198.91000399999999</v>
      </c>
      <c r="F268">
        <v>2121500</v>
      </c>
      <c r="G268">
        <v>198.91000399999999</v>
      </c>
      <c r="I268">
        <f t="shared" si="4"/>
        <v>7.4908218291524609E-2</v>
      </c>
    </row>
    <row r="269" spans="1:9" x14ac:dyDescent="0.2">
      <c r="A269" s="2">
        <v>33848</v>
      </c>
      <c r="B269">
        <v>188.820007</v>
      </c>
      <c r="C269">
        <v>194.729996</v>
      </c>
      <c r="D269">
        <v>188.529999</v>
      </c>
      <c r="E269">
        <v>192.91000399999999</v>
      </c>
      <c r="F269">
        <v>1990800</v>
      </c>
      <c r="G269">
        <v>192.91000399999999</v>
      </c>
      <c r="I269">
        <f t="shared" si="4"/>
        <v>3.1102586053546544E-2</v>
      </c>
    </row>
    <row r="270" spans="1:9" x14ac:dyDescent="0.2">
      <c r="A270" s="2">
        <v>33819</v>
      </c>
      <c r="B270">
        <v>194.729996</v>
      </c>
      <c r="C270">
        <v>195.86000100000001</v>
      </c>
      <c r="D270">
        <v>186.009995</v>
      </c>
      <c r="E270">
        <v>188.78999300000001</v>
      </c>
      <c r="F270">
        <v>1810900</v>
      </c>
      <c r="G270">
        <v>188.78999300000001</v>
      </c>
      <c r="I270">
        <f t="shared" si="4"/>
        <v>2.1823248862560041E-2</v>
      </c>
    </row>
    <row r="271" spans="1:9" x14ac:dyDescent="0.2">
      <c r="A271" s="2">
        <v>33786</v>
      </c>
      <c r="B271">
        <v>188.570007</v>
      </c>
      <c r="C271">
        <v>194.75</v>
      </c>
      <c r="D271">
        <v>185.320007</v>
      </c>
      <c r="E271">
        <v>194.740005</v>
      </c>
      <c r="F271">
        <v>2010400</v>
      </c>
      <c r="G271">
        <v>194.740005</v>
      </c>
      <c r="I271">
        <f t="shared" si="4"/>
        <v>-3.0553619427092005E-2</v>
      </c>
    </row>
    <row r="272" spans="1:9" x14ac:dyDescent="0.2">
      <c r="A272" s="2">
        <v>33756</v>
      </c>
      <c r="B272">
        <v>198.520004</v>
      </c>
      <c r="C272">
        <v>200.21000699999999</v>
      </c>
      <c r="D272">
        <v>185.729996</v>
      </c>
      <c r="E272">
        <v>188.58000200000001</v>
      </c>
      <c r="F272">
        <v>2002000</v>
      </c>
      <c r="G272">
        <v>188.58000200000001</v>
      </c>
      <c r="I272">
        <f t="shared" si="4"/>
        <v>3.2665197447606209E-2</v>
      </c>
    </row>
    <row r="273" spans="1:9" x14ac:dyDescent="0.2">
      <c r="A273" s="2">
        <v>33725</v>
      </c>
      <c r="B273">
        <v>196.270004</v>
      </c>
      <c r="C273">
        <v>200.83999600000001</v>
      </c>
      <c r="D273">
        <v>190.85000600000001</v>
      </c>
      <c r="E273">
        <v>198.520004</v>
      </c>
      <c r="F273">
        <v>1914600</v>
      </c>
      <c r="G273">
        <v>198.520004</v>
      </c>
      <c r="I273">
        <f t="shared" si="4"/>
        <v>-5.0070530927452506E-2</v>
      </c>
    </row>
    <row r="274" spans="1:9" x14ac:dyDescent="0.2">
      <c r="A274" s="2">
        <v>33695</v>
      </c>
      <c r="B274">
        <v>203.699997</v>
      </c>
      <c r="C274">
        <v>203.699997</v>
      </c>
      <c r="D274">
        <v>191.05999800000001</v>
      </c>
      <c r="E274">
        <v>196.259995</v>
      </c>
      <c r="F274">
        <v>2155000</v>
      </c>
      <c r="G274">
        <v>196.259995</v>
      </c>
      <c r="I274">
        <f t="shared" si="4"/>
        <v>1.1515382949031538E-2</v>
      </c>
    </row>
    <row r="275" spans="1:9" x14ac:dyDescent="0.2">
      <c r="A275" s="2">
        <v>33665</v>
      </c>
      <c r="B275">
        <v>211.16999799999999</v>
      </c>
      <c r="C275">
        <v>212.259995</v>
      </c>
      <c r="D275">
        <v>202.320007</v>
      </c>
      <c r="E275">
        <v>203.699997</v>
      </c>
      <c r="F275">
        <v>1922500</v>
      </c>
      <c r="G275">
        <v>203.699997</v>
      </c>
      <c r="I275">
        <f t="shared" si="4"/>
        <v>-3.6524310798099813E-2</v>
      </c>
    </row>
    <row r="276" spans="1:9" x14ac:dyDescent="0.2">
      <c r="A276" s="2">
        <v>33637</v>
      </c>
      <c r="B276">
        <v>205.16000399999999</v>
      </c>
      <c r="C276">
        <v>213</v>
      </c>
      <c r="D276">
        <v>205.16000399999999</v>
      </c>
      <c r="E276">
        <v>211.14999399999999</v>
      </c>
      <c r="F276">
        <v>2340000</v>
      </c>
      <c r="G276">
        <v>211.14999399999999</v>
      </c>
      <c r="I276">
        <f t="shared" si="4"/>
        <v>-3.5282960983650358E-2</v>
      </c>
    </row>
    <row r="277" spans="1:9" x14ac:dyDescent="0.2">
      <c r="A277" s="2">
        <v>33605</v>
      </c>
      <c r="B277">
        <v>189.949997</v>
      </c>
      <c r="C277">
        <v>206.009995</v>
      </c>
      <c r="D277">
        <v>187.91999799999999</v>
      </c>
      <c r="E277">
        <v>205.16000399999999</v>
      </c>
      <c r="F277">
        <v>2473700</v>
      </c>
      <c r="G277">
        <v>205.16000399999999</v>
      </c>
      <c r="I277">
        <f t="shared" si="4"/>
        <v>2.9196675196009547E-2</v>
      </c>
    </row>
    <row r="278" spans="1:9" x14ac:dyDescent="0.2">
      <c r="A278" s="2">
        <v>33574</v>
      </c>
      <c r="B278">
        <v>176.36999499999999</v>
      </c>
      <c r="C278">
        <v>189.94000199999999</v>
      </c>
      <c r="D278">
        <v>174.429993</v>
      </c>
      <c r="E278">
        <v>189.94000199999999</v>
      </c>
      <c r="F278">
        <v>2093300</v>
      </c>
      <c r="G278">
        <v>189.94000199999999</v>
      </c>
      <c r="I278">
        <f t="shared" si="4"/>
        <v>8.0130577233541223E-2</v>
      </c>
    </row>
    <row r="279" spans="1:9" x14ac:dyDescent="0.2">
      <c r="A279" s="2">
        <v>33543</v>
      </c>
      <c r="B279">
        <v>184.970001</v>
      </c>
      <c r="C279">
        <v>188.33999600000001</v>
      </c>
      <c r="D279">
        <v>174.88999899999999</v>
      </c>
      <c r="E279">
        <v>176.36999499999999</v>
      </c>
      <c r="F279">
        <v>1897600</v>
      </c>
      <c r="G279">
        <v>176.36999499999999</v>
      </c>
      <c r="I279">
        <f t="shared" si="4"/>
        <v>7.6940564635157971E-2</v>
      </c>
    </row>
    <row r="280" spans="1:9" x14ac:dyDescent="0.2">
      <c r="A280" s="2">
        <v>33512</v>
      </c>
      <c r="B280">
        <v>180.14999399999999</v>
      </c>
      <c r="C280">
        <v>185</v>
      </c>
      <c r="D280">
        <v>175.61000100000001</v>
      </c>
      <c r="E280">
        <v>185</v>
      </c>
      <c r="F280">
        <v>1846100</v>
      </c>
      <c r="G280">
        <v>185</v>
      </c>
      <c r="I280">
        <f t="shared" si="4"/>
        <v>-4.6648675675675766E-2</v>
      </c>
    </row>
    <row r="281" spans="1:9" x14ac:dyDescent="0.2">
      <c r="A281" s="2">
        <v>33484</v>
      </c>
      <c r="B281">
        <v>179.08999600000001</v>
      </c>
      <c r="C281">
        <v>180.16000399999999</v>
      </c>
      <c r="D281">
        <v>175.28999300000001</v>
      </c>
      <c r="E281">
        <v>180.16000399999999</v>
      </c>
      <c r="F281">
        <v>1694100</v>
      </c>
      <c r="G281">
        <v>180.16000399999999</v>
      </c>
      <c r="I281">
        <f t="shared" si="4"/>
        <v>2.6864986082038467E-2</v>
      </c>
    </row>
    <row r="282" spans="1:9" x14ac:dyDescent="0.2">
      <c r="A282" s="2">
        <v>33451</v>
      </c>
      <c r="B282">
        <v>172.759995</v>
      </c>
      <c r="C282">
        <v>179.11000100000001</v>
      </c>
      <c r="D282">
        <v>166.490005</v>
      </c>
      <c r="E282">
        <v>179.11000100000001</v>
      </c>
      <c r="F282">
        <v>1761300</v>
      </c>
      <c r="G282">
        <v>179.11000100000001</v>
      </c>
      <c r="I282">
        <f t="shared" si="4"/>
        <v>5.8623359619096593E-3</v>
      </c>
    </row>
    <row r="283" spans="1:9" x14ac:dyDescent="0.2">
      <c r="A283" s="2">
        <v>33420</v>
      </c>
      <c r="B283">
        <v>167.61999499999999</v>
      </c>
      <c r="C283">
        <v>172.970001</v>
      </c>
      <c r="D283">
        <v>166.179993</v>
      </c>
      <c r="E283">
        <v>172.759995</v>
      </c>
      <c r="F283">
        <v>1651200</v>
      </c>
      <c r="G283">
        <v>172.759995</v>
      </c>
      <c r="I283">
        <f t="shared" si="4"/>
        <v>3.6756229357381098E-2</v>
      </c>
    </row>
    <row r="284" spans="1:9" x14ac:dyDescent="0.2">
      <c r="A284" s="2">
        <v>33392</v>
      </c>
      <c r="B284">
        <v>178.33000200000001</v>
      </c>
      <c r="C284">
        <v>178.94000199999999</v>
      </c>
      <c r="D284">
        <v>166.66000399999999</v>
      </c>
      <c r="E284">
        <v>167.61000100000001</v>
      </c>
      <c r="F284">
        <v>1702800</v>
      </c>
      <c r="G284">
        <v>167.61000100000001</v>
      </c>
      <c r="I284">
        <f t="shared" si="4"/>
        <v>3.072605434803366E-2</v>
      </c>
    </row>
    <row r="285" spans="1:9" x14ac:dyDescent="0.2">
      <c r="A285" s="2">
        <v>33359</v>
      </c>
      <c r="B285">
        <v>170.58999600000001</v>
      </c>
      <c r="C285">
        <v>178.33999600000001</v>
      </c>
      <c r="D285">
        <v>169.19000199999999</v>
      </c>
      <c r="E285">
        <v>178.33999600000001</v>
      </c>
      <c r="F285">
        <v>1808600</v>
      </c>
      <c r="G285">
        <v>178.33999600000001</v>
      </c>
      <c r="I285">
        <f t="shared" si="4"/>
        <v>-6.0165948416865511E-2</v>
      </c>
    </row>
    <row r="286" spans="1:9" x14ac:dyDescent="0.2">
      <c r="A286" s="2">
        <v>33329</v>
      </c>
      <c r="B286">
        <v>171.020004</v>
      </c>
      <c r="C286">
        <v>178.78999300000001</v>
      </c>
      <c r="D286">
        <v>169.71000699999999</v>
      </c>
      <c r="E286">
        <v>170.61000100000001</v>
      </c>
      <c r="F286">
        <v>1918500</v>
      </c>
      <c r="G286">
        <v>170.61000100000001</v>
      </c>
      <c r="I286">
        <f t="shared" si="4"/>
        <v>4.5307982853830531E-2</v>
      </c>
    </row>
    <row r="287" spans="1:9" x14ac:dyDescent="0.2">
      <c r="A287" s="2">
        <v>33298</v>
      </c>
      <c r="B287">
        <v>160</v>
      </c>
      <c r="C287">
        <v>171.009995</v>
      </c>
      <c r="D287">
        <v>159.320007</v>
      </c>
      <c r="E287">
        <v>171.009995</v>
      </c>
      <c r="F287">
        <v>2038800</v>
      </c>
      <c r="G287">
        <v>171.009995</v>
      </c>
      <c r="I287">
        <f t="shared" si="4"/>
        <v>-2.3390094830421093E-3</v>
      </c>
    </row>
    <row r="288" spans="1:9" x14ac:dyDescent="0.2">
      <c r="A288" s="2">
        <v>33270</v>
      </c>
      <c r="B288">
        <v>144.14999399999999</v>
      </c>
      <c r="C288">
        <v>160.009995</v>
      </c>
      <c r="D288">
        <v>144.08999600000001</v>
      </c>
      <c r="E288">
        <v>160</v>
      </c>
      <c r="F288">
        <v>2379200</v>
      </c>
      <c r="G288">
        <v>160</v>
      </c>
      <c r="I288">
        <f t="shared" si="4"/>
        <v>6.8812468750000022E-2</v>
      </c>
    </row>
    <row r="289" spans="1:9" x14ac:dyDescent="0.2">
      <c r="A289" s="2">
        <v>33240</v>
      </c>
      <c r="B289">
        <v>132.19000199999999</v>
      </c>
      <c r="C289">
        <v>144.16999799999999</v>
      </c>
      <c r="D289">
        <v>124.519997</v>
      </c>
      <c r="E289">
        <v>144.16999799999999</v>
      </c>
      <c r="F289">
        <v>1756000</v>
      </c>
      <c r="G289">
        <v>144.16999799999999</v>
      </c>
      <c r="I289">
        <f t="shared" si="4"/>
        <v>0.10980094485400493</v>
      </c>
    </row>
    <row r="290" spans="1:9" x14ac:dyDescent="0.2">
      <c r="A290" s="2">
        <v>33210</v>
      </c>
      <c r="B290">
        <v>127.5</v>
      </c>
      <c r="C290">
        <v>132.770004</v>
      </c>
      <c r="D290">
        <v>127.5</v>
      </c>
      <c r="E290">
        <v>132.199997</v>
      </c>
      <c r="F290">
        <v>1615400</v>
      </c>
      <c r="G290">
        <v>132.199997</v>
      </c>
      <c r="I290">
        <f t="shared" si="4"/>
        <v>9.0544638968486524E-2</v>
      </c>
    </row>
    <row r="291" spans="1:9" x14ac:dyDescent="0.2">
      <c r="A291" s="2">
        <v>33178</v>
      </c>
      <c r="B291">
        <v>118.849998</v>
      </c>
      <c r="C291">
        <v>127.519997</v>
      </c>
      <c r="D291">
        <v>118.449997</v>
      </c>
      <c r="E291">
        <v>127.510002</v>
      </c>
      <c r="F291">
        <v>1590700</v>
      </c>
      <c r="G291">
        <v>127.510002</v>
      </c>
      <c r="I291">
        <f t="shared" si="4"/>
        <v>3.6781389118008212E-2</v>
      </c>
    </row>
    <row r="292" spans="1:9" x14ac:dyDescent="0.2">
      <c r="A292" s="2">
        <v>33147</v>
      </c>
      <c r="B292">
        <v>126.739998</v>
      </c>
      <c r="C292">
        <v>129.96000699999999</v>
      </c>
      <c r="D292">
        <v>118.510002</v>
      </c>
      <c r="E292">
        <v>118.83000199999999</v>
      </c>
      <c r="F292">
        <v>1663700</v>
      </c>
      <c r="G292">
        <v>118.83000199999999</v>
      </c>
      <c r="I292">
        <f t="shared" si="4"/>
        <v>7.3045525994352989E-2</v>
      </c>
    </row>
    <row r="293" spans="1:9" x14ac:dyDescent="0.2">
      <c r="A293" s="2">
        <v>33120</v>
      </c>
      <c r="B293">
        <v>139.5</v>
      </c>
      <c r="C293">
        <v>141.020004</v>
      </c>
      <c r="D293">
        <v>124.449997</v>
      </c>
      <c r="E293">
        <v>126.699997</v>
      </c>
      <c r="F293">
        <v>1519100</v>
      </c>
      <c r="G293">
        <v>126.699997</v>
      </c>
      <c r="I293">
        <f t="shared" si="4"/>
        <v>-6.211519484092809E-2</v>
      </c>
    </row>
    <row r="294" spans="1:9" x14ac:dyDescent="0.2">
      <c r="A294" s="2">
        <v>33086</v>
      </c>
      <c r="B294">
        <v>161.5</v>
      </c>
      <c r="C294">
        <v>161.64999399999999</v>
      </c>
      <c r="D294">
        <v>132.740005</v>
      </c>
      <c r="E294">
        <v>139.509995</v>
      </c>
      <c r="F294">
        <v>1787200</v>
      </c>
      <c r="G294">
        <v>139.509995</v>
      </c>
      <c r="I294">
        <f t="shared" si="4"/>
        <v>-9.1821363766804054E-2</v>
      </c>
    </row>
    <row r="295" spans="1:9" x14ac:dyDescent="0.2">
      <c r="A295" s="2">
        <v>33056</v>
      </c>
      <c r="B295">
        <v>169.11999499999999</v>
      </c>
      <c r="C295">
        <v>170.470001</v>
      </c>
      <c r="D295">
        <v>161.220001</v>
      </c>
      <c r="E295">
        <v>161.509995</v>
      </c>
      <c r="F295">
        <v>1687600</v>
      </c>
      <c r="G295">
        <v>161.509995</v>
      </c>
      <c r="I295">
        <f t="shared" si="4"/>
        <v>-0.13621448010075166</v>
      </c>
    </row>
    <row r="296" spans="1:9" x14ac:dyDescent="0.2">
      <c r="A296" s="2">
        <v>33025</v>
      </c>
      <c r="B296">
        <v>168.91000399999999</v>
      </c>
      <c r="C296">
        <v>171.08000200000001</v>
      </c>
      <c r="D296">
        <v>166.529999</v>
      </c>
      <c r="E296">
        <v>169.11999499999999</v>
      </c>
      <c r="F296">
        <v>1605600</v>
      </c>
      <c r="G296">
        <v>169.11999499999999</v>
      </c>
      <c r="I296">
        <f t="shared" si="4"/>
        <v>-4.4997636145861941E-2</v>
      </c>
    </row>
    <row r="297" spans="1:9" x14ac:dyDescent="0.2">
      <c r="A297" s="2">
        <v>32994</v>
      </c>
      <c r="B297">
        <v>158.08999600000001</v>
      </c>
      <c r="C297">
        <v>169.11000100000001</v>
      </c>
      <c r="D297">
        <v>158.08999600000001</v>
      </c>
      <c r="E297">
        <v>168.91000399999999</v>
      </c>
      <c r="F297">
        <v>1710100</v>
      </c>
      <c r="G297">
        <v>168.91000399999999</v>
      </c>
      <c r="I297">
        <f t="shared" si="4"/>
        <v>1.2432123321719502E-3</v>
      </c>
    </row>
    <row r="298" spans="1:9" x14ac:dyDescent="0.2">
      <c r="A298" s="2">
        <v>32965</v>
      </c>
      <c r="B298">
        <v>163.63000500000001</v>
      </c>
      <c r="C298">
        <v>163.66999799999999</v>
      </c>
      <c r="D298">
        <v>157.41000399999999</v>
      </c>
      <c r="E298">
        <v>158.08999600000001</v>
      </c>
      <c r="F298">
        <v>1461900</v>
      </c>
      <c r="G298">
        <v>158.08999600000001</v>
      </c>
      <c r="I298">
        <f t="shared" si="4"/>
        <v>6.8442079029465974E-2</v>
      </c>
    </row>
    <row r="299" spans="1:9" x14ac:dyDescent="0.2">
      <c r="A299" s="2">
        <v>32933</v>
      </c>
      <c r="B299">
        <v>157.71000699999999</v>
      </c>
      <c r="C299">
        <v>164.83999600000001</v>
      </c>
      <c r="D299">
        <v>157.38999899999999</v>
      </c>
      <c r="E299">
        <v>163.63000500000001</v>
      </c>
      <c r="F299">
        <v>1555700</v>
      </c>
      <c r="G299">
        <v>163.63000500000001</v>
      </c>
      <c r="I299">
        <f t="shared" si="4"/>
        <v>-3.3856926179278601E-2</v>
      </c>
    </row>
    <row r="300" spans="1:9" x14ac:dyDescent="0.2">
      <c r="A300" s="2">
        <v>32905</v>
      </c>
      <c r="B300">
        <v>153.270004</v>
      </c>
      <c r="C300">
        <v>160.35000600000001</v>
      </c>
      <c r="D300">
        <v>153.270004</v>
      </c>
      <c r="E300">
        <v>157.720001</v>
      </c>
      <c r="F300">
        <v>1655900</v>
      </c>
      <c r="G300">
        <v>157.720001</v>
      </c>
      <c r="I300">
        <f t="shared" si="4"/>
        <v>3.747149354887469E-2</v>
      </c>
    </row>
    <row r="301" spans="1:9" x14ac:dyDescent="0.2">
      <c r="A301" s="2">
        <v>32875</v>
      </c>
      <c r="B301">
        <v>168.30999800000001</v>
      </c>
      <c r="C301">
        <v>170.800003</v>
      </c>
      <c r="D301">
        <v>152.44000199999999</v>
      </c>
      <c r="E301">
        <v>153.270004</v>
      </c>
      <c r="F301">
        <v>1810400</v>
      </c>
      <c r="G301">
        <v>153.270004</v>
      </c>
      <c r="I301">
        <f t="shared" si="4"/>
        <v>2.9033710992791395E-2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29" sqref="D29"/>
    </sheetView>
  </sheetViews>
  <sheetFormatPr baseColWidth="10" defaultRowHeight="16" x14ac:dyDescent="0.2"/>
  <cols>
    <col min="1" max="1" width="15.33203125" customWidth="1"/>
    <col min="2" max="2" width="19.6640625" customWidth="1"/>
    <col min="3" max="3" width="18.5" customWidth="1"/>
    <col min="4" max="4" width="16.83203125" customWidth="1"/>
    <col min="5" max="5" width="16" customWidth="1"/>
    <col min="6" max="6" width="18" customWidth="1"/>
    <col min="7" max="7" width="17.6640625" customWidth="1"/>
  </cols>
  <sheetData>
    <row r="1" spans="1:7" x14ac:dyDescent="0.2">
      <c r="A1" s="9" t="s">
        <v>19</v>
      </c>
      <c r="B1" s="9" t="s">
        <v>20</v>
      </c>
      <c r="C1" s="9" t="s">
        <v>21</v>
      </c>
      <c r="D1" s="9" t="s">
        <v>19</v>
      </c>
      <c r="E1" s="9" t="s">
        <v>20</v>
      </c>
      <c r="F1" s="9" t="s">
        <v>21</v>
      </c>
      <c r="G1" s="10" t="s">
        <v>22</v>
      </c>
    </row>
    <row r="2" spans="1:7" x14ac:dyDescent="0.2">
      <c r="A2" s="6">
        <v>-0.24</v>
      </c>
      <c r="B2" s="7">
        <v>0</v>
      </c>
      <c r="C2" s="8">
        <v>0</v>
      </c>
      <c r="D2" s="6">
        <v>0.02</v>
      </c>
      <c r="E2" s="7">
        <v>75</v>
      </c>
      <c r="F2" s="8">
        <v>0.25083612040133779</v>
      </c>
      <c r="G2">
        <f>NORMDIST(A2,'S&amp;P 500'!$L$3, 'S&amp;P 500'!$L$5, TRUE)</f>
        <v>2.0804389800178745E-9</v>
      </c>
    </row>
    <row r="3" spans="1:7" x14ac:dyDescent="0.2">
      <c r="A3" s="6">
        <v>-0.22</v>
      </c>
      <c r="B3" s="7">
        <v>0</v>
      </c>
      <c r="C3" s="8">
        <v>0</v>
      </c>
      <c r="D3" s="6">
        <v>0.04</v>
      </c>
      <c r="E3" s="7">
        <v>59</v>
      </c>
      <c r="F3" s="8">
        <v>0.44816053511705684</v>
      </c>
      <c r="G3">
        <f>NORMDIST(A3,'S&amp;P 500'!$L$3, 'S&amp;P 500'!$L$5, TRUE)</f>
        <v>3.298264731099681E-8</v>
      </c>
    </row>
    <row r="4" spans="1:7" x14ac:dyDescent="0.2">
      <c r="A4" s="6">
        <v>-0.2</v>
      </c>
      <c r="B4" s="7">
        <v>0</v>
      </c>
      <c r="C4" s="8">
        <v>0</v>
      </c>
      <c r="D4" s="6">
        <v>0</v>
      </c>
      <c r="E4" s="7">
        <v>44</v>
      </c>
      <c r="F4" s="8">
        <v>0.59531772575250841</v>
      </c>
      <c r="G4">
        <f>NORMDIST(A4,'S&amp;P 500'!$L$3, 'S&amp;P 500'!$L$5, TRUE)</f>
        <v>4.1967577816090825E-7</v>
      </c>
    </row>
    <row r="5" spans="1:7" x14ac:dyDescent="0.2">
      <c r="A5" s="6">
        <v>-0.18</v>
      </c>
      <c r="B5" s="7">
        <v>0</v>
      </c>
      <c r="C5" s="8">
        <v>0</v>
      </c>
      <c r="D5" s="6">
        <v>0.06</v>
      </c>
      <c r="E5" s="7">
        <v>32</v>
      </c>
      <c r="F5" s="8">
        <v>0.7023411371237458</v>
      </c>
      <c r="G5">
        <f>NORMDIST(A5,'S&amp;P 500'!$L$3, 'S&amp;P 500'!$L$5, TRUE)</f>
        <v>4.2905514048627373E-6</v>
      </c>
    </row>
    <row r="6" spans="1:7" x14ac:dyDescent="0.2">
      <c r="A6" s="6">
        <v>-0.16</v>
      </c>
      <c r="B6" s="7">
        <v>1</v>
      </c>
      <c r="C6" s="8">
        <v>3.3444816053511705E-3</v>
      </c>
      <c r="D6" s="6">
        <v>-0.02</v>
      </c>
      <c r="E6" s="7">
        <v>31</v>
      </c>
      <c r="F6" s="8">
        <v>0.80602006688963213</v>
      </c>
      <c r="G6">
        <f>NORMDIST(A6,'S&amp;P 500'!$L$3, 'S&amp;P 500'!$L$5, TRUE)</f>
        <v>3.5292007085774845E-5</v>
      </c>
    </row>
    <row r="7" spans="1:7" x14ac:dyDescent="0.2">
      <c r="A7" s="6">
        <v>-0.14000000000000001</v>
      </c>
      <c r="B7" s="7">
        <v>1</v>
      </c>
      <c r="C7" s="8">
        <v>6.688963210702341E-3</v>
      </c>
      <c r="D7" s="6">
        <v>-0.04</v>
      </c>
      <c r="E7" s="7">
        <v>13</v>
      </c>
      <c r="F7" s="8">
        <v>0.84949832775919731</v>
      </c>
      <c r="G7">
        <f>NORMDIST(A7,'S&amp;P 500'!$L$3, 'S&amp;P 500'!$L$5, TRUE)</f>
        <v>2.3396889958528837E-4</v>
      </c>
    </row>
    <row r="8" spans="1:7" x14ac:dyDescent="0.2">
      <c r="A8" s="6">
        <v>-0.12</v>
      </c>
      <c r="B8" s="7">
        <v>0</v>
      </c>
      <c r="C8" s="8">
        <v>6.688963210702341E-3</v>
      </c>
      <c r="D8" s="6">
        <v>0.08</v>
      </c>
      <c r="E8" s="7">
        <v>13</v>
      </c>
      <c r="F8" s="8">
        <v>0.8929765886287625</v>
      </c>
      <c r="G8">
        <f>NORMDIST(A8,'S&amp;P 500'!$L$3, 'S&amp;P 500'!$L$5, TRUE)</f>
        <v>1.2529458527873359E-3</v>
      </c>
    </row>
    <row r="9" spans="1:7" x14ac:dyDescent="0.2">
      <c r="A9" s="6">
        <v>-0.1</v>
      </c>
      <c r="B9" s="7">
        <v>2</v>
      </c>
      <c r="C9" s="8">
        <v>1.3377926421404682E-2</v>
      </c>
      <c r="D9" s="6">
        <v>-0.06</v>
      </c>
      <c r="E9" s="7">
        <v>10</v>
      </c>
      <c r="F9" s="8">
        <v>0.9264214046822743</v>
      </c>
      <c r="G9">
        <f>NORMDIST(A9,'S&amp;P 500'!$L$3, 'S&amp;P 500'!$L$5, TRUE)</f>
        <v>5.4359514949142568E-3</v>
      </c>
    </row>
    <row r="10" spans="1:7" x14ac:dyDescent="0.2">
      <c r="A10" s="6">
        <v>-0.08</v>
      </c>
      <c r="B10" s="7">
        <v>8</v>
      </c>
      <c r="C10" s="8">
        <v>4.0133779264214048E-2</v>
      </c>
      <c r="D10" s="6">
        <v>-0.08</v>
      </c>
      <c r="E10" s="7">
        <v>8</v>
      </c>
      <c r="F10" s="8">
        <v>0.95317725752508364</v>
      </c>
      <c r="G10">
        <f>NORMDIST(A10,'S&amp;P 500'!$L$3, 'S&amp;P 500'!$L$5, TRUE)</f>
        <v>1.9181750513978288E-2</v>
      </c>
    </row>
    <row r="11" spans="1:7" x14ac:dyDescent="0.2">
      <c r="A11" s="6">
        <v>-0.06</v>
      </c>
      <c r="B11" s="7">
        <v>10</v>
      </c>
      <c r="C11" s="8">
        <v>7.3578595317725759E-2</v>
      </c>
      <c r="D11" s="6">
        <v>0.1</v>
      </c>
      <c r="E11" s="7">
        <v>8</v>
      </c>
      <c r="F11" s="8">
        <v>0.97993311036789299</v>
      </c>
      <c r="G11">
        <f>NORMDIST(A11,'S&amp;P 500'!$L$3, 'S&amp;P 500'!$L$5, TRUE)</f>
        <v>5.5343827141954169E-2</v>
      </c>
    </row>
    <row r="12" spans="1:7" x14ac:dyDescent="0.2">
      <c r="A12" s="6">
        <v>-0.04</v>
      </c>
      <c r="B12" s="7">
        <v>13</v>
      </c>
      <c r="C12" s="8">
        <v>0.11705685618729098</v>
      </c>
      <c r="D12" s="6">
        <v>-0.1</v>
      </c>
      <c r="E12" s="7">
        <v>2</v>
      </c>
      <c r="F12" s="8">
        <v>0.98662207357859533</v>
      </c>
      <c r="G12">
        <f>NORMDIST(A12,'S&amp;P 500'!$L$3, 'S&amp;P 500'!$L$5, TRUE)</f>
        <v>0.13151243964142384</v>
      </c>
    </row>
    <row r="13" spans="1:7" x14ac:dyDescent="0.2">
      <c r="A13" s="6">
        <v>-0.02</v>
      </c>
      <c r="B13" s="7">
        <v>31</v>
      </c>
      <c r="C13" s="8">
        <v>0.22073578595317725</v>
      </c>
      <c r="D13" s="6">
        <v>0.12</v>
      </c>
      <c r="E13" s="7">
        <v>2</v>
      </c>
      <c r="F13" s="8">
        <v>0.99331103678929766</v>
      </c>
      <c r="G13">
        <f>NORMDIST(A13,'S&amp;P 500'!$L$3, 'S&amp;P 500'!$L$5, TRUE)</f>
        <v>0.25997240167619329</v>
      </c>
    </row>
    <row r="14" spans="1:7" x14ac:dyDescent="0.2">
      <c r="A14" s="6">
        <v>0</v>
      </c>
      <c r="B14" s="7">
        <v>44</v>
      </c>
      <c r="C14" s="8">
        <v>0.36789297658862874</v>
      </c>
      <c r="D14" s="6">
        <v>-0.16</v>
      </c>
      <c r="E14" s="7">
        <v>1</v>
      </c>
      <c r="F14" s="8">
        <v>0.99665551839464883</v>
      </c>
      <c r="G14">
        <f>NORMDIST(A14,'S&amp;P 500'!$L$3, 'S&amp;P 500'!$L$5, TRUE)</f>
        <v>0.43345261631356846</v>
      </c>
    </row>
    <row r="15" spans="1:7" x14ac:dyDescent="0.2">
      <c r="A15" s="6">
        <v>0.02</v>
      </c>
      <c r="B15" s="7">
        <v>75</v>
      </c>
      <c r="C15" s="8">
        <v>0.61872909698996659</v>
      </c>
      <c r="D15" s="6">
        <v>-0.14000000000000001</v>
      </c>
      <c r="E15" s="7">
        <v>1</v>
      </c>
      <c r="F15" s="8">
        <v>1</v>
      </c>
      <c r="G15">
        <f>NORMDIST(A15,'S&amp;P 500'!$L$3, 'S&amp;P 500'!$L$5, TRUE)</f>
        <v>0.62105354642893418</v>
      </c>
    </row>
    <row r="16" spans="1:7" x14ac:dyDescent="0.2">
      <c r="A16" s="6">
        <v>0.04</v>
      </c>
      <c r="B16" s="7">
        <v>59</v>
      </c>
      <c r="C16" s="8">
        <v>0.81605351170568563</v>
      </c>
      <c r="D16" s="6">
        <v>-0.24</v>
      </c>
      <c r="E16" s="7">
        <v>0</v>
      </c>
      <c r="F16" s="8">
        <v>1</v>
      </c>
      <c r="G16">
        <f>NORMDIST(A16,'S&amp;P 500'!$L$3, 'S&amp;P 500'!$L$5, TRUE)</f>
        <v>0.78350595915626986</v>
      </c>
    </row>
    <row r="17" spans="1:7" x14ac:dyDescent="0.2">
      <c r="A17" s="6">
        <v>0.06</v>
      </c>
      <c r="B17" s="7">
        <v>32</v>
      </c>
      <c r="C17" s="8">
        <v>0.92307692307692313</v>
      </c>
      <c r="D17" s="6">
        <v>-0.22</v>
      </c>
      <c r="E17" s="7">
        <v>0</v>
      </c>
      <c r="F17" s="8">
        <v>1</v>
      </c>
      <c r="G17">
        <f>NORMDIST(A17,'S&amp;P 500'!$L$3, 'S&amp;P 500'!$L$5, TRUE)</f>
        <v>0.89615240259066919</v>
      </c>
    </row>
    <row r="18" spans="1:7" x14ac:dyDescent="0.2">
      <c r="A18" s="6">
        <v>0.08</v>
      </c>
      <c r="B18" s="7">
        <v>13</v>
      </c>
      <c r="C18" s="8">
        <v>0.96655518394648832</v>
      </c>
      <c r="D18" s="6">
        <v>-0.2</v>
      </c>
      <c r="E18" s="7">
        <v>0</v>
      </c>
      <c r="F18" s="8">
        <v>1</v>
      </c>
      <c r="G18">
        <f>NORMDIST(A18,'S&amp;P 500'!$L$3, 'S&amp;P 500'!$L$5, TRUE)</f>
        <v>0.95869757798508504</v>
      </c>
    </row>
    <row r="19" spans="1:7" x14ac:dyDescent="0.2">
      <c r="A19" s="6">
        <v>0.1</v>
      </c>
      <c r="B19" s="7">
        <v>8</v>
      </c>
      <c r="C19" s="8">
        <v>0.99331103678929766</v>
      </c>
      <c r="D19" s="6">
        <v>-0.18</v>
      </c>
      <c r="E19" s="7">
        <v>0</v>
      </c>
      <c r="F19" s="8">
        <v>1</v>
      </c>
      <c r="G19">
        <f>NORMDIST(A19,'S&amp;P 500'!$L$3, 'S&amp;P 500'!$L$5, TRUE)</f>
        <v>0.98650311325773254</v>
      </c>
    </row>
    <row r="20" spans="1:7" x14ac:dyDescent="0.2">
      <c r="A20" s="6">
        <v>0.12</v>
      </c>
      <c r="B20" s="7">
        <v>2</v>
      </c>
      <c r="C20" s="8">
        <v>1</v>
      </c>
      <c r="D20" s="6">
        <v>-0.12</v>
      </c>
      <c r="E20" s="7">
        <v>0</v>
      </c>
      <c r="F20" s="8">
        <v>1</v>
      </c>
      <c r="G20">
        <f>NORMDIST(A20,'S&amp;P 500'!$L$3, 'S&amp;P 500'!$L$5, TRUE)</f>
        <v>0.99639997963525928</v>
      </c>
    </row>
    <row r="21" spans="1:7" x14ac:dyDescent="0.2">
      <c r="A21" s="6">
        <v>0.14000000000000001</v>
      </c>
      <c r="B21" s="7">
        <v>0</v>
      </c>
      <c r="C21" s="8">
        <v>1</v>
      </c>
      <c r="D21" s="6">
        <v>0.14000000000000001</v>
      </c>
      <c r="E21" s="7">
        <v>0</v>
      </c>
      <c r="F21" s="8">
        <v>1</v>
      </c>
      <c r="G21">
        <f>NORMDIST(A21,'S&amp;P 500'!$L$3, 'S&amp;P 500'!$L$5, TRUE)</f>
        <v>0.99922000845145686</v>
      </c>
    </row>
    <row r="22" spans="1:7" x14ac:dyDescent="0.2">
      <c r="A22" s="6">
        <v>0.16</v>
      </c>
      <c r="B22" s="7">
        <v>0</v>
      </c>
      <c r="C22" s="8">
        <v>1</v>
      </c>
      <c r="D22" s="6">
        <v>0.16</v>
      </c>
      <c r="E22" s="7">
        <v>0</v>
      </c>
      <c r="F22" s="8">
        <v>1</v>
      </c>
      <c r="G22">
        <f>NORMDIST(A22,'S&amp;P 500'!$L$3, 'S&amp;P 500'!$L$5, TRUE)</f>
        <v>0.99986321806584255</v>
      </c>
    </row>
    <row r="23" spans="1:7" x14ac:dyDescent="0.2">
      <c r="A23" s="6">
        <v>0.18</v>
      </c>
      <c r="B23" s="7">
        <v>0</v>
      </c>
      <c r="C23" s="8">
        <v>1</v>
      </c>
      <c r="D23" s="6">
        <v>0.18</v>
      </c>
      <c r="E23" s="7">
        <v>0</v>
      </c>
      <c r="F23" s="8">
        <v>1</v>
      </c>
      <c r="G23">
        <f>NORMDIST(A23,'S&amp;P 500'!$L$3, 'S&amp;P 500'!$L$5, TRUE)</f>
        <v>0.99998063823612193</v>
      </c>
    </row>
    <row r="24" spans="1:7" x14ac:dyDescent="0.2">
      <c r="A24" s="6">
        <v>0.2</v>
      </c>
      <c r="B24" s="7">
        <v>0</v>
      </c>
      <c r="C24" s="8">
        <v>1</v>
      </c>
      <c r="D24" s="6">
        <v>0.2</v>
      </c>
      <c r="E24" s="7">
        <v>0</v>
      </c>
      <c r="F24" s="8">
        <v>1</v>
      </c>
      <c r="G24">
        <f>NORMDIST(A24,'S&amp;P 500'!$L$3, 'S&amp;P 500'!$L$5, TRUE)</f>
        <v>0.99999779231669439</v>
      </c>
    </row>
    <row r="25" spans="1:7" x14ac:dyDescent="0.2">
      <c r="A25" s="6">
        <v>0.22</v>
      </c>
      <c r="B25" s="7">
        <v>0</v>
      </c>
      <c r="C25" s="8">
        <v>1</v>
      </c>
      <c r="D25" s="6">
        <v>0.22</v>
      </c>
      <c r="E25" s="7">
        <v>0</v>
      </c>
      <c r="F25" s="8">
        <v>1</v>
      </c>
      <c r="G25">
        <f>NORMDIST(A25,'S&amp;P 500'!$L$3, 'S&amp;P 500'!$L$5, TRUE)</f>
        <v>0.99999979755705926</v>
      </c>
    </row>
  </sheetData>
  <sortState ref="D2:E26">
    <sortCondition descending="1"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S&amp;P 500</vt:lpstr>
      <vt:lpstr>Russell 2000</vt:lpstr>
      <vt:lpstr>Histograms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Roth</dc:creator>
  <cp:lastModifiedBy>Microsoft Office User</cp:lastModifiedBy>
  <dcterms:created xsi:type="dcterms:W3CDTF">2016-11-01T11:14:04Z</dcterms:created>
  <dcterms:modified xsi:type="dcterms:W3CDTF">2016-11-01T12:44:13Z</dcterms:modified>
</cp:coreProperties>
</file>