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600" yWindow="75" windowWidth="14115" windowHeight="7995" activeTab="1"/>
  </bookViews>
  <sheets>
    <sheet name="Ejercio1" sheetId="10" r:id="rId1"/>
    <sheet name="Ejercicio2" sheetId="11" r:id="rId2"/>
  </sheets>
  <definedNames>
    <definedName name="AFP">Ejercicio2!$C$4:$C$233</definedName>
    <definedName name="ALUMNOS">#REF!</definedName>
    <definedName name="Clientes">Ejercicio2!$D$4:$D$233</definedName>
    <definedName name="CODIGOS">#REF!</definedName>
    <definedName name="Fecha">Ejercicio2!$A$4:$A$233</definedName>
    <definedName name="REGISTRO">#REF!</definedName>
    <definedName name="Zona">Ejercicio2!$B$4:$B$233</definedName>
  </definedNames>
  <calcPr calcId="162913"/>
</workbook>
</file>

<file path=xl/calcChain.xml><?xml version="1.0" encoding="utf-8"?>
<calcChain xmlns="http://schemas.openxmlformats.org/spreadsheetml/2006/main">
  <c r="I22" i="11" l="1"/>
  <c r="H16" i="11" a="1"/>
  <c r="H16" i="11" s="1"/>
  <c r="H19" i="11" s="1"/>
  <c r="H12" i="11"/>
  <c r="H17" i="11" a="1"/>
  <c r="H17" i="11" s="1"/>
  <c r="H18" i="11" a="1"/>
  <c r="H18" i="11" s="1"/>
  <c r="L12" i="11"/>
  <c r="J7" i="11"/>
  <c r="G7" i="11"/>
  <c r="J4" i="11"/>
  <c r="J5" i="11"/>
  <c r="J6" i="11"/>
  <c r="G4" i="11"/>
  <c r="G5" i="11"/>
  <c r="G6" i="11"/>
</calcChain>
</file>

<file path=xl/sharedStrings.xml><?xml version="1.0" encoding="utf-8"?>
<sst xmlns="http://schemas.openxmlformats.org/spreadsheetml/2006/main" count="513" uniqueCount="22">
  <si>
    <t xml:space="preserve"> </t>
  </si>
  <si>
    <t>Integra</t>
  </si>
  <si>
    <t>C</t>
  </si>
  <si>
    <t>A</t>
  </si>
  <si>
    <t>Profuturo</t>
  </si>
  <si>
    <t>Horizonte</t>
  </si>
  <si>
    <t>B</t>
  </si>
  <si>
    <t>Clientes</t>
  </si>
  <si>
    <t>Zona</t>
  </si>
  <si>
    <t>Fin</t>
  </si>
  <si>
    <t>Inicio</t>
  </si>
  <si>
    <t>AFP</t>
  </si>
  <si>
    <t>Total</t>
  </si>
  <si>
    <t>Semanas</t>
  </si>
  <si>
    <t>Uso de Formulas Matriciales</t>
  </si>
  <si>
    <t>Calcular los Clientes de cada tipo de AFP</t>
  </si>
  <si>
    <t>Fecha</t>
  </si>
  <si>
    <t>Captacion de Clientes</t>
  </si>
  <si>
    <t>Edad</t>
  </si>
  <si>
    <t>Miembro</t>
  </si>
  <si>
    <t>Edad Promedio</t>
  </si>
  <si>
    <t>Calcular los Clientes de cada 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</si>
</sst>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??_);_(@_)"/>
    <numFmt numFmtId="165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4"/>
      <color indexed="16"/>
      <name val="Arial Narrow"/>
      <family val="2"/>
    </font>
    <font>
      <sz val="8"/>
      <name val="Arial Narrow"/>
      <family val="2"/>
    </font>
    <font>
      <b/>
      <sz val="10"/>
      <color indexed="9"/>
      <name val="Arial Narrow"/>
      <family val="2"/>
    </font>
    <font>
      <i/>
      <sz val="10"/>
      <name val="Arial Narrow"/>
      <family val="2"/>
    </font>
    <font>
      <b/>
      <sz val="10"/>
      <color indexed="17"/>
      <name val="Arial Narrow"/>
      <family val="2"/>
    </font>
    <font>
      <sz val="10"/>
      <color rgb="FFFF0000"/>
      <name val="Arial Narrow"/>
      <family val="2"/>
    </font>
    <font>
      <b/>
      <sz val="11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10" borderId="4" xfId="0" applyFont="1" applyFill="1" applyBorder="1" applyAlignment="1" applyProtection="1">
      <alignment horizontal="center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0" fontId="3" fillId="11" borderId="3" xfId="0" applyFont="1" applyFill="1" applyBorder="1" applyAlignment="1" applyProtection="1">
      <alignment horizontal="center" vertical="center"/>
      <protection locked="0"/>
    </xf>
    <xf numFmtId="0" fontId="3" fillId="11" borderId="1" xfId="0" applyFont="1" applyFill="1" applyBorder="1" applyAlignment="1" applyProtection="1">
      <alignment horizontal="center" vertical="center"/>
      <protection locked="0"/>
    </xf>
    <xf numFmtId="0" fontId="3" fillId="12" borderId="3" xfId="0" applyFont="1" applyFill="1" applyBorder="1" applyAlignment="1" applyProtection="1">
      <alignment horizontal="center" vertical="center"/>
      <protection locked="0"/>
    </xf>
    <xf numFmtId="0" fontId="3" fillId="12" borderId="1" xfId="0" applyFont="1" applyFill="1" applyBorder="1" applyAlignment="1" applyProtection="1">
      <alignment horizontal="center" vertical="center"/>
      <protection locked="0"/>
    </xf>
    <xf numFmtId="1" fontId="3" fillId="2" borderId="1" xfId="0" applyNumberFormat="1" applyFont="1" applyFill="1" applyBorder="1" applyAlignment="1">
      <alignment horizontal="center" vertical="center"/>
    </xf>
    <xf numFmtId="0" fontId="4" fillId="0" borderId="0" xfId="1" applyFont="1"/>
    <xf numFmtId="0" fontId="4" fillId="0" borderId="0" xfId="1" applyFont="1" applyFill="1"/>
    <xf numFmtId="0" fontId="7" fillId="0" borderId="0" xfId="1" applyFont="1" applyAlignment="1">
      <alignment horizontal="left" indent="2"/>
    </xf>
    <xf numFmtId="0" fontId="5" fillId="9" borderId="1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9" fillId="0" borderId="0" xfId="1" applyFont="1"/>
    <xf numFmtId="0" fontId="8" fillId="3" borderId="1" xfId="1" applyFont="1" applyFill="1" applyBorder="1" applyAlignment="1">
      <alignment horizontal="center"/>
    </xf>
    <xf numFmtId="164" fontId="4" fillId="0" borderId="1" xfId="2" applyNumberFormat="1" applyFont="1" applyBorder="1" applyAlignment="1"/>
    <xf numFmtId="0" fontId="10" fillId="0" borderId="0" xfId="1" applyFont="1"/>
    <xf numFmtId="0" fontId="5" fillId="0" borderId="1" xfId="1" applyFont="1" applyFill="1" applyBorder="1" applyAlignment="1">
      <alignment horizontal="center"/>
    </xf>
    <xf numFmtId="164" fontId="5" fillId="0" borderId="1" xfId="1" applyNumberFormat="1" applyFont="1" applyBorder="1"/>
    <xf numFmtId="0" fontId="4" fillId="0" borderId="1" xfId="1" applyFont="1" applyFill="1" applyBorder="1" applyAlignment="1">
      <alignment horizontal="center"/>
    </xf>
    <xf numFmtId="0" fontId="4" fillId="0" borderId="1" xfId="1" applyFont="1" applyBorder="1"/>
    <xf numFmtId="0" fontId="5" fillId="6" borderId="1" xfId="1" applyFont="1" applyFill="1" applyBorder="1" applyAlignment="1">
      <alignment horizontal="center"/>
    </xf>
    <xf numFmtId="14" fontId="5" fillId="5" borderId="1" xfId="1" applyNumberFormat="1" applyFont="1" applyFill="1" applyBorder="1" applyAlignment="1">
      <alignment horizontal="center"/>
    </xf>
    <xf numFmtId="16" fontId="4" fillId="0" borderId="1" xfId="1" applyNumberFormat="1" applyFont="1" applyBorder="1" applyAlignment="1">
      <alignment horizontal="center"/>
    </xf>
    <xf numFmtId="0" fontId="4" fillId="0" borderId="1" xfId="1" applyFont="1" applyFill="1" applyBorder="1"/>
    <xf numFmtId="164" fontId="5" fillId="0" borderId="1" xfId="1" applyNumberFormat="1" applyFont="1" applyFill="1" applyBorder="1" applyAlignment="1">
      <alignment horizontal="left" indent="1"/>
    </xf>
    <xf numFmtId="0" fontId="11" fillId="0" borderId="0" xfId="1" applyFont="1" applyAlignment="1">
      <alignment horizontal="left" indent="2"/>
    </xf>
    <xf numFmtId="14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8" fillId="3" borderId="6" xfId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0" fontId="12" fillId="8" borderId="2" xfId="1" applyFont="1" applyFill="1" applyBorder="1" applyAlignment="1">
      <alignment horizontal="center" vertical="center"/>
    </xf>
    <xf numFmtId="0" fontId="12" fillId="8" borderId="7" xfId="1" applyFont="1" applyFill="1" applyBorder="1" applyAlignment="1">
      <alignment horizontal="center" vertical="center"/>
    </xf>
    <xf numFmtId="0" fontId="12" fillId="8" borderId="3" xfId="1" applyFont="1" applyFill="1" applyBorder="1" applyAlignment="1">
      <alignment horizontal="center" vertical="center"/>
    </xf>
  </cellXfs>
  <cellStyles count="3">
    <cellStyle name="Millares 2" xfId="2"/>
    <cellStyle name="Normal" xfId="0" builtinId="0"/>
    <cellStyle name="Normal 2" xfId="1"/>
  </cellStyles>
  <dxfs count="7">
    <dxf>
      <font>
        <strike val="0"/>
        <outline val="0"/>
        <shadow val="0"/>
        <u val="none"/>
        <vertAlign val="baseline"/>
        <sz val="11"/>
        <color theme="1"/>
        <name val="Arial Narrow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Arial Narrow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17</xdr:row>
      <xdr:rowOff>152400</xdr:rowOff>
    </xdr:from>
    <xdr:to>
      <xdr:col>13</xdr:col>
      <xdr:colOff>209551</xdr:colOff>
      <xdr:row>20</xdr:row>
      <xdr:rowOff>152400</xdr:rowOff>
    </xdr:to>
    <xdr:cxnSp macro="">
      <xdr:nvCxnSpPr>
        <xdr:cNvPr id="2" name="4 Conector recto de flecha"/>
        <xdr:cNvCxnSpPr/>
      </xdr:nvCxnSpPr>
      <xdr:spPr>
        <a:xfrm flipH="1">
          <a:off x="9582150" y="2981325"/>
          <a:ext cx="923926" cy="4857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17</xdr:row>
      <xdr:rowOff>142875</xdr:rowOff>
    </xdr:from>
    <xdr:to>
      <xdr:col>13</xdr:col>
      <xdr:colOff>209551</xdr:colOff>
      <xdr:row>23</xdr:row>
      <xdr:rowOff>152400</xdr:rowOff>
    </xdr:to>
    <xdr:cxnSp macro="">
      <xdr:nvCxnSpPr>
        <xdr:cNvPr id="3" name="6 Conector recto de flecha"/>
        <xdr:cNvCxnSpPr/>
      </xdr:nvCxnSpPr>
      <xdr:spPr>
        <a:xfrm flipH="1">
          <a:off x="9572625" y="2971800"/>
          <a:ext cx="933451" cy="9810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447676</xdr:colOff>
      <xdr:row>14</xdr:row>
      <xdr:rowOff>133350</xdr:rowOff>
    </xdr:from>
    <xdr:to>
      <xdr:col>14</xdr:col>
      <xdr:colOff>600076</xdr:colOff>
      <xdr:row>17</xdr:row>
      <xdr:rowOff>142875</xdr:rowOff>
    </xdr:to>
    <xdr:sp macro="" textlink="">
      <xdr:nvSpPr>
        <xdr:cNvPr id="4" name="7 CuadroTexto"/>
        <xdr:cNvSpPr txBox="1"/>
      </xdr:nvSpPr>
      <xdr:spPr>
        <a:xfrm>
          <a:off x="8067676" y="6124575"/>
          <a:ext cx="2438400" cy="495300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 b="1">
              <a:latin typeface="Arial Narrow" panose="020B0606020202030204" pitchFamily="34" charset="0"/>
            </a:rPr>
            <a:t>RESPONDA UTILIZANDO LA FUNCION: SUMAR.SI.CONJUNTO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A1:B21" totalsRowShown="0" headerRowDxfId="6" dataDxfId="4" headerRowBorderDxfId="5" tableBorderDxfId="3" totalsRowBorderDxfId="2">
  <tableColumns count="2">
    <tableColumn id="1" name="Edad" dataDxfId="1"/>
    <tableColumn id="2" name="Miembro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22"/>
  <sheetViews>
    <sheetView workbookViewId="0">
      <selection activeCell="A2" sqref="A2:B21"/>
    </sheetView>
  </sheetViews>
  <sheetFormatPr baseColWidth="10" defaultRowHeight="16.5" x14ac:dyDescent="0.25"/>
  <cols>
    <col min="1" max="1" width="14.28515625" style="1" bestFit="1" customWidth="1"/>
    <col min="2" max="2" width="11" style="1" bestFit="1" customWidth="1"/>
    <col min="3" max="16384" width="11.42578125" style="1"/>
  </cols>
  <sheetData>
    <row r="1" spans="1:2" ht="15" customHeight="1" x14ac:dyDescent="0.25">
      <c r="A1" s="3" t="s">
        <v>18</v>
      </c>
      <c r="B1" s="4" t="s">
        <v>19</v>
      </c>
    </row>
    <row r="2" spans="1:2" ht="15" customHeight="1" x14ac:dyDescent="0.25">
      <c r="A2" s="5">
        <v>35</v>
      </c>
      <c r="B2" s="6">
        <v>92</v>
      </c>
    </row>
    <row r="3" spans="1:2" ht="15" customHeight="1" x14ac:dyDescent="0.25">
      <c r="A3" s="7">
        <v>36</v>
      </c>
      <c r="B3" s="8">
        <v>55</v>
      </c>
    </row>
    <row r="4" spans="1:2" ht="15" customHeight="1" x14ac:dyDescent="0.25">
      <c r="A4" s="5">
        <v>37</v>
      </c>
      <c r="B4" s="6">
        <v>73</v>
      </c>
    </row>
    <row r="5" spans="1:2" ht="15" customHeight="1" x14ac:dyDescent="0.25">
      <c r="A5" s="7">
        <v>38</v>
      </c>
      <c r="B5" s="8">
        <v>87</v>
      </c>
    </row>
    <row r="6" spans="1:2" ht="15" customHeight="1" x14ac:dyDescent="0.25">
      <c r="A6" s="5">
        <v>39</v>
      </c>
      <c r="B6" s="6">
        <v>80</v>
      </c>
    </row>
    <row r="7" spans="1:2" ht="15" customHeight="1" x14ac:dyDescent="0.25">
      <c r="A7" s="7">
        <v>40</v>
      </c>
      <c r="B7" s="8">
        <v>61</v>
      </c>
    </row>
    <row r="8" spans="1:2" ht="15" customHeight="1" x14ac:dyDescent="0.25">
      <c r="A8" s="5">
        <v>41</v>
      </c>
      <c r="B8" s="6">
        <v>79</v>
      </c>
    </row>
    <row r="9" spans="1:2" ht="15" customHeight="1" x14ac:dyDescent="0.25">
      <c r="A9" s="7">
        <v>42</v>
      </c>
      <c r="B9" s="8">
        <v>60</v>
      </c>
    </row>
    <row r="10" spans="1:2" ht="15" customHeight="1" x14ac:dyDescent="0.25">
      <c r="A10" s="5">
        <v>43</v>
      </c>
      <c r="B10" s="6">
        <v>61</v>
      </c>
    </row>
    <row r="11" spans="1:2" ht="15" customHeight="1" x14ac:dyDescent="0.25">
      <c r="A11" s="7">
        <v>44</v>
      </c>
      <c r="B11" s="8">
        <v>62</v>
      </c>
    </row>
    <row r="12" spans="1:2" ht="15" customHeight="1" x14ac:dyDescent="0.25">
      <c r="A12" s="5">
        <v>45</v>
      </c>
      <c r="B12" s="6">
        <v>63</v>
      </c>
    </row>
    <row r="13" spans="1:2" ht="15" customHeight="1" x14ac:dyDescent="0.25">
      <c r="A13" s="7">
        <v>46</v>
      </c>
      <c r="B13" s="8">
        <v>96</v>
      </c>
    </row>
    <row r="14" spans="1:2" ht="15" customHeight="1" x14ac:dyDescent="0.25">
      <c r="A14" s="5">
        <v>47</v>
      </c>
      <c r="B14" s="6">
        <v>67</v>
      </c>
    </row>
    <row r="15" spans="1:2" ht="15" customHeight="1" x14ac:dyDescent="0.25">
      <c r="A15" s="7">
        <v>48</v>
      </c>
      <c r="B15" s="8">
        <v>91</v>
      </c>
    </row>
    <row r="16" spans="1:2" ht="15" customHeight="1" x14ac:dyDescent="0.25">
      <c r="A16" s="5">
        <v>49</v>
      </c>
      <c r="B16" s="6">
        <v>91</v>
      </c>
    </row>
    <row r="17" spans="1:2" ht="15" customHeight="1" x14ac:dyDescent="0.25">
      <c r="A17" s="7">
        <v>50</v>
      </c>
      <c r="B17" s="8">
        <v>96</v>
      </c>
    </row>
    <row r="18" spans="1:2" ht="15" customHeight="1" x14ac:dyDescent="0.25">
      <c r="A18" s="5">
        <v>51</v>
      </c>
      <c r="B18" s="6">
        <v>67</v>
      </c>
    </row>
    <row r="19" spans="1:2" ht="15" customHeight="1" x14ac:dyDescent="0.25">
      <c r="A19" s="7">
        <v>52</v>
      </c>
      <c r="B19" s="8">
        <v>91</v>
      </c>
    </row>
    <row r="20" spans="1:2" ht="15" customHeight="1" x14ac:dyDescent="0.25">
      <c r="A20" s="5">
        <v>53</v>
      </c>
      <c r="B20" s="6">
        <v>91</v>
      </c>
    </row>
    <row r="21" spans="1:2" ht="15" customHeight="1" x14ac:dyDescent="0.25">
      <c r="A21" s="7">
        <v>54</v>
      </c>
      <c r="B21" s="8">
        <v>96</v>
      </c>
    </row>
    <row r="22" spans="1:2" ht="15" customHeight="1" x14ac:dyDescent="0.25">
      <c r="A22" s="2" t="s">
        <v>20</v>
      </c>
      <c r="B22" s="9"/>
    </row>
  </sheetData>
  <pageMargins left="0.7" right="0.7" top="0.75" bottom="0.75" header="0.3" footer="0.3"/>
  <pageSetup paperSize="9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L233"/>
  <sheetViews>
    <sheetView tabSelected="1" topLeftCell="A7" zoomScaleNormal="100" workbookViewId="0">
      <selection activeCell="I22" sqref="I22"/>
    </sheetView>
  </sheetViews>
  <sheetFormatPr baseColWidth="10" defaultRowHeight="12.75" x14ac:dyDescent="0.2"/>
  <cols>
    <col min="1" max="2" width="11.42578125" style="10"/>
    <col min="3" max="4" width="13.5703125" style="10" customWidth="1"/>
    <col min="5" max="5" width="12" style="10" customWidth="1"/>
    <col min="6" max="6" width="11.42578125" style="10"/>
    <col min="7" max="7" width="11.5703125" style="10" bestFit="1" customWidth="1"/>
    <col min="8" max="8" width="12.28515625" style="10" bestFit="1" customWidth="1"/>
    <col min="9" max="16384" width="11.42578125" style="10"/>
  </cols>
  <sheetData>
    <row r="1" spans="1:12" ht="18" x14ac:dyDescent="0.25">
      <c r="A1" s="36" t="s">
        <v>17</v>
      </c>
      <c r="B1" s="36"/>
      <c r="C1" s="36"/>
      <c r="D1" s="36"/>
    </row>
    <row r="2" spans="1:12" ht="13.5" x14ac:dyDescent="0.25">
      <c r="A2" s="12"/>
      <c r="F2" s="18" t="s">
        <v>21</v>
      </c>
      <c r="I2" s="18" t="s">
        <v>15</v>
      </c>
    </row>
    <row r="3" spans="1:12" x14ac:dyDescent="0.2">
      <c r="A3" s="13" t="s">
        <v>16</v>
      </c>
      <c r="B3" s="14" t="s">
        <v>8</v>
      </c>
      <c r="C3" s="15" t="s">
        <v>11</v>
      </c>
      <c r="D3" s="16" t="s">
        <v>7</v>
      </c>
      <c r="F3" s="14" t="s">
        <v>8</v>
      </c>
      <c r="G3" s="19" t="s">
        <v>7</v>
      </c>
      <c r="I3" s="15" t="s">
        <v>11</v>
      </c>
      <c r="J3" s="19" t="s">
        <v>7</v>
      </c>
    </row>
    <row r="4" spans="1:12" x14ac:dyDescent="0.2">
      <c r="A4" s="32">
        <v>43143</v>
      </c>
      <c r="B4" s="33" t="s">
        <v>6</v>
      </c>
      <c r="C4" s="33" t="s">
        <v>4</v>
      </c>
      <c r="D4" s="33">
        <v>94</v>
      </c>
      <c r="F4" s="17" t="s">
        <v>3</v>
      </c>
      <c r="G4" s="20">
        <f>SUMIFS(Clientes,Zona,F4)</f>
        <v>3806</v>
      </c>
      <c r="I4" s="17" t="s">
        <v>5</v>
      </c>
      <c r="J4" s="20">
        <f>SUMIFS(Clientes,AFP,I4)</f>
        <v>5291</v>
      </c>
    </row>
    <row r="5" spans="1:12" x14ac:dyDescent="0.2">
      <c r="A5" s="32">
        <v>43156</v>
      </c>
      <c r="B5" s="33" t="s">
        <v>6</v>
      </c>
      <c r="C5" s="33" t="s">
        <v>4</v>
      </c>
      <c r="D5" s="33">
        <v>94</v>
      </c>
      <c r="F5" s="17" t="s">
        <v>6</v>
      </c>
      <c r="G5" s="20">
        <f>SUMIFS(Clientes,Zona,F5)</f>
        <v>4352</v>
      </c>
      <c r="I5" s="17" t="s">
        <v>1</v>
      </c>
      <c r="J5" s="20">
        <f>SUMIFS(Clientes,AFP,I5)</f>
        <v>2727</v>
      </c>
    </row>
    <row r="6" spans="1:12" x14ac:dyDescent="0.2">
      <c r="A6" s="32">
        <v>43148</v>
      </c>
      <c r="B6" s="33" t="s">
        <v>2</v>
      </c>
      <c r="C6" s="33" t="s">
        <v>5</v>
      </c>
      <c r="D6" s="33">
        <v>5</v>
      </c>
      <c r="F6" s="17" t="s">
        <v>2</v>
      </c>
      <c r="G6" s="20">
        <f>SUMIFS(Clientes,Zona,F6)</f>
        <v>3967</v>
      </c>
      <c r="I6" s="17" t="s">
        <v>4</v>
      </c>
      <c r="J6" s="20">
        <f>SUMIFS(Clientes,AFP,I6)</f>
        <v>4107</v>
      </c>
    </row>
    <row r="7" spans="1:12" x14ac:dyDescent="0.2">
      <c r="A7" s="32">
        <v>43155</v>
      </c>
      <c r="B7" s="33" t="s">
        <v>3</v>
      </c>
      <c r="C7" s="33" t="s">
        <v>1</v>
      </c>
      <c r="D7" s="33">
        <v>62</v>
      </c>
      <c r="F7" s="22" t="s">
        <v>12</v>
      </c>
      <c r="G7" s="23">
        <f>SUM(G4:G6)</f>
        <v>12125</v>
      </c>
      <c r="I7" s="22" t="s">
        <v>12</v>
      </c>
      <c r="J7" s="23">
        <f>SUM(J4:J6)</f>
        <v>12125</v>
      </c>
    </row>
    <row r="8" spans="1:12" x14ac:dyDescent="0.2">
      <c r="A8" s="32">
        <v>43145</v>
      </c>
      <c r="B8" s="33" t="s">
        <v>2</v>
      </c>
      <c r="C8" s="33" t="s">
        <v>1</v>
      </c>
      <c r="D8" s="33">
        <v>38</v>
      </c>
      <c r="H8" s="21" t="s">
        <v>0</v>
      </c>
      <c r="I8" s="11"/>
      <c r="J8" s="11"/>
    </row>
    <row r="9" spans="1:12" ht="12.75" customHeight="1" x14ac:dyDescent="0.2">
      <c r="A9" s="32">
        <v>43150</v>
      </c>
      <c r="B9" s="33" t="s">
        <v>3</v>
      </c>
      <c r="C9" s="33" t="s">
        <v>4</v>
      </c>
      <c r="D9" s="33">
        <v>98</v>
      </c>
      <c r="F9" s="39" t="s">
        <v>14</v>
      </c>
      <c r="G9" s="40"/>
      <c r="H9" s="40"/>
      <c r="I9" s="41"/>
      <c r="J9" s="11"/>
    </row>
    <row r="10" spans="1:12" ht="12.75" customHeight="1" x14ac:dyDescent="0.2">
      <c r="A10" s="32">
        <v>43156</v>
      </c>
      <c r="B10" s="33" t="s">
        <v>6</v>
      </c>
      <c r="C10" s="33" t="s">
        <v>5</v>
      </c>
      <c r="D10" s="33">
        <v>93</v>
      </c>
      <c r="I10" s="11"/>
      <c r="J10" s="11"/>
    </row>
    <row r="11" spans="1:12" x14ac:dyDescent="0.2">
      <c r="A11" s="32">
        <v>43153</v>
      </c>
      <c r="B11" s="33" t="s">
        <v>6</v>
      </c>
      <c r="C11" s="33" t="s">
        <v>5</v>
      </c>
      <c r="D11" s="33">
        <v>95</v>
      </c>
      <c r="F11" s="14" t="s">
        <v>8</v>
      </c>
      <c r="G11" s="15" t="s">
        <v>11</v>
      </c>
      <c r="H11" s="19" t="s">
        <v>7</v>
      </c>
      <c r="I11" s="11"/>
      <c r="J11" s="14" t="s">
        <v>8</v>
      </c>
      <c r="K11" s="15" t="s">
        <v>11</v>
      </c>
      <c r="L11" s="19" t="s">
        <v>7</v>
      </c>
    </row>
    <row r="12" spans="1:12" x14ac:dyDescent="0.2">
      <c r="A12" s="32">
        <v>43147</v>
      </c>
      <c r="B12" s="33" t="s">
        <v>2</v>
      </c>
      <c r="C12" s="33" t="s">
        <v>5</v>
      </c>
      <c r="D12" s="33">
        <v>57</v>
      </c>
      <c r="F12" s="24" t="s">
        <v>2</v>
      </c>
      <c r="G12" s="17" t="s">
        <v>5</v>
      </c>
      <c r="H12" s="25">
        <f>SUMIFS(Clientes,Zona,F12,AFP,G12)</f>
        <v>1680</v>
      </c>
      <c r="I12" s="11"/>
      <c r="J12" s="24" t="s">
        <v>6</v>
      </c>
      <c r="K12" s="17" t="s">
        <v>1</v>
      </c>
      <c r="L12" s="25">
        <f>SUMIFS(Clientes,Zona,J12,AFP,K12)</f>
        <v>1014</v>
      </c>
    </row>
    <row r="13" spans="1:12" x14ac:dyDescent="0.2">
      <c r="A13" s="32">
        <v>43159</v>
      </c>
      <c r="B13" s="33" t="s">
        <v>6</v>
      </c>
      <c r="C13" s="33" t="s">
        <v>5</v>
      </c>
      <c r="D13" s="33">
        <v>85</v>
      </c>
      <c r="I13" s="11"/>
      <c r="J13" s="11"/>
    </row>
    <row r="14" spans="1:12" x14ac:dyDescent="0.2">
      <c r="A14" s="32">
        <v>43145</v>
      </c>
      <c r="B14" s="33" t="s">
        <v>3</v>
      </c>
      <c r="C14" s="33" t="s">
        <v>1</v>
      </c>
      <c r="D14" s="33">
        <v>11</v>
      </c>
      <c r="F14" s="34" t="s">
        <v>13</v>
      </c>
      <c r="G14" s="35"/>
      <c r="H14" s="37" t="s">
        <v>7</v>
      </c>
      <c r="I14" s="11"/>
      <c r="J14" s="11"/>
    </row>
    <row r="15" spans="1:12" x14ac:dyDescent="0.2">
      <c r="A15" s="32">
        <v>43158</v>
      </c>
      <c r="B15" s="33" t="s">
        <v>3</v>
      </c>
      <c r="C15" s="33" t="s">
        <v>5</v>
      </c>
      <c r="D15" s="33">
        <v>43</v>
      </c>
      <c r="F15" s="26" t="s">
        <v>10</v>
      </c>
      <c r="G15" s="27" t="s">
        <v>9</v>
      </c>
      <c r="H15" s="38"/>
      <c r="I15" s="11"/>
      <c r="J15" s="11"/>
    </row>
    <row r="16" spans="1:12" x14ac:dyDescent="0.2">
      <c r="A16" s="32">
        <v>43149</v>
      </c>
      <c r="B16" s="33" t="s">
        <v>2</v>
      </c>
      <c r="C16" s="33" t="s">
        <v>4</v>
      </c>
      <c r="D16" s="33">
        <v>95</v>
      </c>
      <c r="F16" s="28">
        <v>43143</v>
      </c>
      <c r="G16" s="28">
        <v>43149</v>
      </c>
      <c r="H16" s="29">
        <f t="array" ref="H16">SUM(IF((Fecha&gt;=F16)*(Fecha&lt;=G16),Clientes))</f>
        <v>5860</v>
      </c>
      <c r="I16" s="11"/>
      <c r="J16" s="11"/>
    </row>
    <row r="17" spans="1:12" x14ac:dyDescent="0.2">
      <c r="A17" s="32">
        <v>43150</v>
      </c>
      <c r="B17" s="33" t="s">
        <v>6</v>
      </c>
      <c r="C17" s="33" t="s">
        <v>5</v>
      </c>
      <c r="D17" s="33">
        <v>75</v>
      </c>
      <c r="F17" s="28">
        <v>43150</v>
      </c>
      <c r="G17" s="28">
        <v>43156</v>
      </c>
      <c r="H17" s="29">
        <f t="array" ref="H17">SUM(IF((Fecha&gt;=F17)*(Fecha&lt;=G17),Clientes))</f>
        <v>4624</v>
      </c>
      <c r="I17" s="11"/>
      <c r="J17" s="11"/>
    </row>
    <row r="18" spans="1:12" x14ac:dyDescent="0.2">
      <c r="A18" s="32">
        <v>43145</v>
      </c>
      <c r="B18" s="33" t="s">
        <v>6</v>
      </c>
      <c r="C18" s="33" t="s">
        <v>5</v>
      </c>
      <c r="D18" s="33">
        <v>84</v>
      </c>
      <c r="F18" s="28">
        <v>43157</v>
      </c>
      <c r="G18" s="28">
        <v>43159</v>
      </c>
      <c r="H18" s="29">
        <f t="array" ref="H18">SUM(IF((Fecha&gt;=F18)*(Fecha&lt;=G18),Clientes))</f>
        <v>1641</v>
      </c>
      <c r="I18" s="11"/>
    </row>
    <row r="19" spans="1:12" x14ac:dyDescent="0.2">
      <c r="A19" s="32">
        <v>43154</v>
      </c>
      <c r="B19" s="33" t="s">
        <v>2</v>
      </c>
      <c r="C19" s="33" t="s">
        <v>5</v>
      </c>
      <c r="D19" s="33">
        <v>69</v>
      </c>
      <c r="F19" s="34" t="s">
        <v>12</v>
      </c>
      <c r="G19" s="35"/>
      <c r="H19" s="30">
        <f>SUM(H16:H18)</f>
        <v>12125</v>
      </c>
      <c r="I19" s="11"/>
    </row>
    <row r="20" spans="1:12" x14ac:dyDescent="0.2">
      <c r="A20" s="32">
        <v>43150</v>
      </c>
      <c r="B20" s="33" t="s">
        <v>6</v>
      </c>
      <c r="C20" s="33" t="s">
        <v>1</v>
      </c>
      <c r="D20" s="33">
        <v>68</v>
      </c>
      <c r="I20" s="11"/>
    </row>
    <row r="21" spans="1:12" x14ac:dyDescent="0.2">
      <c r="A21" s="32">
        <v>43155</v>
      </c>
      <c r="B21" s="33" t="s">
        <v>3</v>
      </c>
      <c r="C21" s="33" t="s">
        <v>5</v>
      </c>
      <c r="D21" s="33">
        <v>6</v>
      </c>
      <c r="F21" s="15" t="s">
        <v>11</v>
      </c>
      <c r="G21" s="26" t="s">
        <v>10</v>
      </c>
      <c r="H21" s="27" t="s">
        <v>9</v>
      </c>
      <c r="I21" s="19" t="s">
        <v>7</v>
      </c>
      <c r="L21" s="19" t="s">
        <v>7</v>
      </c>
    </row>
    <row r="22" spans="1:12" x14ac:dyDescent="0.2">
      <c r="A22" s="32">
        <v>43149</v>
      </c>
      <c r="B22" s="33" t="s">
        <v>2</v>
      </c>
      <c r="C22" s="33" t="s">
        <v>1</v>
      </c>
      <c r="D22" s="33">
        <v>81</v>
      </c>
      <c r="F22" s="17" t="s">
        <v>4</v>
      </c>
      <c r="G22" s="28">
        <v>43143</v>
      </c>
      <c r="H22" s="28">
        <v>43149</v>
      </c>
      <c r="I22" s="25">
        <f>SUMIFS(Clientes,AFP,F22,Fecha,IF((Fecha&gt;=G22)*(Fecha&lt;=H22),Clientes))</f>
        <v>0</v>
      </c>
      <c r="L22" s="25"/>
    </row>
    <row r="23" spans="1:12" x14ac:dyDescent="0.2">
      <c r="A23" s="32">
        <v>43148</v>
      </c>
      <c r="B23" s="33" t="s">
        <v>6</v>
      </c>
      <c r="C23" s="33" t="s">
        <v>1</v>
      </c>
      <c r="D23" s="33">
        <v>88</v>
      </c>
      <c r="I23" s="11"/>
    </row>
    <row r="24" spans="1:12" x14ac:dyDescent="0.2">
      <c r="A24" s="32">
        <v>43145</v>
      </c>
      <c r="B24" s="33" t="s">
        <v>2</v>
      </c>
      <c r="C24" s="33" t="s">
        <v>5</v>
      </c>
      <c r="D24" s="33">
        <v>94</v>
      </c>
      <c r="F24" s="15" t="s">
        <v>11</v>
      </c>
      <c r="G24" s="26" t="s">
        <v>10</v>
      </c>
      <c r="H24" s="27" t="s">
        <v>9</v>
      </c>
      <c r="I24" s="14" t="s">
        <v>8</v>
      </c>
      <c r="J24" s="19" t="s">
        <v>7</v>
      </c>
      <c r="L24" s="19" t="s">
        <v>7</v>
      </c>
    </row>
    <row r="25" spans="1:12" x14ac:dyDescent="0.2">
      <c r="A25" s="32">
        <v>43145</v>
      </c>
      <c r="B25" s="33" t="s">
        <v>3</v>
      </c>
      <c r="C25" s="33" t="s">
        <v>1</v>
      </c>
      <c r="D25" s="33">
        <v>27</v>
      </c>
      <c r="F25" s="17" t="s">
        <v>1</v>
      </c>
      <c r="G25" s="28">
        <v>43143</v>
      </c>
      <c r="H25" s="28">
        <v>43159</v>
      </c>
      <c r="I25" s="24" t="s">
        <v>6</v>
      </c>
      <c r="J25" s="25"/>
      <c r="L25" s="25"/>
    </row>
    <row r="26" spans="1:12" x14ac:dyDescent="0.2">
      <c r="A26" s="32">
        <v>43153</v>
      </c>
      <c r="B26" s="33" t="s">
        <v>2</v>
      </c>
      <c r="C26" s="33" t="s">
        <v>5</v>
      </c>
      <c r="D26" s="33">
        <v>2</v>
      </c>
    </row>
    <row r="27" spans="1:12" x14ac:dyDescent="0.2">
      <c r="A27" s="32">
        <v>43155</v>
      </c>
      <c r="B27" s="33" t="s">
        <v>3</v>
      </c>
      <c r="C27" s="33" t="s">
        <v>4</v>
      </c>
      <c r="D27" s="33">
        <v>79</v>
      </c>
    </row>
    <row r="28" spans="1:12" x14ac:dyDescent="0.2">
      <c r="A28" s="32">
        <v>43154</v>
      </c>
      <c r="B28" s="33" t="s">
        <v>3</v>
      </c>
      <c r="C28" s="33" t="s">
        <v>4</v>
      </c>
      <c r="D28" s="33">
        <v>68</v>
      </c>
    </row>
    <row r="29" spans="1:12" x14ac:dyDescent="0.2">
      <c r="A29" s="32">
        <v>43145</v>
      </c>
      <c r="B29" s="33" t="s">
        <v>3</v>
      </c>
      <c r="C29" s="33" t="s">
        <v>5</v>
      </c>
      <c r="D29" s="33">
        <v>22</v>
      </c>
    </row>
    <row r="30" spans="1:12" x14ac:dyDescent="0.2">
      <c r="A30" s="32">
        <v>43143</v>
      </c>
      <c r="B30" s="33" t="s">
        <v>2</v>
      </c>
      <c r="C30" s="33" t="s">
        <v>4</v>
      </c>
      <c r="D30" s="33">
        <v>98</v>
      </c>
    </row>
    <row r="31" spans="1:12" x14ac:dyDescent="0.2">
      <c r="A31" s="32">
        <v>43144</v>
      </c>
      <c r="B31" s="33" t="s">
        <v>6</v>
      </c>
      <c r="C31" s="33" t="s">
        <v>4</v>
      </c>
      <c r="D31" s="33">
        <v>48</v>
      </c>
    </row>
    <row r="32" spans="1:12" x14ac:dyDescent="0.2">
      <c r="A32" s="32">
        <v>43153</v>
      </c>
      <c r="B32" s="33" t="s">
        <v>2</v>
      </c>
      <c r="C32" s="33" t="s">
        <v>1</v>
      </c>
      <c r="D32" s="33">
        <v>31</v>
      </c>
      <c r="I32" s="21"/>
    </row>
    <row r="33" spans="1:12" x14ac:dyDescent="0.2">
      <c r="A33" s="32">
        <v>43146</v>
      </c>
      <c r="B33" s="33" t="s">
        <v>6</v>
      </c>
      <c r="C33" s="33" t="s">
        <v>4</v>
      </c>
      <c r="D33" s="33">
        <v>16</v>
      </c>
      <c r="I33" s="21"/>
      <c r="L33" s="31"/>
    </row>
    <row r="34" spans="1:12" x14ac:dyDescent="0.2">
      <c r="A34" s="32">
        <v>43145</v>
      </c>
      <c r="B34" s="33" t="s">
        <v>6</v>
      </c>
      <c r="C34" s="33" t="s">
        <v>5</v>
      </c>
      <c r="D34" s="33">
        <v>60</v>
      </c>
      <c r="I34" s="21"/>
    </row>
    <row r="35" spans="1:12" x14ac:dyDescent="0.2">
      <c r="A35" s="32">
        <v>43154</v>
      </c>
      <c r="B35" s="33" t="s">
        <v>2</v>
      </c>
      <c r="C35" s="33" t="s">
        <v>5</v>
      </c>
      <c r="D35" s="33">
        <v>73</v>
      </c>
    </row>
    <row r="36" spans="1:12" x14ac:dyDescent="0.2">
      <c r="A36" s="32">
        <v>43156</v>
      </c>
      <c r="B36" s="33" t="s">
        <v>3</v>
      </c>
      <c r="C36" s="33" t="s">
        <v>5</v>
      </c>
      <c r="D36" s="33">
        <v>68</v>
      </c>
    </row>
    <row r="37" spans="1:12" x14ac:dyDescent="0.2">
      <c r="A37" s="32">
        <v>43148</v>
      </c>
      <c r="B37" s="33" t="s">
        <v>2</v>
      </c>
      <c r="C37" s="33" t="s">
        <v>4</v>
      </c>
      <c r="D37" s="33">
        <v>24</v>
      </c>
    </row>
    <row r="38" spans="1:12" x14ac:dyDescent="0.2">
      <c r="A38" s="32">
        <v>43158</v>
      </c>
      <c r="B38" s="33" t="s">
        <v>3</v>
      </c>
      <c r="C38" s="33" t="s">
        <v>5</v>
      </c>
      <c r="D38" s="33">
        <v>55</v>
      </c>
    </row>
    <row r="39" spans="1:12" x14ac:dyDescent="0.2">
      <c r="A39" s="32">
        <v>43147</v>
      </c>
      <c r="B39" s="33" t="s">
        <v>6</v>
      </c>
      <c r="C39" s="33" t="s">
        <v>5</v>
      </c>
      <c r="D39" s="33">
        <v>54</v>
      </c>
    </row>
    <row r="40" spans="1:12" x14ac:dyDescent="0.2">
      <c r="A40" s="32">
        <v>43143</v>
      </c>
      <c r="B40" s="33" t="s">
        <v>6</v>
      </c>
      <c r="C40" s="33" t="s">
        <v>1</v>
      </c>
      <c r="D40" s="33">
        <v>79</v>
      </c>
    </row>
    <row r="41" spans="1:12" x14ac:dyDescent="0.2">
      <c r="A41" s="32">
        <v>43145</v>
      </c>
      <c r="B41" s="33" t="s">
        <v>2</v>
      </c>
      <c r="C41" s="33" t="s">
        <v>1</v>
      </c>
      <c r="D41" s="33">
        <v>45</v>
      </c>
    </row>
    <row r="42" spans="1:12" x14ac:dyDescent="0.2">
      <c r="A42" s="32">
        <v>43151</v>
      </c>
      <c r="B42" s="33" t="s">
        <v>6</v>
      </c>
      <c r="C42" s="33" t="s">
        <v>1</v>
      </c>
      <c r="D42" s="33">
        <v>58</v>
      </c>
    </row>
    <row r="43" spans="1:12" x14ac:dyDescent="0.2">
      <c r="A43" s="32">
        <v>43158</v>
      </c>
      <c r="B43" s="33" t="s">
        <v>3</v>
      </c>
      <c r="C43" s="33" t="s">
        <v>5</v>
      </c>
      <c r="D43" s="33">
        <v>98</v>
      </c>
    </row>
    <row r="44" spans="1:12" x14ac:dyDescent="0.2">
      <c r="A44" s="32">
        <v>43159</v>
      </c>
      <c r="B44" s="33" t="s">
        <v>3</v>
      </c>
      <c r="C44" s="33" t="s">
        <v>1</v>
      </c>
      <c r="D44" s="33">
        <v>8</v>
      </c>
      <c r="I44" s="31"/>
    </row>
    <row r="45" spans="1:12" x14ac:dyDescent="0.2">
      <c r="A45" s="32">
        <v>43154</v>
      </c>
      <c r="B45" s="33" t="s">
        <v>2</v>
      </c>
      <c r="C45" s="33" t="s">
        <v>4</v>
      </c>
      <c r="D45" s="33">
        <v>17</v>
      </c>
    </row>
    <row r="46" spans="1:12" x14ac:dyDescent="0.2">
      <c r="A46" s="32">
        <v>43146</v>
      </c>
      <c r="B46" s="33" t="s">
        <v>6</v>
      </c>
      <c r="C46" s="33" t="s">
        <v>4</v>
      </c>
      <c r="D46" s="33">
        <v>79</v>
      </c>
    </row>
    <row r="47" spans="1:12" x14ac:dyDescent="0.2">
      <c r="A47" s="32">
        <v>43154</v>
      </c>
      <c r="B47" s="33" t="s">
        <v>6</v>
      </c>
      <c r="C47" s="33" t="s">
        <v>4</v>
      </c>
      <c r="D47" s="33">
        <v>8</v>
      </c>
    </row>
    <row r="48" spans="1:12" x14ac:dyDescent="0.2">
      <c r="A48" s="32">
        <v>43145</v>
      </c>
      <c r="B48" s="33" t="s">
        <v>2</v>
      </c>
      <c r="C48" s="33" t="s">
        <v>4</v>
      </c>
      <c r="D48" s="33">
        <v>35</v>
      </c>
    </row>
    <row r="49" spans="1:10" x14ac:dyDescent="0.2">
      <c r="A49" s="32">
        <v>43152</v>
      </c>
      <c r="B49" s="33" t="s">
        <v>6</v>
      </c>
      <c r="C49" s="33" t="s">
        <v>1</v>
      </c>
      <c r="D49" s="33">
        <v>37</v>
      </c>
      <c r="J49" s="31"/>
    </row>
    <row r="50" spans="1:10" x14ac:dyDescent="0.2">
      <c r="A50" s="32">
        <v>43159</v>
      </c>
      <c r="B50" s="33" t="s">
        <v>3</v>
      </c>
      <c r="C50" s="33" t="s">
        <v>1</v>
      </c>
      <c r="D50" s="33">
        <v>32</v>
      </c>
    </row>
    <row r="51" spans="1:10" x14ac:dyDescent="0.2">
      <c r="A51" s="32">
        <v>43148</v>
      </c>
      <c r="B51" s="33" t="s">
        <v>2</v>
      </c>
      <c r="C51" s="33" t="s">
        <v>5</v>
      </c>
      <c r="D51" s="33">
        <v>44</v>
      </c>
    </row>
    <row r="52" spans="1:10" x14ac:dyDescent="0.2">
      <c r="A52" s="32">
        <v>43148</v>
      </c>
      <c r="B52" s="33" t="s">
        <v>6</v>
      </c>
      <c r="C52" s="33" t="s">
        <v>5</v>
      </c>
      <c r="D52" s="33">
        <v>86</v>
      </c>
    </row>
    <row r="53" spans="1:10" x14ac:dyDescent="0.2">
      <c r="A53" s="32">
        <v>43154</v>
      </c>
      <c r="B53" s="33" t="s">
        <v>2</v>
      </c>
      <c r="C53" s="33" t="s">
        <v>5</v>
      </c>
      <c r="D53" s="33">
        <v>28</v>
      </c>
    </row>
    <row r="54" spans="1:10" x14ac:dyDescent="0.2">
      <c r="A54" s="32">
        <v>43151</v>
      </c>
      <c r="B54" s="33" t="s">
        <v>3</v>
      </c>
      <c r="C54" s="33" t="s">
        <v>4</v>
      </c>
      <c r="D54" s="33">
        <v>57</v>
      </c>
    </row>
    <row r="55" spans="1:10" x14ac:dyDescent="0.2">
      <c r="A55" s="32">
        <v>43146</v>
      </c>
      <c r="B55" s="33" t="s">
        <v>2</v>
      </c>
      <c r="C55" s="33" t="s">
        <v>1</v>
      </c>
      <c r="D55" s="33">
        <v>73</v>
      </c>
    </row>
    <row r="56" spans="1:10" x14ac:dyDescent="0.2">
      <c r="A56" s="32">
        <v>43155</v>
      </c>
      <c r="B56" s="33" t="s">
        <v>3</v>
      </c>
      <c r="C56" s="33" t="s">
        <v>5</v>
      </c>
      <c r="D56" s="33">
        <v>87</v>
      </c>
    </row>
    <row r="57" spans="1:10" x14ac:dyDescent="0.2">
      <c r="A57" s="32">
        <v>43146</v>
      </c>
      <c r="B57" s="33" t="s">
        <v>3</v>
      </c>
      <c r="C57" s="33" t="s">
        <v>5</v>
      </c>
      <c r="D57" s="33">
        <v>91</v>
      </c>
    </row>
    <row r="58" spans="1:10" x14ac:dyDescent="0.2">
      <c r="A58" s="32">
        <v>43155</v>
      </c>
      <c r="B58" s="33" t="s">
        <v>3</v>
      </c>
      <c r="C58" s="33" t="s">
        <v>5</v>
      </c>
      <c r="D58" s="33">
        <v>8</v>
      </c>
    </row>
    <row r="59" spans="1:10" x14ac:dyDescent="0.2">
      <c r="A59" s="32">
        <v>43144</v>
      </c>
      <c r="B59" s="33" t="s">
        <v>2</v>
      </c>
      <c r="C59" s="33" t="s">
        <v>5</v>
      </c>
      <c r="D59" s="33">
        <v>63</v>
      </c>
    </row>
    <row r="60" spans="1:10" x14ac:dyDescent="0.2">
      <c r="A60" s="32">
        <v>43152</v>
      </c>
      <c r="B60" s="33" t="s">
        <v>6</v>
      </c>
      <c r="C60" s="33" t="s">
        <v>5</v>
      </c>
      <c r="D60" s="33">
        <v>78</v>
      </c>
    </row>
    <row r="61" spans="1:10" x14ac:dyDescent="0.2">
      <c r="A61" s="32">
        <v>43151</v>
      </c>
      <c r="B61" s="33" t="s">
        <v>2</v>
      </c>
      <c r="C61" s="33" t="s">
        <v>4</v>
      </c>
      <c r="D61" s="33">
        <v>46</v>
      </c>
    </row>
    <row r="62" spans="1:10" x14ac:dyDescent="0.2">
      <c r="A62" s="32">
        <v>43149</v>
      </c>
      <c r="B62" s="33" t="s">
        <v>6</v>
      </c>
      <c r="C62" s="33" t="s">
        <v>1</v>
      </c>
      <c r="D62" s="33">
        <v>69</v>
      </c>
    </row>
    <row r="63" spans="1:10" x14ac:dyDescent="0.2">
      <c r="A63" s="32">
        <v>43158</v>
      </c>
      <c r="B63" s="33" t="s">
        <v>6</v>
      </c>
      <c r="C63" s="33" t="s">
        <v>1</v>
      </c>
      <c r="D63" s="33">
        <v>96</v>
      </c>
    </row>
    <row r="64" spans="1:10" x14ac:dyDescent="0.2">
      <c r="A64" s="32">
        <v>43151</v>
      </c>
      <c r="B64" s="33" t="s">
        <v>2</v>
      </c>
      <c r="C64" s="33" t="s">
        <v>5</v>
      </c>
      <c r="D64" s="33">
        <v>9</v>
      </c>
    </row>
    <row r="65" spans="1:4" x14ac:dyDescent="0.2">
      <c r="A65" s="32">
        <v>43152</v>
      </c>
      <c r="B65" s="33" t="s">
        <v>3</v>
      </c>
      <c r="C65" s="33" t="s">
        <v>1</v>
      </c>
      <c r="D65" s="33">
        <v>42</v>
      </c>
    </row>
    <row r="66" spans="1:4" x14ac:dyDescent="0.2">
      <c r="A66" s="32">
        <v>43153</v>
      </c>
      <c r="B66" s="33" t="s">
        <v>2</v>
      </c>
      <c r="C66" s="33" t="s">
        <v>4</v>
      </c>
      <c r="D66" s="33">
        <v>34</v>
      </c>
    </row>
    <row r="67" spans="1:4" x14ac:dyDescent="0.2">
      <c r="A67" s="32">
        <v>43149</v>
      </c>
      <c r="B67" s="33" t="s">
        <v>3</v>
      </c>
      <c r="C67" s="33" t="s">
        <v>4</v>
      </c>
      <c r="D67" s="33">
        <v>94</v>
      </c>
    </row>
    <row r="68" spans="1:4" x14ac:dyDescent="0.2">
      <c r="A68" s="32">
        <v>43154</v>
      </c>
      <c r="B68" s="33" t="s">
        <v>6</v>
      </c>
      <c r="C68" s="33" t="s">
        <v>1</v>
      </c>
      <c r="D68" s="33">
        <v>51</v>
      </c>
    </row>
    <row r="69" spans="1:4" x14ac:dyDescent="0.2">
      <c r="A69" s="32">
        <v>43157</v>
      </c>
      <c r="B69" s="33" t="s">
        <v>6</v>
      </c>
      <c r="C69" s="33" t="s">
        <v>4</v>
      </c>
      <c r="D69" s="33">
        <v>36</v>
      </c>
    </row>
    <row r="70" spans="1:4" x14ac:dyDescent="0.2">
      <c r="A70" s="32">
        <v>43154</v>
      </c>
      <c r="B70" s="33" t="s">
        <v>2</v>
      </c>
      <c r="C70" s="33" t="s">
        <v>5</v>
      </c>
      <c r="D70" s="33">
        <v>17</v>
      </c>
    </row>
    <row r="71" spans="1:4" x14ac:dyDescent="0.2">
      <c r="A71" s="32">
        <v>43152</v>
      </c>
      <c r="B71" s="33" t="s">
        <v>6</v>
      </c>
      <c r="C71" s="33" t="s">
        <v>4</v>
      </c>
      <c r="D71" s="33">
        <v>17</v>
      </c>
    </row>
    <row r="72" spans="1:4" x14ac:dyDescent="0.2">
      <c r="A72" s="32">
        <v>43158</v>
      </c>
      <c r="B72" s="33" t="s">
        <v>3</v>
      </c>
      <c r="C72" s="33" t="s">
        <v>5</v>
      </c>
      <c r="D72" s="33">
        <v>28</v>
      </c>
    </row>
    <row r="73" spans="1:4" x14ac:dyDescent="0.2">
      <c r="A73" s="32">
        <v>43150</v>
      </c>
      <c r="B73" s="33" t="s">
        <v>3</v>
      </c>
      <c r="C73" s="33" t="s">
        <v>4</v>
      </c>
      <c r="D73" s="33">
        <v>59</v>
      </c>
    </row>
    <row r="74" spans="1:4" x14ac:dyDescent="0.2">
      <c r="A74" s="32">
        <v>43159</v>
      </c>
      <c r="B74" s="33" t="s">
        <v>2</v>
      </c>
      <c r="C74" s="33" t="s">
        <v>5</v>
      </c>
      <c r="D74" s="33">
        <v>53</v>
      </c>
    </row>
    <row r="75" spans="1:4" x14ac:dyDescent="0.2">
      <c r="A75" s="32">
        <v>43153</v>
      </c>
      <c r="B75" s="33" t="s">
        <v>6</v>
      </c>
      <c r="C75" s="33" t="s">
        <v>1</v>
      </c>
      <c r="D75" s="33">
        <v>77</v>
      </c>
    </row>
    <row r="76" spans="1:4" x14ac:dyDescent="0.2">
      <c r="A76" s="32">
        <v>43156</v>
      </c>
      <c r="B76" s="33" t="s">
        <v>6</v>
      </c>
      <c r="C76" s="33" t="s">
        <v>5</v>
      </c>
      <c r="D76" s="33">
        <v>3</v>
      </c>
    </row>
    <row r="77" spans="1:4" x14ac:dyDescent="0.2">
      <c r="A77" s="32">
        <v>43159</v>
      </c>
      <c r="B77" s="33" t="s">
        <v>2</v>
      </c>
      <c r="C77" s="33" t="s">
        <v>4</v>
      </c>
      <c r="D77" s="33">
        <v>58</v>
      </c>
    </row>
    <row r="78" spans="1:4" x14ac:dyDescent="0.2">
      <c r="A78" s="32">
        <v>43155</v>
      </c>
      <c r="B78" s="33" t="s">
        <v>6</v>
      </c>
      <c r="C78" s="33" t="s">
        <v>1</v>
      </c>
      <c r="D78" s="33">
        <v>87</v>
      </c>
    </row>
    <row r="79" spans="1:4" x14ac:dyDescent="0.2">
      <c r="A79" s="32">
        <v>43146</v>
      </c>
      <c r="B79" s="33" t="s">
        <v>3</v>
      </c>
      <c r="C79" s="33" t="s">
        <v>4</v>
      </c>
      <c r="D79" s="33">
        <v>98</v>
      </c>
    </row>
    <row r="80" spans="1:4" x14ac:dyDescent="0.2">
      <c r="A80" s="32">
        <v>43145</v>
      </c>
      <c r="B80" s="33" t="s">
        <v>2</v>
      </c>
      <c r="C80" s="33" t="s">
        <v>5</v>
      </c>
      <c r="D80" s="33">
        <v>98</v>
      </c>
    </row>
    <row r="81" spans="1:4" x14ac:dyDescent="0.2">
      <c r="A81" s="32">
        <v>43156</v>
      </c>
      <c r="B81" s="33" t="s">
        <v>6</v>
      </c>
      <c r="C81" s="33" t="s">
        <v>5</v>
      </c>
      <c r="D81" s="33">
        <v>70</v>
      </c>
    </row>
    <row r="82" spans="1:4" x14ac:dyDescent="0.2">
      <c r="A82" s="32">
        <v>43157</v>
      </c>
      <c r="B82" s="33" t="s">
        <v>2</v>
      </c>
      <c r="C82" s="33" t="s">
        <v>4</v>
      </c>
      <c r="D82" s="33">
        <v>80</v>
      </c>
    </row>
    <row r="83" spans="1:4" x14ac:dyDescent="0.2">
      <c r="A83" s="32">
        <v>43143</v>
      </c>
      <c r="B83" s="33" t="s">
        <v>3</v>
      </c>
      <c r="C83" s="33" t="s">
        <v>5</v>
      </c>
      <c r="D83" s="33">
        <v>14</v>
      </c>
    </row>
    <row r="84" spans="1:4" x14ac:dyDescent="0.2">
      <c r="A84" s="32">
        <v>43151</v>
      </c>
      <c r="B84" s="33" t="s">
        <v>2</v>
      </c>
      <c r="C84" s="33" t="s">
        <v>4</v>
      </c>
      <c r="D84" s="33">
        <v>15</v>
      </c>
    </row>
    <row r="85" spans="1:4" x14ac:dyDescent="0.2">
      <c r="A85" s="32">
        <v>43157</v>
      </c>
      <c r="B85" s="33" t="s">
        <v>3</v>
      </c>
      <c r="C85" s="33" t="s">
        <v>5</v>
      </c>
      <c r="D85" s="33">
        <v>16</v>
      </c>
    </row>
    <row r="86" spans="1:4" x14ac:dyDescent="0.2">
      <c r="A86" s="32">
        <v>43151</v>
      </c>
      <c r="B86" s="33" t="s">
        <v>3</v>
      </c>
      <c r="C86" s="33" t="s">
        <v>5</v>
      </c>
      <c r="D86" s="33">
        <v>74</v>
      </c>
    </row>
    <row r="87" spans="1:4" x14ac:dyDescent="0.2">
      <c r="A87" s="32">
        <v>43159</v>
      </c>
      <c r="B87" s="33" t="s">
        <v>3</v>
      </c>
      <c r="C87" s="33" t="s">
        <v>1</v>
      </c>
      <c r="D87" s="33">
        <v>69</v>
      </c>
    </row>
    <row r="88" spans="1:4" x14ac:dyDescent="0.2">
      <c r="A88" s="32">
        <v>43153</v>
      </c>
      <c r="B88" s="33" t="s">
        <v>2</v>
      </c>
      <c r="C88" s="33" t="s">
        <v>5</v>
      </c>
      <c r="D88" s="33">
        <v>84</v>
      </c>
    </row>
    <row r="89" spans="1:4" x14ac:dyDescent="0.2">
      <c r="A89" s="32">
        <v>43147</v>
      </c>
      <c r="B89" s="33" t="s">
        <v>6</v>
      </c>
      <c r="C89" s="33" t="s">
        <v>1</v>
      </c>
      <c r="D89" s="33">
        <v>6</v>
      </c>
    </row>
    <row r="90" spans="1:4" x14ac:dyDescent="0.2">
      <c r="A90" s="32">
        <v>43154</v>
      </c>
      <c r="B90" s="33" t="s">
        <v>2</v>
      </c>
      <c r="C90" s="33" t="s">
        <v>1</v>
      </c>
      <c r="D90" s="33">
        <v>53</v>
      </c>
    </row>
    <row r="91" spans="1:4" x14ac:dyDescent="0.2">
      <c r="A91" s="32">
        <v>43158</v>
      </c>
      <c r="B91" s="33" t="s">
        <v>6</v>
      </c>
      <c r="C91" s="33" t="s">
        <v>5</v>
      </c>
      <c r="D91" s="33">
        <v>26</v>
      </c>
    </row>
    <row r="92" spans="1:4" x14ac:dyDescent="0.2">
      <c r="A92" s="32">
        <v>43153</v>
      </c>
      <c r="B92" s="33" t="s">
        <v>6</v>
      </c>
      <c r="C92" s="33" t="s">
        <v>5</v>
      </c>
      <c r="D92" s="33">
        <v>2</v>
      </c>
    </row>
    <row r="93" spans="1:4" x14ac:dyDescent="0.2">
      <c r="A93" s="32">
        <v>43152</v>
      </c>
      <c r="B93" s="33" t="s">
        <v>2</v>
      </c>
      <c r="C93" s="33" t="s">
        <v>5</v>
      </c>
      <c r="D93" s="33">
        <v>91</v>
      </c>
    </row>
    <row r="94" spans="1:4" x14ac:dyDescent="0.2">
      <c r="A94" s="32">
        <v>43146</v>
      </c>
      <c r="B94" s="33" t="s">
        <v>3</v>
      </c>
      <c r="C94" s="33" t="s">
        <v>5</v>
      </c>
      <c r="D94" s="33">
        <v>88</v>
      </c>
    </row>
    <row r="95" spans="1:4" x14ac:dyDescent="0.2">
      <c r="A95" s="32">
        <v>43145</v>
      </c>
      <c r="B95" s="33" t="s">
        <v>2</v>
      </c>
      <c r="C95" s="33" t="s">
        <v>5</v>
      </c>
      <c r="D95" s="33">
        <v>27</v>
      </c>
    </row>
    <row r="96" spans="1:4" x14ac:dyDescent="0.2">
      <c r="A96" s="32">
        <v>43147</v>
      </c>
      <c r="B96" s="33" t="s">
        <v>3</v>
      </c>
      <c r="C96" s="33" t="s">
        <v>5</v>
      </c>
      <c r="D96" s="33">
        <v>19</v>
      </c>
    </row>
    <row r="97" spans="1:4" x14ac:dyDescent="0.2">
      <c r="A97" s="32">
        <v>43151</v>
      </c>
      <c r="B97" s="33" t="s">
        <v>6</v>
      </c>
      <c r="C97" s="33" t="s">
        <v>4</v>
      </c>
      <c r="D97" s="33">
        <v>56</v>
      </c>
    </row>
    <row r="98" spans="1:4" x14ac:dyDescent="0.2">
      <c r="A98" s="32">
        <v>43148</v>
      </c>
      <c r="B98" s="33" t="s">
        <v>6</v>
      </c>
      <c r="C98" s="33" t="s">
        <v>4</v>
      </c>
      <c r="D98" s="33">
        <v>65</v>
      </c>
    </row>
    <row r="99" spans="1:4" x14ac:dyDescent="0.2">
      <c r="A99" s="32">
        <v>43158</v>
      </c>
      <c r="B99" s="33" t="s">
        <v>2</v>
      </c>
      <c r="C99" s="33" t="s">
        <v>1</v>
      </c>
      <c r="D99" s="33">
        <v>44</v>
      </c>
    </row>
    <row r="100" spans="1:4" x14ac:dyDescent="0.2">
      <c r="A100" s="32">
        <v>43156</v>
      </c>
      <c r="B100" s="33" t="s">
        <v>6</v>
      </c>
      <c r="C100" s="33" t="s">
        <v>5</v>
      </c>
      <c r="D100" s="33">
        <v>68</v>
      </c>
    </row>
    <row r="101" spans="1:4" x14ac:dyDescent="0.2">
      <c r="A101" s="32">
        <v>43144</v>
      </c>
      <c r="B101" s="33" t="s">
        <v>3</v>
      </c>
      <c r="C101" s="33" t="s">
        <v>4</v>
      </c>
      <c r="D101" s="33">
        <v>92</v>
      </c>
    </row>
    <row r="102" spans="1:4" x14ac:dyDescent="0.2">
      <c r="A102" s="32">
        <v>43146</v>
      </c>
      <c r="B102" s="33" t="s">
        <v>3</v>
      </c>
      <c r="C102" s="33" t="s">
        <v>1</v>
      </c>
      <c r="D102" s="33">
        <v>13</v>
      </c>
    </row>
    <row r="103" spans="1:4" x14ac:dyDescent="0.2">
      <c r="A103" s="32">
        <v>43157</v>
      </c>
      <c r="B103" s="33" t="s">
        <v>2</v>
      </c>
      <c r="C103" s="33" t="s">
        <v>5</v>
      </c>
      <c r="D103" s="33">
        <v>85</v>
      </c>
    </row>
    <row r="104" spans="1:4" x14ac:dyDescent="0.2">
      <c r="A104" s="32">
        <v>43154</v>
      </c>
      <c r="B104" s="33" t="s">
        <v>6</v>
      </c>
      <c r="C104" s="33" t="s">
        <v>5</v>
      </c>
      <c r="D104" s="33">
        <v>21</v>
      </c>
    </row>
    <row r="105" spans="1:4" x14ac:dyDescent="0.2">
      <c r="A105" s="32">
        <v>43145</v>
      </c>
      <c r="B105" s="33" t="s">
        <v>6</v>
      </c>
      <c r="C105" s="33" t="s">
        <v>5</v>
      </c>
      <c r="D105" s="33">
        <v>82</v>
      </c>
    </row>
    <row r="106" spans="1:4" x14ac:dyDescent="0.2">
      <c r="A106" s="32">
        <v>43144</v>
      </c>
      <c r="B106" s="33" t="s">
        <v>2</v>
      </c>
      <c r="C106" s="33" t="s">
        <v>4</v>
      </c>
      <c r="D106" s="33">
        <v>72</v>
      </c>
    </row>
    <row r="107" spans="1:4" x14ac:dyDescent="0.2">
      <c r="A107" s="32">
        <v>43153</v>
      </c>
      <c r="B107" s="33" t="s">
        <v>6</v>
      </c>
      <c r="C107" s="33" t="s">
        <v>5</v>
      </c>
      <c r="D107" s="33">
        <v>22</v>
      </c>
    </row>
    <row r="108" spans="1:4" x14ac:dyDescent="0.2">
      <c r="A108" s="32">
        <v>43145</v>
      </c>
      <c r="B108" s="33" t="s">
        <v>3</v>
      </c>
      <c r="C108" s="33" t="s">
        <v>1</v>
      </c>
      <c r="D108" s="33">
        <v>77</v>
      </c>
    </row>
    <row r="109" spans="1:4" x14ac:dyDescent="0.2">
      <c r="A109" s="32">
        <v>43146</v>
      </c>
      <c r="B109" s="33" t="s">
        <v>2</v>
      </c>
      <c r="C109" s="33" t="s">
        <v>5</v>
      </c>
      <c r="D109" s="33">
        <v>34</v>
      </c>
    </row>
    <row r="110" spans="1:4" x14ac:dyDescent="0.2">
      <c r="A110" s="32">
        <v>43156</v>
      </c>
      <c r="B110" s="33" t="s">
        <v>6</v>
      </c>
      <c r="C110" s="33" t="s">
        <v>1</v>
      </c>
      <c r="D110" s="33">
        <v>40</v>
      </c>
    </row>
    <row r="111" spans="1:4" x14ac:dyDescent="0.2">
      <c r="A111" s="32">
        <v>43151</v>
      </c>
      <c r="B111" s="33" t="s">
        <v>2</v>
      </c>
      <c r="C111" s="33" t="s">
        <v>5</v>
      </c>
      <c r="D111" s="33">
        <v>47</v>
      </c>
    </row>
    <row r="112" spans="1:4" x14ac:dyDescent="0.2">
      <c r="A112" s="32">
        <v>43152</v>
      </c>
      <c r="B112" s="33" t="s">
        <v>3</v>
      </c>
      <c r="C112" s="33" t="s">
        <v>5</v>
      </c>
      <c r="D112" s="33">
        <v>15</v>
      </c>
    </row>
    <row r="113" spans="1:4" x14ac:dyDescent="0.2">
      <c r="A113" s="32">
        <v>43150</v>
      </c>
      <c r="B113" s="33" t="s">
        <v>2</v>
      </c>
      <c r="C113" s="33" t="s">
        <v>5</v>
      </c>
      <c r="D113" s="33">
        <v>83</v>
      </c>
    </row>
    <row r="114" spans="1:4" x14ac:dyDescent="0.2">
      <c r="A114" s="32">
        <v>43159</v>
      </c>
      <c r="B114" s="33" t="s">
        <v>3</v>
      </c>
      <c r="C114" s="33" t="s">
        <v>5</v>
      </c>
      <c r="D114" s="33">
        <v>83</v>
      </c>
    </row>
    <row r="115" spans="1:4" x14ac:dyDescent="0.2">
      <c r="A115" s="32">
        <v>43152</v>
      </c>
      <c r="B115" s="33" t="s">
        <v>3</v>
      </c>
      <c r="C115" s="33" t="s">
        <v>1</v>
      </c>
      <c r="D115" s="33">
        <v>27</v>
      </c>
    </row>
    <row r="116" spans="1:4" x14ac:dyDescent="0.2">
      <c r="A116" s="32">
        <v>43154</v>
      </c>
      <c r="B116" s="33" t="s">
        <v>3</v>
      </c>
      <c r="C116" s="33" t="s">
        <v>5</v>
      </c>
      <c r="D116" s="33">
        <v>53</v>
      </c>
    </row>
    <row r="117" spans="1:4" x14ac:dyDescent="0.2">
      <c r="A117" s="32">
        <v>43152</v>
      </c>
      <c r="B117" s="33" t="s">
        <v>2</v>
      </c>
      <c r="C117" s="33" t="s">
        <v>4</v>
      </c>
      <c r="D117" s="33">
        <v>2</v>
      </c>
    </row>
    <row r="118" spans="1:4" x14ac:dyDescent="0.2">
      <c r="A118" s="32">
        <v>43149</v>
      </c>
      <c r="B118" s="33" t="s">
        <v>6</v>
      </c>
      <c r="C118" s="33" t="s">
        <v>4</v>
      </c>
      <c r="D118" s="33">
        <v>46</v>
      </c>
    </row>
    <row r="119" spans="1:4" x14ac:dyDescent="0.2">
      <c r="A119" s="32">
        <v>43150</v>
      </c>
      <c r="B119" s="33" t="s">
        <v>2</v>
      </c>
      <c r="C119" s="33" t="s">
        <v>4</v>
      </c>
      <c r="D119" s="33">
        <v>39</v>
      </c>
    </row>
    <row r="120" spans="1:4" x14ac:dyDescent="0.2">
      <c r="A120" s="32">
        <v>43143</v>
      </c>
      <c r="B120" s="33" t="s">
        <v>6</v>
      </c>
      <c r="C120" s="33" t="s">
        <v>1</v>
      </c>
      <c r="D120" s="33">
        <v>75</v>
      </c>
    </row>
    <row r="121" spans="1:4" x14ac:dyDescent="0.2">
      <c r="A121" s="32">
        <v>43155</v>
      </c>
      <c r="B121" s="33" t="s">
        <v>6</v>
      </c>
      <c r="C121" s="33" t="s">
        <v>5</v>
      </c>
      <c r="D121" s="33">
        <v>28</v>
      </c>
    </row>
    <row r="122" spans="1:4" x14ac:dyDescent="0.2">
      <c r="A122" s="32">
        <v>43158</v>
      </c>
      <c r="B122" s="33" t="s">
        <v>2</v>
      </c>
      <c r="C122" s="33" t="s">
        <v>4</v>
      </c>
      <c r="D122" s="33">
        <v>77</v>
      </c>
    </row>
    <row r="123" spans="1:4" x14ac:dyDescent="0.2">
      <c r="A123" s="32">
        <v>43145</v>
      </c>
      <c r="B123" s="33" t="s">
        <v>3</v>
      </c>
      <c r="C123" s="33" t="s">
        <v>5</v>
      </c>
      <c r="D123" s="33">
        <v>13</v>
      </c>
    </row>
    <row r="124" spans="1:4" x14ac:dyDescent="0.2">
      <c r="A124" s="32">
        <v>43159</v>
      </c>
      <c r="B124" s="33" t="s">
        <v>2</v>
      </c>
      <c r="C124" s="33" t="s">
        <v>4</v>
      </c>
      <c r="D124" s="33">
        <v>4</v>
      </c>
    </row>
    <row r="125" spans="1:4" x14ac:dyDescent="0.2">
      <c r="A125" s="32">
        <v>43149</v>
      </c>
      <c r="B125" s="33" t="s">
        <v>3</v>
      </c>
      <c r="C125" s="33" t="s">
        <v>5</v>
      </c>
      <c r="D125" s="33">
        <v>63</v>
      </c>
    </row>
    <row r="126" spans="1:4" x14ac:dyDescent="0.2">
      <c r="A126" s="32">
        <v>43155</v>
      </c>
      <c r="B126" s="33" t="s">
        <v>6</v>
      </c>
      <c r="C126" s="33" t="s">
        <v>4</v>
      </c>
      <c r="D126" s="33">
        <v>58</v>
      </c>
    </row>
    <row r="127" spans="1:4" x14ac:dyDescent="0.2">
      <c r="A127" s="32">
        <v>43144</v>
      </c>
      <c r="B127" s="33" t="s">
        <v>6</v>
      </c>
      <c r="C127" s="33" t="s">
        <v>5</v>
      </c>
      <c r="D127" s="33">
        <v>81</v>
      </c>
    </row>
    <row r="128" spans="1:4" x14ac:dyDescent="0.2">
      <c r="A128" s="32">
        <v>43145</v>
      </c>
      <c r="B128" s="33" t="s">
        <v>2</v>
      </c>
      <c r="C128" s="33" t="s">
        <v>1</v>
      </c>
      <c r="D128" s="33">
        <v>18</v>
      </c>
    </row>
    <row r="129" spans="1:4" x14ac:dyDescent="0.2">
      <c r="A129" s="32">
        <v>43154</v>
      </c>
      <c r="B129" s="33" t="s">
        <v>6</v>
      </c>
      <c r="C129" s="33" t="s">
        <v>5</v>
      </c>
      <c r="D129" s="33">
        <v>75</v>
      </c>
    </row>
    <row r="130" spans="1:4" x14ac:dyDescent="0.2">
      <c r="A130" s="32">
        <v>43158</v>
      </c>
      <c r="B130" s="33" t="s">
        <v>3</v>
      </c>
      <c r="C130" s="33" t="s">
        <v>4</v>
      </c>
      <c r="D130" s="33">
        <v>30</v>
      </c>
    </row>
    <row r="131" spans="1:4" x14ac:dyDescent="0.2">
      <c r="A131" s="32">
        <v>43148</v>
      </c>
      <c r="B131" s="33" t="s">
        <v>3</v>
      </c>
      <c r="C131" s="33" t="s">
        <v>5</v>
      </c>
      <c r="D131" s="33">
        <v>84</v>
      </c>
    </row>
    <row r="132" spans="1:4" x14ac:dyDescent="0.2">
      <c r="A132" s="32">
        <v>43145</v>
      </c>
      <c r="B132" s="33" t="s">
        <v>2</v>
      </c>
      <c r="C132" s="33" t="s">
        <v>4</v>
      </c>
      <c r="D132" s="33">
        <v>26</v>
      </c>
    </row>
    <row r="133" spans="1:4" x14ac:dyDescent="0.2">
      <c r="A133" s="32">
        <v>43145</v>
      </c>
      <c r="B133" s="33" t="s">
        <v>6</v>
      </c>
      <c r="C133" s="33" t="s">
        <v>5</v>
      </c>
      <c r="D133" s="33">
        <v>90</v>
      </c>
    </row>
    <row r="134" spans="1:4" x14ac:dyDescent="0.2">
      <c r="A134" s="32">
        <v>43158</v>
      </c>
      <c r="B134" s="33" t="s">
        <v>6</v>
      </c>
      <c r="C134" s="33" t="s">
        <v>4</v>
      </c>
      <c r="D134" s="33">
        <v>37</v>
      </c>
    </row>
    <row r="135" spans="1:4" x14ac:dyDescent="0.2">
      <c r="A135" s="32">
        <v>43159</v>
      </c>
      <c r="B135" s="33" t="s">
        <v>2</v>
      </c>
      <c r="C135" s="33" t="s">
        <v>4</v>
      </c>
      <c r="D135" s="33">
        <v>42</v>
      </c>
    </row>
    <row r="136" spans="1:4" x14ac:dyDescent="0.2">
      <c r="A136" s="32">
        <v>43149</v>
      </c>
      <c r="B136" s="33" t="s">
        <v>6</v>
      </c>
      <c r="C136" s="33" t="s">
        <v>4</v>
      </c>
      <c r="D136" s="33">
        <v>66</v>
      </c>
    </row>
    <row r="137" spans="1:4" x14ac:dyDescent="0.2">
      <c r="A137" s="32">
        <v>43148</v>
      </c>
      <c r="B137" s="33" t="s">
        <v>3</v>
      </c>
      <c r="C137" s="33" t="s">
        <v>1</v>
      </c>
      <c r="D137" s="33">
        <v>61</v>
      </c>
    </row>
    <row r="138" spans="1:4" x14ac:dyDescent="0.2">
      <c r="A138" s="32">
        <v>43155</v>
      </c>
      <c r="B138" s="33" t="s">
        <v>2</v>
      </c>
      <c r="C138" s="33" t="s">
        <v>1</v>
      </c>
      <c r="D138" s="33">
        <v>49</v>
      </c>
    </row>
    <row r="139" spans="1:4" x14ac:dyDescent="0.2">
      <c r="A139" s="32">
        <v>43147</v>
      </c>
      <c r="B139" s="33" t="s">
        <v>6</v>
      </c>
      <c r="C139" s="33" t="s">
        <v>4</v>
      </c>
      <c r="D139" s="33">
        <v>92</v>
      </c>
    </row>
    <row r="140" spans="1:4" x14ac:dyDescent="0.2">
      <c r="A140" s="32">
        <v>43153</v>
      </c>
      <c r="B140" s="33" t="s">
        <v>2</v>
      </c>
      <c r="C140" s="33" t="s">
        <v>4</v>
      </c>
      <c r="D140" s="33">
        <v>98</v>
      </c>
    </row>
    <row r="141" spans="1:4" x14ac:dyDescent="0.2">
      <c r="A141" s="32">
        <v>43150</v>
      </c>
      <c r="B141" s="33" t="s">
        <v>3</v>
      </c>
      <c r="C141" s="33" t="s">
        <v>5</v>
      </c>
      <c r="D141" s="33">
        <v>68</v>
      </c>
    </row>
    <row r="142" spans="1:4" x14ac:dyDescent="0.2">
      <c r="A142" s="32">
        <v>43145</v>
      </c>
      <c r="B142" s="33" t="s">
        <v>2</v>
      </c>
      <c r="C142" s="33" t="s">
        <v>5</v>
      </c>
      <c r="D142" s="33">
        <v>32</v>
      </c>
    </row>
    <row r="143" spans="1:4" x14ac:dyDescent="0.2">
      <c r="A143" s="32">
        <v>43149</v>
      </c>
      <c r="B143" s="33" t="s">
        <v>3</v>
      </c>
      <c r="C143" s="33" t="s">
        <v>1</v>
      </c>
      <c r="D143" s="33">
        <v>61</v>
      </c>
    </row>
    <row r="144" spans="1:4" x14ac:dyDescent="0.2">
      <c r="A144" s="32">
        <v>43146</v>
      </c>
      <c r="B144" s="33" t="s">
        <v>3</v>
      </c>
      <c r="C144" s="33" t="s">
        <v>4</v>
      </c>
      <c r="D144" s="33">
        <v>53</v>
      </c>
    </row>
    <row r="145" spans="1:4" x14ac:dyDescent="0.2">
      <c r="A145" s="32">
        <v>43157</v>
      </c>
      <c r="B145" s="33" t="s">
        <v>3</v>
      </c>
      <c r="C145" s="33" t="s">
        <v>1</v>
      </c>
      <c r="D145" s="33">
        <v>67</v>
      </c>
    </row>
    <row r="146" spans="1:4" x14ac:dyDescent="0.2">
      <c r="A146" s="32">
        <v>43156</v>
      </c>
      <c r="B146" s="33" t="s">
        <v>2</v>
      </c>
      <c r="C146" s="33" t="s">
        <v>4</v>
      </c>
      <c r="D146" s="33">
        <v>99</v>
      </c>
    </row>
    <row r="147" spans="1:4" x14ac:dyDescent="0.2">
      <c r="A147" s="32">
        <v>43154</v>
      </c>
      <c r="B147" s="33" t="s">
        <v>6</v>
      </c>
      <c r="C147" s="33" t="s">
        <v>4</v>
      </c>
      <c r="D147" s="33">
        <v>91</v>
      </c>
    </row>
    <row r="148" spans="1:4" x14ac:dyDescent="0.2">
      <c r="A148" s="32">
        <v>43157</v>
      </c>
      <c r="B148" s="33" t="s">
        <v>2</v>
      </c>
      <c r="C148" s="33" t="s">
        <v>4</v>
      </c>
      <c r="D148" s="33">
        <v>68</v>
      </c>
    </row>
    <row r="149" spans="1:4" x14ac:dyDescent="0.2">
      <c r="A149" s="32">
        <v>43152</v>
      </c>
      <c r="B149" s="33" t="s">
        <v>6</v>
      </c>
      <c r="C149" s="33" t="s">
        <v>4</v>
      </c>
      <c r="D149" s="33">
        <v>64</v>
      </c>
    </row>
    <row r="150" spans="1:4" x14ac:dyDescent="0.2">
      <c r="A150" s="32">
        <v>43147</v>
      </c>
      <c r="B150" s="33" t="s">
        <v>6</v>
      </c>
      <c r="C150" s="33" t="s">
        <v>5</v>
      </c>
      <c r="D150" s="33">
        <v>95</v>
      </c>
    </row>
    <row r="151" spans="1:4" x14ac:dyDescent="0.2">
      <c r="A151" s="32">
        <v>43143</v>
      </c>
      <c r="B151" s="33" t="s">
        <v>2</v>
      </c>
      <c r="C151" s="33" t="s">
        <v>4</v>
      </c>
      <c r="D151" s="33">
        <v>9</v>
      </c>
    </row>
    <row r="152" spans="1:4" x14ac:dyDescent="0.2">
      <c r="A152" s="32">
        <v>43153</v>
      </c>
      <c r="B152" s="33" t="s">
        <v>3</v>
      </c>
      <c r="C152" s="33" t="s">
        <v>5</v>
      </c>
      <c r="D152" s="33">
        <v>6</v>
      </c>
    </row>
    <row r="153" spans="1:4" x14ac:dyDescent="0.2">
      <c r="A153" s="32">
        <v>43154</v>
      </c>
      <c r="B153" s="33" t="s">
        <v>2</v>
      </c>
      <c r="C153" s="33" t="s">
        <v>4</v>
      </c>
      <c r="D153" s="33">
        <v>98</v>
      </c>
    </row>
    <row r="154" spans="1:4" x14ac:dyDescent="0.2">
      <c r="A154" s="32">
        <v>43144</v>
      </c>
      <c r="B154" s="33" t="s">
        <v>3</v>
      </c>
      <c r="C154" s="33" t="s">
        <v>4</v>
      </c>
      <c r="D154" s="33">
        <v>52</v>
      </c>
    </row>
    <row r="155" spans="1:4" x14ac:dyDescent="0.2">
      <c r="A155" s="32">
        <v>43143</v>
      </c>
      <c r="B155" s="33" t="s">
        <v>6</v>
      </c>
      <c r="C155" s="33" t="s">
        <v>4</v>
      </c>
      <c r="D155" s="33">
        <v>75</v>
      </c>
    </row>
    <row r="156" spans="1:4" x14ac:dyDescent="0.2">
      <c r="A156" s="32">
        <v>43146</v>
      </c>
      <c r="B156" s="33" t="s">
        <v>6</v>
      </c>
      <c r="C156" s="33" t="s">
        <v>5</v>
      </c>
      <c r="D156" s="33">
        <v>13</v>
      </c>
    </row>
    <row r="157" spans="1:4" x14ac:dyDescent="0.2">
      <c r="A157" s="32">
        <v>43147</v>
      </c>
      <c r="B157" s="33" t="s">
        <v>2</v>
      </c>
      <c r="C157" s="33" t="s">
        <v>4</v>
      </c>
      <c r="D157" s="33">
        <v>32</v>
      </c>
    </row>
    <row r="158" spans="1:4" x14ac:dyDescent="0.2">
      <c r="A158" s="32">
        <v>43145</v>
      </c>
      <c r="B158" s="33" t="s">
        <v>6</v>
      </c>
      <c r="C158" s="33" t="s">
        <v>4</v>
      </c>
      <c r="D158" s="33">
        <v>90</v>
      </c>
    </row>
    <row r="159" spans="1:4" x14ac:dyDescent="0.2">
      <c r="A159" s="32">
        <v>43153</v>
      </c>
      <c r="B159" s="33" t="s">
        <v>3</v>
      </c>
      <c r="C159" s="33" t="s">
        <v>4</v>
      </c>
      <c r="D159" s="33">
        <v>18</v>
      </c>
    </row>
    <row r="160" spans="1:4" x14ac:dyDescent="0.2">
      <c r="A160" s="32">
        <v>43155</v>
      </c>
      <c r="B160" s="33" t="s">
        <v>3</v>
      </c>
      <c r="C160" s="33" t="s">
        <v>5</v>
      </c>
      <c r="D160" s="33">
        <v>74</v>
      </c>
    </row>
    <row r="161" spans="1:4" x14ac:dyDescent="0.2">
      <c r="A161" s="32">
        <v>43143</v>
      </c>
      <c r="B161" s="33" t="s">
        <v>2</v>
      </c>
      <c r="C161" s="33" t="s">
        <v>4</v>
      </c>
      <c r="D161" s="33">
        <v>27</v>
      </c>
    </row>
    <row r="162" spans="1:4" x14ac:dyDescent="0.2">
      <c r="A162" s="32">
        <v>43148</v>
      </c>
      <c r="B162" s="33" t="s">
        <v>6</v>
      </c>
      <c r="C162" s="33" t="s">
        <v>5</v>
      </c>
      <c r="D162" s="33">
        <v>32</v>
      </c>
    </row>
    <row r="163" spans="1:4" x14ac:dyDescent="0.2">
      <c r="A163" s="32">
        <v>43150</v>
      </c>
      <c r="B163" s="33" t="s">
        <v>6</v>
      </c>
      <c r="C163" s="33" t="s">
        <v>4</v>
      </c>
      <c r="D163" s="33">
        <v>73</v>
      </c>
    </row>
    <row r="164" spans="1:4" x14ac:dyDescent="0.2">
      <c r="A164" s="32">
        <v>43146</v>
      </c>
      <c r="B164" s="33" t="s">
        <v>2</v>
      </c>
      <c r="C164" s="33" t="s">
        <v>5</v>
      </c>
      <c r="D164" s="33">
        <v>54</v>
      </c>
    </row>
    <row r="165" spans="1:4" x14ac:dyDescent="0.2">
      <c r="A165" s="32">
        <v>43153</v>
      </c>
      <c r="B165" s="33" t="s">
        <v>6</v>
      </c>
      <c r="C165" s="33" t="s">
        <v>4</v>
      </c>
      <c r="D165" s="33">
        <v>22</v>
      </c>
    </row>
    <row r="166" spans="1:4" x14ac:dyDescent="0.2">
      <c r="A166" s="32">
        <v>43152</v>
      </c>
      <c r="B166" s="33" t="s">
        <v>3</v>
      </c>
      <c r="C166" s="33" t="s">
        <v>4</v>
      </c>
      <c r="D166" s="33">
        <v>65</v>
      </c>
    </row>
    <row r="167" spans="1:4" x14ac:dyDescent="0.2">
      <c r="A167" s="32">
        <v>43153</v>
      </c>
      <c r="B167" s="33" t="s">
        <v>2</v>
      </c>
      <c r="C167" s="33" t="s">
        <v>1</v>
      </c>
      <c r="D167" s="33">
        <v>29</v>
      </c>
    </row>
    <row r="168" spans="1:4" x14ac:dyDescent="0.2">
      <c r="A168" s="32">
        <v>43145</v>
      </c>
      <c r="B168" s="33" t="s">
        <v>6</v>
      </c>
      <c r="C168" s="33" t="s">
        <v>1</v>
      </c>
      <c r="D168" s="33">
        <v>18</v>
      </c>
    </row>
    <row r="169" spans="1:4" x14ac:dyDescent="0.2">
      <c r="A169" s="32">
        <v>43150</v>
      </c>
      <c r="B169" s="33" t="s">
        <v>2</v>
      </c>
      <c r="C169" s="33" t="s">
        <v>5</v>
      </c>
      <c r="D169" s="33">
        <v>21</v>
      </c>
    </row>
    <row r="170" spans="1:4" x14ac:dyDescent="0.2">
      <c r="A170" s="32">
        <v>43146</v>
      </c>
      <c r="B170" s="33" t="s">
        <v>3</v>
      </c>
      <c r="C170" s="33" t="s">
        <v>4</v>
      </c>
      <c r="D170" s="33">
        <v>44</v>
      </c>
    </row>
    <row r="171" spans="1:4" x14ac:dyDescent="0.2">
      <c r="A171" s="32">
        <v>43144</v>
      </c>
      <c r="B171" s="33" t="s">
        <v>2</v>
      </c>
      <c r="C171" s="33" t="s">
        <v>5</v>
      </c>
      <c r="D171" s="33">
        <v>74</v>
      </c>
    </row>
    <row r="172" spans="1:4" x14ac:dyDescent="0.2">
      <c r="A172" s="32">
        <v>43145</v>
      </c>
      <c r="B172" s="33" t="s">
        <v>3</v>
      </c>
      <c r="C172" s="33" t="s">
        <v>4</v>
      </c>
      <c r="D172" s="33">
        <v>50</v>
      </c>
    </row>
    <row r="173" spans="1:4" x14ac:dyDescent="0.2">
      <c r="A173" s="32">
        <v>43147</v>
      </c>
      <c r="B173" s="33" t="s">
        <v>3</v>
      </c>
      <c r="C173" s="33" t="s">
        <v>5</v>
      </c>
      <c r="D173" s="33">
        <v>61</v>
      </c>
    </row>
    <row r="174" spans="1:4" x14ac:dyDescent="0.2">
      <c r="A174" s="32">
        <v>43149</v>
      </c>
      <c r="B174" s="33" t="s">
        <v>3</v>
      </c>
      <c r="C174" s="33" t="s">
        <v>1</v>
      </c>
      <c r="D174" s="33">
        <v>8</v>
      </c>
    </row>
    <row r="175" spans="1:4" x14ac:dyDescent="0.2">
      <c r="A175" s="32">
        <v>43159</v>
      </c>
      <c r="B175" s="33" t="s">
        <v>2</v>
      </c>
      <c r="C175" s="33" t="s">
        <v>5</v>
      </c>
      <c r="D175" s="33">
        <v>28</v>
      </c>
    </row>
    <row r="176" spans="1:4" x14ac:dyDescent="0.2">
      <c r="A176" s="32">
        <v>43155</v>
      </c>
      <c r="B176" s="33" t="s">
        <v>6</v>
      </c>
      <c r="C176" s="33" t="s">
        <v>5</v>
      </c>
      <c r="D176" s="33">
        <v>98</v>
      </c>
    </row>
    <row r="177" spans="1:4" x14ac:dyDescent="0.2">
      <c r="A177" s="32">
        <v>43148</v>
      </c>
      <c r="B177" s="33" t="s">
        <v>2</v>
      </c>
      <c r="C177" s="33" t="s">
        <v>5</v>
      </c>
      <c r="D177" s="33">
        <v>70</v>
      </c>
    </row>
    <row r="178" spans="1:4" x14ac:dyDescent="0.2">
      <c r="A178" s="32">
        <v>43155</v>
      </c>
      <c r="B178" s="33" t="s">
        <v>6</v>
      </c>
      <c r="C178" s="33" t="s">
        <v>4</v>
      </c>
      <c r="D178" s="33">
        <v>33</v>
      </c>
    </row>
    <row r="179" spans="1:4" x14ac:dyDescent="0.2">
      <c r="A179" s="32">
        <v>43146</v>
      </c>
      <c r="B179" s="33" t="s">
        <v>6</v>
      </c>
      <c r="C179" s="33" t="s">
        <v>5</v>
      </c>
      <c r="D179" s="33">
        <v>20</v>
      </c>
    </row>
    <row r="180" spans="1:4" x14ac:dyDescent="0.2">
      <c r="A180" s="32">
        <v>43155</v>
      </c>
      <c r="B180" s="33" t="s">
        <v>2</v>
      </c>
      <c r="C180" s="33" t="s">
        <v>5</v>
      </c>
      <c r="D180" s="33">
        <v>96</v>
      </c>
    </row>
    <row r="181" spans="1:4" x14ac:dyDescent="0.2">
      <c r="A181" s="32">
        <v>43144</v>
      </c>
      <c r="B181" s="33" t="s">
        <v>3</v>
      </c>
      <c r="C181" s="33" t="s">
        <v>4</v>
      </c>
      <c r="D181" s="33">
        <v>53</v>
      </c>
    </row>
    <row r="182" spans="1:4" x14ac:dyDescent="0.2">
      <c r="A182" s="32">
        <v>43144</v>
      </c>
      <c r="B182" s="33" t="s">
        <v>2</v>
      </c>
      <c r="C182" s="33" t="s">
        <v>1</v>
      </c>
      <c r="D182" s="33">
        <v>15</v>
      </c>
    </row>
    <row r="183" spans="1:4" x14ac:dyDescent="0.2">
      <c r="A183" s="32">
        <v>43147</v>
      </c>
      <c r="B183" s="33" t="s">
        <v>3</v>
      </c>
      <c r="C183" s="33" t="s">
        <v>5</v>
      </c>
      <c r="D183" s="33">
        <v>87</v>
      </c>
    </row>
    <row r="184" spans="1:4" x14ac:dyDescent="0.2">
      <c r="A184" s="32">
        <v>43145</v>
      </c>
      <c r="B184" s="33" t="s">
        <v>6</v>
      </c>
      <c r="C184" s="33" t="s">
        <v>4</v>
      </c>
      <c r="D184" s="33">
        <v>80</v>
      </c>
    </row>
    <row r="185" spans="1:4" x14ac:dyDescent="0.2">
      <c r="A185" s="32">
        <v>43158</v>
      </c>
      <c r="B185" s="33" t="s">
        <v>6</v>
      </c>
      <c r="C185" s="33" t="s">
        <v>4</v>
      </c>
      <c r="D185" s="33">
        <v>84</v>
      </c>
    </row>
    <row r="186" spans="1:4" x14ac:dyDescent="0.2">
      <c r="A186" s="32">
        <v>43156</v>
      </c>
      <c r="B186" s="33" t="s">
        <v>2</v>
      </c>
      <c r="C186" s="33" t="s">
        <v>1</v>
      </c>
      <c r="D186" s="33">
        <v>42</v>
      </c>
    </row>
    <row r="187" spans="1:4" x14ac:dyDescent="0.2">
      <c r="A187" s="32">
        <v>43147</v>
      </c>
      <c r="B187" s="33" t="s">
        <v>6</v>
      </c>
      <c r="C187" s="33" t="s">
        <v>1</v>
      </c>
      <c r="D187" s="33">
        <v>18</v>
      </c>
    </row>
    <row r="188" spans="1:4" x14ac:dyDescent="0.2">
      <c r="A188" s="32">
        <v>43145</v>
      </c>
      <c r="B188" s="33" t="s">
        <v>3</v>
      </c>
      <c r="C188" s="33" t="s">
        <v>1</v>
      </c>
      <c r="D188" s="33">
        <v>39</v>
      </c>
    </row>
    <row r="189" spans="1:4" x14ac:dyDescent="0.2">
      <c r="A189" s="32">
        <v>43144</v>
      </c>
      <c r="B189" s="33" t="s">
        <v>3</v>
      </c>
      <c r="C189" s="33" t="s">
        <v>5</v>
      </c>
      <c r="D189" s="33">
        <v>73</v>
      </c>
    </row>
    <row r="190" spans="1:4" x14ac:dyDescent="0.2">
      <c r="A190" s="32">
        <v>43146</v>
      </c>
      <c r="B190" s="33" t="s">
        <v>2</v>
      </c>
      <c r="C190" s="33" t="s">
        <v>4</v>
      </c>
      <c r="D190" s="33">
        <v>35</v>
      </c>
    </row>
    <row r="191" spans="1:4" x14ac:dyDescent="0.2">
      <c r="A191" s="32">
        <v>43143</v>
      </c>
      <c r="B191" s="33" t="s">
        <v>6</v>
      </c>
      <c r="C191" s="33" t="s">
        <v>1</v>
      </c>
      <c r="D191" s="33">
        <v>38</v>
      </c>
    </row>
    <row r="192" spans="1:4" x14ac:dyDescent="0.2">
      <c r="A192" s="32">
        <v>43148</v>
      </c>
      <c r="B192" s="33" t="s">
        <v>6</v>
      </c>
      <c r="C192" s="33" t="s">
        <v>1</v>
      </c>
      <c r="D192" s="33">
        <v>74</v>
      </c>
    </row>
    <row r="193" spans="1:4" x14ac:dyDescent="0.2">
      <c r="A193" s="32">
        <v>43150</v>
      </c>
      <c r="B193" s="33" t="s">
        <v>2</v>
      </c>
      <c r="C193" s="33" t="s">
        <v>1</v>
      </c>
      <c r="D193" s="33">
        <v>80</v>
      </c>
    </row>
    <row r="194" spans="1:4" x14ac:dyDescent="0.2">
      <c r="A194" s="32">
        <v>43156</v>
      </c>
      <c r="B194" s="33" t="s">
        <v>6</v>
      </c>
      <c r="C194" s="33" t="s">
        <v>4</v>
      </c>
      <c r="D194" s="33">
        <v>12</v>
      </c>
    </row>
    <row r="195" spans="1:4" x14ac:dyDescent="0.2">
      <c r="A195" s="32">
        <v>43151</v>
      </c>
      <c r="B195" s="33" t="s">
        <v>3</v>
      </c>
      <c r="C195" s="33" t="s">
        <v>4</v>
      </c>
      <c r="D195" s="33">
        <v>10</v>
      </c>
    </row>
    <row r="196" spans="1:4" x14ac:dyDescent="0.2">
      <c r="A196" s="32">
        <v>43143</v>
      </c>
      <c r="B196" s="33" t="s">
        <v>2</v>
      </c>
      <c r="C196" s="33" t="s">
        <v>1</v>
      </c>
      <c r="D196" s="33">
        <v>94</v>
      </c>
    </row>
    <row r="197" spans="1:4" x14ac:dyDescent="0.2">
      <c r="A197" s="32">
        <v>43144</v>
      </c>
      <c r="B197" s="33" t="s">
        <v>6</v>
      </c>
      <c r="C197" s="33" t="s">
        <v>1</v>
      </c>
      <c r="D197" s="33">
        <v>19</v>
      </c>
    </row>
    <row r="198" spans="1:4" x14ac:dyDescent="0.2">
      <c r="A198" s="32">
        <v>43157</v>
      </c>
      <c r="B198" s="33" t="s">
        <v>2</v>
      </c>
      <c r="C198" s="33" t="s">
        <v>5</v>
      </c>
      <c r="D198" s="33">
        <v>38</v>
      </c>
    </row>
    <row r="199" spans="1:4" x14ac:dyDescent="0.2">
      <c r="A199" s="32">
        <v>43145</v>
      </c>
      <c r="B199" s="33" t="s">
        <v>3</v>
      </c>
      <c r="C199" s="33" t="s">
        <v>1</v>
      </c>
      <c r="D199" s="33">
        <v>78</v>
      </c>
    </row>
    <row r="200" spans="1:4" x14ac:dyDescent="0.2">
      <c r="A200" s="32">
        <v>43144</v>
      </c>
      <c r="B200" s="33" t="s">
        <v>2</v>
      </c>
      <c r="C200" s="33" t="s">
        <v>5</v>
      </c>
      <c r="D200" s="33">
        <v>10</v>
      </c>
    </row>
    <row r="201" spans="1:4" x14ac:dyDescent="0.2">
      <c r="A201" s="32">
        <v>43157</v>
      </c>
      <c r="B201" s="33" t="s">
        <v>3</v>
      </c>
      <c r="C201" s="33" t="s">
        <v>1</v>
      </c>
      <c r="D201" s="33">
        <v>25</v>
      </c>
    </row>
    <row r="202" spans="1:4" x14ac:dyDescent="0.2">
      <c r="A202" s="32">
        <v>43144</v>
      </c>
      <c r="B202" s="33" t="s">
        <v>3</v>
      </c>
      <c r="C202" s="33" t="s">
        <v>4</v>
      </c>
      <c r="D202" s="33">
        <v>60</v>
      </c>
    </row>
    <row r="203" spans="1:4" x14ac:dyDescent="0.2">
      <c r="A203" s="32">
        <v>43155</v>
      </c>
      <c r="B203" s="33" t="s">
        <v>3</v>
      </c>
      <c r="C203" s="33" t="s">
        <v>5</v>
      </c>
      <c r="D203" s="33">
        <v>70</v>
      </c>
    </row>
    <row r="204" spans="1:4" x14ac:dyDescent="0.2">
      <c r="A204" s="32">
        <v>43149</v>
      </c>
      <c r="B204" s="33" t="s">
        <v>2</v>
      </c>
      <c r="C204" s="33" t="s">
        <v>4</v>
      </c>
      <c r="D204" s="33">
        <v>2</v>
      </c>
    </row>
    <row r="205" spans="1:4" x14ac:dyDescent="0.2">
      <c r="A205" s="32">
        <v>43145</v>
      </c>
      <c r="B205" s="33" t="s">
        <v>6</v>
      </c>
      <c r="C205" s="33" t="s">
        <v>5</v>
      </c>
      <c r="D205" s="33">
        <v>69</v>
      </c>
    </row>
    <row r="206" spans="1:4" x14ac:dyDescent="0.2">
      <c r="A206" s="32">
        <v>43159</v>
      </c>
      <c r="B206" s="33" t="s">
        <v>2</v>
      </c>
      <c r="C206" s="33" t="s">
        <v>4</v>
      </c>
      <c r="D206" s="33">
        <v>75</v>
      </c>
    </row>
    <row r="207" spans="1:4" x14ac:dyDescent="0.2">
      <c r="A207" s="32">
        <v>43157</v>
      </c>
      <c r="B207" s="33" t="s">
        <v>6</v>
      </c>
      <c r="C207" s="33" t="s">
        <v>5</v>
      </c>
      <c r="D207" s="33">
        <v>29</v>
      </c>
    </row>
    <row r="208" spans="1:4" x14ac:dyDescent="0.2">
      <c r="A208" s="32">
        <v>43149</v>
      </c>
      <c r="B208" s="33" t="s">
        <v>6</v>
      </c>
      <c r="C208" s="33" t="s">
        <v>5</v>
      </c>
      <c r="D208" s="33">
        <v>79</v>
      </c>
    </row>
    <row r="209" spans="1:4" x14ac:dyDescent="0.2">
      <c r="A209" s="32">
        <v>43155</v>
      </c>
      <c r="B209" s="33" t="s">
        <v>2</v>
      </c>
      <c r="C209" s="33" t="s">
        <v>4</v>
      </c>
      <c r="D209" s="33">
        <v>43</v>
      </c>
    </row>
    <row r="210" spans="1:4" x14ac:dyDescent="0.2">
      <c r="A210" s="32">
        <v>43147</v>
      </c>
      <c r="B210" s="33" t="s">
        <v>3</v>
      </c>
      <c r="C210" s="33" t="s">
        <v>5</v>
      </c>
      <c r="D210" s="33">
        <v>28</v>
      </c>
    </row>
    <row r="211" spans="1:4" x14ac:dyDescent="0.2">
      <c r="A211" s="32">
        <v>43156</v>
      </c>
      <c r="B211" s="33" t="s">
        <v>2</v>
      </c>
      <c r="C211" s="33" t="s">
        <v>4</v>
      </c>
      <c r="D211" s="33">
        <v>25</v>
      </c>
    </row>
    <row r="212" spans="1:4" x14ac:dyDescent="0.2">
      <c r="A212" s="32">
        <v>43145</v>
      </c>
      <c r="B212" s="33" t="s">
        <v>3</v>
      </c>
      <c r="C212" s="33" t="s">
        <v>5</v>
      </c>
      <c r="D212" s="33">
        <v>77</v>
      </c>
    </row>
    <row r="213" spans="1:4" x14ac:dyDescent="0.2">
      <c r="A213" s="32">
        <v>43144</v>
      </c>
      <c r="B213" s="33" t="s">
        <v>6</v>
      </c>
      <c r="C213" s="33" t="s">
        <v>5</v>
      </c>
      <c r="D213" s="33">
        <v>16</v>
      </c>
    </row>
    <row r="214" spans="1:4" x14ac:dyDescent="0.2">
      <c r="A214" s="32">
        <v>43144</v>
      </c>
      <c r="B214" s="33" t="s">
        <v>6</v>
      </c>
      <c r="C214" s="33" t="s">
        <v>5</v>
      </c>
      <c r="D214" s="33">
        <v>55</v>
      </c>
    </row>
    <row r="215" spans="1:4" x14ac:dyDescent="0.2">
      <c r="A215" s="32">
        <v>43150</v>
      </c>
      <c r="B215" s="33" t="s">
        <v>2</v>
      </c>
      <c r="C215" s="33" t="s">
        <v>1</v>
      </c>
      <c r="D215" s="33">
        <v>22</v>
      </c>
    </row>
    <row r="216" spans="1:4" x14ac:dyDescent="0.2">
      <c r="A216" s="32">
        <v>43152</v>
      </c>
      <c r="B216" s="33" t="s">
        <v>6</v>
      </c>
      <c r="C216" s="33" t="s">
        <v>1</v>
      </c>
      <c r="D216" s="33">
        <v>7</v>
      </c>
    </row>
    <row r="217" spans="1:4" x14ac:dyDescent="0.2">
      <c r="A217" s="32">
        <v>43143</v>
      </c>
      <c r="B217" s="33" t="s">
        <v>3</v>
      </c>
      <c r="C217" s="33" t="s">
        <v>1</v>
      </c>
      <c r="D217" s="33">
        <v>94</v>
      </c>
    </row>
    <row r="218" spans="1:4" x14ac:dyDescent="0.2">
      <c r="A218" s="32">
        <v>43144</v>
      </c>
      <c r="B218" s="33" t="s">
        <v>3</v>
      </c>
      <c r="C218" s="33" t="s">
        <v>5</v>
      </c>
      <c r="D218" s="33">
        <v>98</v>
      </c>
    </row>
    <row r="219" spans="1:4" x14ac:dyDescent="0.2">
      <c r="A219" s="32">
        <v>43150</v>
      </c>
      <c r="B219" s="33" t="s">
        <v>2</v>
      </c>
      <c r="C219" s="33" t="s">
        <v>1</v>
      </c>
      <c r="D219" s="33">
        <v>8</v>
      </c>
    </row>
    <row r="220" spans="1:4" x14ac:dyDescent="0.2">
      <c r="A220" s="32">
        <v>43143</v>
      </c>
      <c r="B220" s="33" t="s">
        <v>6</v>
      </c>
      <c r="C220" s="33" t="s">
        <v>5</v>
      </c>
      <c r="D220" s="33">
        <v>65</v>
      </c>
    </row>
    <row r="221" spans="1:4" x14ac:dyDescent="0.2">
      <c r="A221" s="32">
        <v>43148</v>
      </c>
      <c r="B221" s="33" t="s">
        <v>6</v>
      </c>
      <c r="C221" s="33" t="s">
        <v>5</v>
      </c>
      <c r="D221" s="33">
        <v>11</v>
      </c>
    </row>
    <row r="222" spans="1:4" x14ac:dyDescent="0.2">
      <c r="A222" s="32">
        <v>43157</v>
      </c>
      <c r="B222" s="33" t="s">
        <v>2</v>
      </c>
      <c r="C222" s="33" t="s">
        <v>4</v>
      </c>
      <c r="D222" s="33">
        <v>42</v>
      </c>
    </row>
    <row r="223" spans="1:4" x14ac:dyDescent="0.2">
      <c r="A223" s="32">
        <v>43145</v>
      </c>
      <c r="B223" s="33" t="s">
        <v>6</v>
      </c>
      <c r="C223" s="33" t="s">
        <v>1</v>
      </c>
      <c r="D223" s="33">
        <v>9</v>
      </c>
    </row>
    <row r="224" spans="1:4" x14ac:dyDescent="0.2">
      <c r="A224" s="32">
        <v>43147</v>
      </c>
      <c r="B224" s="33" t="s">
        <v>3</v>
      </c>
      <c r="C224" s="33" t="s">
        <v>4</v>
      </c>
      <c r="D224" s="33">
        <v>38</v>
      </c>
    </row>
    <row r="225" spans="1:4" x14ac:dyDescent="0.2">
      <c r="A225" s="32">
        <v>43149</v>
      </c>
      <c r="B225" s="33" t="s">
        <v>2</v>
      </c>
      <c r="C225" s="33" t="s">
        <v>5</v>
      </c>
      <c r="D225" s="33">
        <v>99</v>
      </c>
    </row>
    <row r="226" spans="1:4" x14ac:dyDescent="0.2">
      <c r="A226" s="32">
        <v>43150</v>
      </c>
      <c r="B226" s="33" t="s">
        <v>6</v>
      </c>
      <c r="C226" s="33" t="s">
        <v>5</v>
      </c>
      <c r="D226" s="33">
        <v>42</v>
      </c>
    </row>
    <row r="227" spans="1:4" x14ac:dyDescent="0.2">
      <c r="A227" s="32">
        <v>43153</v>
      </c>
      <c r="B227" s="33" t="s">
        <v>2</v>
      </c>
      <c r="C227" s="33" t="s">
        <v>5</v>
      </c>
      <c r="D227" s="33">
        <v>95</v>
      </c>
    </row>
    <row r="228" spans="1:4" x14ac:dyDescent="0.2">
      <c r="A228" s="32">
        <v>43149</v>
      </c>
      <c r="B228" s="33" t="s">
        <v>3</v>
      </c>
      <c r="C228" s="33" t="s">
        <v>5</v>
      </c>
      <c r="D228" s="33">
        <v>39</v>
      </c>
    </row>
    <row r="229" spans="1:4" x14ac:dyDescent="0.2">
      <c r="A229" s="32">
        <v>43156</v>
      </c>
      <c r="B229" s="33" t="s">
        <v>2</v>
      </c>
      <c r="C229" s="33" t="s">
        <v>1</v>
      </c>
      <c r="D229" s="33">
        <v>58</v>
      </c>
    </row>
    <row r="230" spans="1:4" x14ac:dyDescent="0.2">
      <c r="A230" s="32">
        <v>43144</v>
      </c>
      <c r="B230" s="33" t="s">
        <v>3</v>
      </c>
      <c r="C230" s="33" t="s">
        <v>4</v>
      </c>
      <c r="D230" s="33">
        <v>42</v>
      </c>
    </row>
    <row r="231" spans="1:4" x14ac:dyDescent="0.2">
      <c r="A231" s="32">
        <v>43151</v>
      </c>
      <c r="B231" s="33" t="s">
        <v>3</v>
      </c>
      <c r="C231" s="33" t="s">
        <v>4</v>
      </c>
      <c r="D231" s="33">
        <v>94</v>
      </c>
    </row>
    <row r="232" spans="1:4" x14ac:dyDescent="0.2">
      <c r="A232" s="32">
        <v>43147</v>
      </c>
      <c r="B232" s="33" t="s">
        <v>3</v>
      </c>
      <c r="C232" s="33" t="s">
        <v>1</v>
      </c>
      <c r="D232" s="33">
        <v>42</v>
      </c>
    </row>
    <row r="233" spans="1:4" x14ac:dyDescent="0.2">
      <c r="A233" s="32">
        <v>43156</v>
      </c>
      <c r="B233" s="33" t="s">
        <v>2</v>
      </c>
      <c r="C233" s="33" t="s">
        <v>1</v>
      </c>
      <c r="D233" s="33">
        <v>90</v>
      </c>
    </row>
  </sheetData>
  <mergeCells count="5">
    <mergeCell ref="F19:G19"/>
    <mergeCell ref="A1:D1"/>
    <mergeCell ref="H14:H15"/>
    <mergeCell ref="F14:G14"/>
    <mergeCell ref="F9:I9"/>
  </mergeCells>
  <dataValidations disablePrompts="1" count="4">
    <dataValidation type="list" allowBlank="1" showInputMessage="1" showErrorMessage="1" sqref="F12 J12 I25">
      <formula1>$F$4:$F$6</formula1>
    </dataValidation>
    <dataValidation type="list" allowBlank="1" showInputMessage="1" showErrorMessage="1" sqref="G12 K12 F22 F25">
      <formula1>$I$4:$I$6</formula1>
    </dataValidation>
    <dataValidation type="list" allowBlank="1" showInputMessage="1" showErrorMessage="1" sqref="G22 G25">
      <formula1>$F$16:$F$18</formula1>
    </dataValidation>
    <dataValidation type="list" allowBlank="1" showInputMessage="1" showErrorMessage="1" sqref="H22 H25">
      <formula1>$G$16:$G$18</formula1>
    </dataValidation>
  </dataValidations>
  <pageMargins left="0.75" right="0.75" top="1" bottom="1" header="0" footer="0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Ejercio1</vt:lpstr>
      <vt:lpstr>Ejercicio2</vt:lpstr>
      <vt:lpstr>AFP</vt:lpstr>
      <vt:lpstr>Clientes</vt:lpstr>
      <vt:lpstr>Fecha</vt:lpstr>
      <vt:lpstr>Zona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USUARIO</cp:lastModifiedBy>
  <dcterms:created xsi:type="dcterms:W3CDTF">2013-08-25T21:15:22Z</dcterms:created>
  <dcterms:modified xsi:type="dcterms:W3CDTF">2018-10-02T17:06:02Z</dcterms:modified>
</cp:coreProperties>
</file>