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vicen\Desktop\PROYECTOS\Proyectos Excel\Excel_Project_Data_Analytics\Proyecto 2 Analysis\"/>
    </mc:Choice>
  </mc:AlternateContent>
  <xr:revisionPtr revIDLastSave="0" documentId="13_ncr:1_{9CAECA7A-0394-4CFD-98C3-3F4E69F177DF}" xr6:coauthVersionLast="47" xr6:coauthVersionMax="47" xr10:uidLastSave="{00000000-0000-0000-0000-000000000000}"/>
  <bookViews>
    <workbookView xWindow="-108" yWindow="-108" windowWidth="23256" windowHeight="12456" activeTab="1" xr2:uid="{6F716FE0-A4DF-418B-900B-3408E44BFC15}"/>
  </bookViews>
  <sheets>
    <sheet name="Skill_Job_Analysis" sheetId="18" r:id="rId1"/>
    <sheet name="Salary Vs Skills" sheetId="19" r:id="rId2"/>
    <sheet name="Salary_Analysis" sheetId="20" r:id="rId3"/>
    <sheet name="Skill_Salary_Analysis" sheetId="21" r:id="rId4"/>
  </sheets>
  <definedNames>
    <definedName name="Slicer_job_country">#N/A</definedName>
    <definedName name="Slicer_job_title_short">#N/A</definedName>
  </definedNames>
  <calcPr calcId="191029"/>
  <pivotCaches>
    <pivotCache cacheId="19" r:id="rId5"/>
    <pivotCache cacheId="22" r:id="rId6"/>
    <pivotCache cacheId="26" r:id="rId7"/>
    <pivotCache cacheId="37"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92a9bfa9-9677-4a45-ad6f-a276e5dfab30" name="data_jobs_salary" connection="Query - data_jobs_salary"/>
          <x15:modelTable id="data_jobs_skills_697349ac-08c0-4c3d-bed5-b3193058eeff"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9" l="1" a="1"/>
  <c r="F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FE8DB-8225-4F5B-BA01-F951915E0493}" name="Query - data_jobs_salary" description="Connection to the 'data_jobs_salary' query in the workbook." type="100" refreshedVersion="8" minRefreshableVersion="5">
    <extLst>
      <ext xmlns:x15="http://schemas.microsoft.com/office/spreadsheetml/2010/11/main" uri="{DE250136-89BD-433C-8126-D09CA5730AF9}">
        <x15:connection id="5e999eb8-9286-42d5-9d76-27b493213257">
          <x15:oledbPr connection="Provider=Microsoft.Mashup.OleDb.1;Data Source=$Workbook$;Location=data_jobs_salary;Extended Properties=&quot;&quot;">
            <x15:dbTables>
              <x15:dbTable name="data_jobs_salary"/>
            </x15:dbTables>
          </x15:oledbPr>
        </x15:connection>
      </ext>
    </extLst>
  </connection>
  <connection id="2" xr16:uid="{CFE5A172-E66E-4CF3-B58A-2E299A38B4BC}" name="Query - data_jobs_skills" description="Connection to the 'data_jobs_skills' query in the workbook." type="100" refreshedVersion="8" minRefreshableVersion="5">
    <extLst>
      <ext xmlns:x15="http://schemas.microsoft.com/office/spreadsheetml/2010/11/main" uri="{DE250136-89BD-433C-8126-D09CA5730AF9}">
        <x15:connection id="36411272-02a3-41b0-9b7e-df661f293d22"/>
      </ext>
    </extLst>
  </connection>
  <connection id="3" xr16:uid="{86E888FF-062F-4970-9B47-47A087DFE9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<sst xmlns="http://schemas.openxmlformats.org/spreadsheetml/2006/main" count="55" uniqueCount="30">
  <si>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</si>
  <si>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</si>
  <si>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</si>
  <si>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</si>
  <si>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</si>
  <si>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</si>
  <si>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</si>
  <si>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</si>
  <si>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</si>
  <si>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</si>
  <si>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</si>
  <si>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</si>
  <si>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Python</t>
  </si>
  <si>
    <t>Skills per Jobs</t>
  </si>
  <si>
    <t>Median Salary</t>
  </si>
  <si>
    <t>Median Salary US</t>
  </si>
  <si>
    <t>Median Salary Non-US</t>
  </si>
  <si>
    <t>Median Salary Skills</t>
  </si>
  <si>
    <t>Skill Likelyhood</t>
  </si>
  <si>
    <t>Skill Likelihood</t>
  </si>
  <si>
    <t>R</t>
  </si>
  <si>
    <t>Tableau</t>
  </si>
  <si>
    <t>SQL</t>
  </si>
  <si>
    <t>Power BI</t>
  </si>
  <si>
    <t>SAS</t>
  </si>
  <si>
    <t>Excel</t>
  </si>
  <si>
    <t>Oracle</t>
  </si>
  <si>
    <t>Powerpoint</t>
  </si>
  <si>
    <t>Word</t>
  </si>
  <si>
    <t>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</si>
</sst>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_-[$$-409]* #,##0_ ;_-[$$-409]* \-#,##0\ ;_-[$$-409]* &quot;-&quot;??_ ;_-@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xf numFmtId="0" fontId="0" fillId="0" borderId="0" xfId="0" applyNumberFormat="1"/>
  </cellXfs>
  <cellStyles count="1">
    <cellStyle name="Normal" xfId="0" builtinId="0"/>
  </cellStyles>
  <dxfs count="12">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 2 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Whta</a:t>
            </a:r>
            <a:r>
              <a:rPr lang="en-US" baseline="0"/>
              <a:t> are the top skills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Skill_Job_Analysis!$C$2</c:f>
              <c:strCache>
                <c:ptCount val="1"/>
                <c:pt idx="0">
                  <c:v>Total</c:v>
                </c:pt>
              </c:strCache>
            </c:strRef>
          </c:tx>
          <c:spPr>
            <a:solidFill>
              <a:schemeClr val="accent1"/>
            </a:solidFill>
            <a:ln>
              <a:noFill/>
            </a:ln>
            <a:effectLst/>
          </c:spPr>
          <c:invertIfNegative val="0"/>
          <c:cat>
            <c:strRef>
              <c:f>Skill_Job_Analysis!$B$3:$B$13</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Skill_Job_Analysis!$C$3:$C$13</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D129-40AB-AD1F-2E9946AF3507}"/>
            </c:ext>
          </c:extLst>
        </c:ser>
        <c:dLbls>
          <c:showLegendKey val="0"/>
          <c:showVal val="0"/>
          <c:showCatName val="0"/>
          <c:showSerName val="0"/>
          <c:showPercent val="0"/>
          <c:showBubbleSize val="0"/>
        </c:dLbls>
        <c:gapWidth val="182"/>
        <c:axId val="833867616"/>
        <c:axId val="833868096"/>
      </c:barChart>
      <c:catAx>
        <c:axId val="83386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3868096"/>
        <c:crosses val="autoZero"/>
        <c:auto val="1"/>
        <c:lblAlgn val="ctr"/>
        <c:lblOffset val="100"/>
        <c:noMultiLvlLbl val="0"/>
      </c:catAx>
      <c:valAx>
        <c:axId val="8338680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Skill</a:t>
                </a:r>
                <a:r>
                  <a:rPr lang="es-ES" baseline="0"/>
                  <a:t> Count in Job Postings</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38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Do</a:t>
            </a:r>
            <a:r>
              <a:rPr lang="es-ES" baseline="0"/>
              <a:t> more skills equal a higher salary in the Data job market?</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66443147010306"/>
          <c:y val="0.17217081733466624"/>
          <c:w val="0.82480897515369622"/>
          <c:h val="0.6220815415739947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0291408053292333E-2"/>
                  <c:y val="-7.7570681702757291E-3"/>
                </c:manualLayout>
              </c:layout>
              <c:tx>
                <c:rich>
                  <a:bodyPr/>
                  <a:lstStyle/>
                  <a:p>
                    <a:fld id="{0EE04D46-7A9E-47B0-AD96-284FB873E7E6}" type="CELLRANGE">
                      <a:rPr lang="en-US"/>
                      <a:pPr/>
                      <a:t>[CELLRANGE]</a:t>
                    </a:fld>
                    <a:endParaRPr lang="es-E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F71-461B-96CA-7AD0F28EC747}"/>
                </c:ext>
              </c:extLst>
            </c:dLbl>
            <c:dLbl>
              <c:idx val="1"/>
              <c:layout>
                <c:manualLayout>
                  <c:x val="-0.14481585591573545"/>
                  <c:y val="-4.489296314812366E-2"/>
                </c:manualLayout>
              </c:layout>
              <c:tx>
                <c:rich>
                  <a:bodyPr/>
                  <a:lstStyle/>
                  <a:p>
                    <a:fld id="{83CF1DC6-CF8D-4990-B981-E1794DB553A0}" type="CELLRANGE">
                      <a:rPr lang="en-US"/>
                      <a:pPr/>
                      <a:t>[CELLRANGE]</a:t>
                    </a:fld>
                    <a:endParaRPr lang="es-E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F71-461B-96CA-7AD0F28EC747}"/>
                </c:ext>
              </c:extLst>
            </c:dLbl>
            <c:dLbl>
              <c:idx val="2"/>
              <c:layout>
                <c:manualLayout>
                  <c:x val="-9.8835667289078555E-2"/>
                  <c:y val="-6.0407099488674836E-2"/>
                </c:manualLayout>
              </c:layout>
              <c:tx>
                <c:rich>
                  <a:bodyPr/>
                  <a:lstStyle/>
                  <a:p>
                    <a:fld id="{2A5F85A5-BDCB-40C0-AFD6-C58BEF827FAA}" type="CELLRANGE">
                      <a:rPr lang="en-US"/>
                      <a:pPr/>
                      <a:t>[CELLRANGE]</a:t>
                    </a:fld>
                    <a:endParaRPr lang="es-E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F71-461B-96CA-7AD0F28EC747}"/>
                </c:ext>
              </c:extLst>
            </c:dLbl>
            <c:dLbl>
              <c:idx val="3"/>
              <c:layout>
                <c:manualLayout>
                  <c:x val="-3.882414800865748E-2"/>
                  <c:y val="-5.7457795665601094E-2"/>
                </c:manualLayout>
              </c:layout>
              <c:tx>
                <c:rich>
                  <a:bodyPr/>
                  <a:lstStyle/>
                  <a:p>
                    <a:fld id="{474BC0FC-9A72-42B2-9820-A92A9B6F228B}" type="CELLRANGE">
                      <a:rPr lang="en-US"/>
                      <a:pPr/>
                      <a:t>[CELLRANGE]</a:t>
                    </a:fld>
                    <a:endParaRPr lang="es-E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F71-461B-96CA-7AD0F28EC747}"/>
                </c:ext>
              </c:extLst>
            </c:dLbl>
            <c:dLbl>
              <c:idx val="4"/>
              <c:layout>
                <c:manualLayout>
                  <c:x val="8.3365844553988429E-3"/>
                  <c:y val="9.2839480903028435E-3"/>
                </c:manualLayout>
              </c:layout>
              <c:tx>
                <c:rich>
                  <a:bodyPr/>
                  <a:lstStyle/>
                  <a:p>
                    <a:fld id="{90E20D49-9C82-4397-881A-C13C9DACD190}" type="CELLRANGE">
                      <a:rPr lang="en-US"/>
                      <a:pPr/>
                      <a:t>[CELLRANGE]</a:t>
                    </a:fld>
                    <a:endParaRPr lang="es-E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F71-461B-96CA-7AD0F28EC747}"/>
                </c:ext>
              </c:extLst>
            </c:dLbl>
            <c:dLbl>
              <c:idx val="5"/>
              <c:layout>
                <c:manualLayout>
                  <c:x val="-1.7718855174025092E-2"/>
                  <c:y val="8.70999650931930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5B80C37-6397-4FA6-9C64-6DC299B7242C}" type="CELLRANGE">
                      <a:rPr lang="en-US"/>
                      <a:pPr>
                        <a:defRPr/>
                      </a:pPr>
                      <a:t>[CELLRANGE]</a:t>
                    </a:fld>
                    <a:endParaRPr lang="es-E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15:layout>
                    <c:manualLayout>
                      <c:w val="0.32850300106099989"/>
                      <c:h val="6.9490351455916768E-2"/>
                    </c:manualLayout>
                  </c15:layout>
                  <c15:dlblFieldTable/>
                  <c15:showDataLabelsRange val="1"/>
                </c:ext>
                <c:ext xmlns:c16="http://schemas.microsoft.com/office/drawing/2014/chart" uri="{C3380CC4-5D6E-409C-BE32-E72D297353CC}">
                  <c16:uniqueId val="{00000005-3F71-461B-96CA-7AD0F28EC747}"/>
                </c:ext>
              </c:extLst>
            </c:dLbl>
            <c:dLbl>
              <c:idx val="6"/>
              <c:layout>
                <c:manualLayout>
                  <c:x val="-1.1115445940531977E-2"/>
                  <c:y val="9.283966365791201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95EA45A-27DD-430C-990D-FF2E1063B621}" type="CELLRANGE">
                      <a:rPr lang="en-US"/>
                      <a:pPr>
                        <a:defRPr/>
                      </a:pPr>
                      <a:t>[CELLRANGE]</a:t>
                    </a:fld>
                    <a:endParaRPr lang="es-E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15:layout>
                    <c:manualLayout>
                      <c:w val="0.23816243298731768"/>
                      <c:h val="6.9490351455916768E-2"/>
                    </c:manualLayout>
                  </c15:layout>
                  <c15:dlblFieldTable/>
                  <c15:showDataLabelsRange val="1"/>
                </c:ext>
                <c:ext xmlns:c16="http://schemas.microsoft.com/office/drawing/2014/chart" uri="{C3380CC4-5D6E-409C-BE32-E72D297353CC}">
                  <c16:uniqueId val="{00000009-3F71-461B-96CA-7AD0F28EC747}"/>
                </c:ext>
              </c:extLst>
            </c:dLbl>
            <c:dLbl>
              <c:idx val="7"/>
              <c:layout>
                <c:manualLayout>
                  <c:x val="-7.2250398613457625E-2"/>
                  <c:y val="-5.106153174178196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CB37E7E-E365-45F6-BB49-77AC49971B1E}" type="CELLRANGE">
                      <a:rPr lang="en-US"/>
                      <a:pPr>
                        <a:defRPr/>
                      </a:pPr>
                      <a:t>[CELLRANGE]</a:t>
                    </a:fld>
                    <a:endParaRPr lang="es-E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15:layout>
                    <c:manualLayout>
                      <c:w val="0.25662063748832931"/>
                      <c:h val="4.1638507185008243E-2"/>
                    </c:manualLayout>
                  </c15:layout>
                  <c15:dlblFieldTable/>
                  <c15:showDataLabelsRange val="1"/>
                </c:ext>
                <c:ext xmlns:c16="http://schemas.microsoft.com/office/drawing/2014/chart" uri="{C3380CC4-5D6E-409C-BE32-E72D297353CC}">
                  <c16:uniqueId val="{00000007-3F71-461B-96CA-7AD0F28EC747}"/>
                </c:ext>
              </c:extLst>
            </c:dLbl>
            <c:dLbl>
              <c:idx val="8"/>
              <c:layout>
                <c:manualLayout>
                  <c:x val="-5.5499964738363675E-2"/>
                  <c:y val="-3.9364703445528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3C7191D-608E-4510-AB18-3F3D68B303E4}" type="CELLRANGE">
                      <a:rPr lang="en-US"/>
                      <a:pPr>
                        <a:defRPr/>
                      </a:pPr>
                      <a:t>[CELLRANGE]</a:t>
                    </a:fld>
                    <a:endParaRPr lang="es-E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15:layout>
                    <c:manualLayout>
                      <c:w val="0.19941305815130539"/>
                      <c:h val="5.0922403970397316E-2"/>
                    </c:manualLayout>
                  </c15:layout>
                  <c15:dlblFieldTable/>
                  <c15:showDataLabelsRange val="1"/>
                </c:ext>
                <c:ext xmlns:c16="http://schemas.microsoft.com/office/drawing/2014/chart" uri="{C3380CC4-5D6E-409C-BE32-E72D297353CC}">
                  <c16:uniqueId val="{00000008-3F71-461B-96CA-7AD0F28EC747}"/>
                </c:ext>
              </c:extLst>
            </c:dLbl>
            <c:dLbl>
              <c:idx val="9"/>
              <c:layout>
                <c:manualLayout>
                  <c:x val="-0.20285688841470767"/>
                  <c:y val="-0.1114073770836342"/>
                </c:manualLayout>
              </c:layout>
              <c:tx>
                <c:rich>
                  <a:bodyPr/>
                  <a:lstStyle/>
                  <a:p>
                    <a:fld id="{E7B28973-73A5-41C7-ACA4-7DE74DB360B3}" type="CELLRANGE">
                      <a:rPr lang="en-US"/>
                      <a:pPr/>
                      <a:t>[CELLRANGE]</a:t>
                    </a:fld>
                    <a:endParaRPr lang="es-E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F71-461B-96CA-7AD0F28EC747}"/>
                </c:ext>
              </c:extLst>
            </c:dLbl>
            <c:dLbl>
              <c:idx val="10"/>
              <c:tx>
                <c:rich>
                  <a:bodyPr/>
                  <a:lstStyle/>
                  <a:p>
                    <a:endParaRPr lang="es-E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3F71-461B-96CA-7AD0F28EC7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Skills'!$G$2:$G$12</c:f>
              <c:numCache>
                <c:formatCode>_-[$$-409]* #,##0_ ;_-[$$-409]* \-#,##0\ ;_-[$$-409]* "-"??_ ;_-@_ </c:formatCode>
                <c:ptCount val="11"/>
                <c:pt idx="0">
                  <c:v>90000</c:v>
                </c:pt>
                <c:pt idx="1">
                  <c:v>115000</c:v>
                </c:pt>
                <c:pt idx="2">
                  <c:v>90000</c:v>
                </c:pt>
                <c:pt idx="3">
                  <c:v>125000</c:v>
                </c:pt>
                <c:pt idx="4">
                  <c:v>130000</c:v>
                </c:pt>
                <c:pt idx="5">
                  <c:v>150000</c:v>
                </c:pt>
                <c:pt idx="6">
                  <c:v>110000</c:v>
                </c:pt>
                <c:pt idx="7">
                  <c:v>150000</c:v>
                </c:pt>
                <c:pt idx="8">
                  <c:v>155000</c:v>
                </c:pt>
                <c:pt idx="9">
                  <c:v>125000</c:v>
                </c:pt>
                <c:pt idx="10">
                  <c:v>118940</c:v>
                </c:pt>
              </c:numCache>
            </c:numRef>
          </c:xVal>
          <c:yVal>
            <c:numRef>
              <c:f>'Salary Vs Skills'!$H$2:$H$12</c:f>
              <c:numCache>
                <c:formatCode>General</c:formatCode>
                <c:ptCount val="11"/>
                <c:pt idx="0">
                  <c:v>3.3282636248415716</c:v>
                </c:pt>
                <c:pt idx="1">
                  <c:v>4.7878787878787881</c:v>
                </c:pt>
                <c:pt idx="2">
                  <c:v>3.6000719510732702</c:v>
                </c:pt>
                <c:pt idx="3">
                  <c:v>6.9082665541965413</c:v>
                </c:pt>
                <c:pt idx="4">
                  <c:v>5.0074794315632012</c:v>
                </c:pt>
                <c:pt idx="5" formatCode="#,##0.0">
                  <c:v>4.7012987012987013</c:v>
                </c:pt>
                <c:pt idx="6" formatCode="#,##0.0">
                  <c:v>4.4124203821656049</c:v>
                </c:pt>
                <c:pt idx="7" formatCode="#,##0.0">
                  <c:v>8.2632711621233863</c:v>
                </c:pt>
                <c:pt idx="8" formatCode="#,##0.0">
                  <c:v>5.2262295081967212</c:v>
                </c:pt>
                <c:pt idx="9" formatCode="#,##0.0">
                  <c:v>5.1339285714285712</c:v>
                </c:pt>
                <c:pt idx="10" formatCode="#,##0.0">
                  <c:v>5.0095063839942719</c:v>
                </c:pt>
              </c:numCache>
            </c:numRef>
          </c:yVal>
          <c:smooth val="0"/>
          <c:extLst>
            <c:ext xmlns:c15="http://schemas.microsoft.com/office/drawing/2012/chart" uri="{02D57815-91ED-43cb-92C2-25804820EDAC}">
              <c15:datalabelsRange>
                <c15:f>'Salary Vs Skills'!$F$2:$F$11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3F71-461B-96CA-7AD0F28EC747}"/>
            </c:ext>
          </c:extLst>
        </c:ser>
        <c:dLbls>
          <c:showLegendKey val="0"/>
          <c:showVal val="0"/>
          <c:showCatName val="0"/>
          <c:showSerName val="0"/>
          <c:showPercent val="0"/>
          <c:showBubbleSize val="0"/>
        </c:dLbls>
        <c:axId val="835547167"/>
        <c:axId val="835547647"/>
      </c:scatterChart>
      <c:valAx>
        <c:axId val="835547167"/>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5547647"/>
        <c:crosses val="autoZero"/>
        <c:crossBetween val="midCat"/>
      </c:valAx>
      <c:valAx>
        <c:axId val="835547647"/>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5547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[Proyecto 2 Analysis.xlsx]Skill_Salary_Analysis!PivotTable2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Whats</a:t>
            </a:r>
            <a:r>
              <a:rPr lang="es-ES" baseline="0"/>
              <a:t> the pay of the top 10 Skills?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Skill_Salary_Analysis!$B$2</c:f>
              <c:strCache>
                <c:ptCount val="1"/>
                <c:pt idx="0">
                  <c:v>Median Salary Skills</c:v>
                </c:pt>
              </c:strCache>
            </c:strRef>
          </c:tx>
          <c:spPr>
            <a:solidFill>
              <a:schemeClr val="accent1">
                <a:shade val="76000"/>
              </a:schemeClr>
            </a:solidFill>
            <a:ln w="25400">
              <a:noFill/>
            </a:ln>
            <a:effectLst/>
          </c:spPr>
          <c:invertIfNegative val="0"/>
          <c:cat>
            <c:strRef>
              <c:f>Skill_Salary_Analysis!$A$3:$A$12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Skill_Salary_Analysis!$B$3:$B$12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3-DCCB-4175-80A6-88D4CD53CE8E}"/>
            </c:ext>
          </c:extLst>
        </c:ser>
        <c:dLbls>
          <c:showLegendKey val="0"/>
          <c:showVal val="0"/>
          <c:showCatName val="0"/>
          <c:showSerName val="0"/>
          <c:showPercent val="0"/>
          <c:showBubbleSize val="0"/>
        </c:dLbls>
        <c:gapWidth val="219"/>
        <c:axId val="1987477679"/>
        <c:axId val="1987487279"/>
      </c:barChart>
      <c:lineChart>
        <c:grouping val="standard"/>
        <c:varyColors val="0"/>
        <c:ser>
          <c:idx val="1"/>
          <c:order val="1"/>
          <c:tx>
            <c:strRef>
              <c:f>Skill_Salary_Analysis!$C$2</c:f>
              <c:strCache>
                <c:ptCount val="1"/>
                <c:pt idx="0">
                  <c:v>Skill Likelyhood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Skill_Salary_Analysis!$A$3:$A$12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Skill_Salary_Analysis!$C$3:$C$12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4-DCCB-4175-80A6-88D4CD53CE8E}"/>
            </c:ext>
          </c:extLst>
        </c:ser>
        <c:dLbls>
          <c:showLegendKey val="0"/>
          <c:showVal val="0"/>
          <c:showCatName val="0"/>
          <c:showSerName val="0"/>
          <c:showPercent val="0"/>
          <c:showBubbleSize val="0"/>
        </c:dLbls>
        <c:marker val="1"/>
        <c:smooth val="0"/>
        <c:axId val="1987533839"/>
        <c:axId val="1987527119"/>
      </c:lineChart>
      <c:catAx>
        <c:axId val="198747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87487279"/>
        <c:crosses val="autoZero"/>
        <c:auto val="1"/>
        <c:lblAlgn val="ctr"/>
        <c:lblOffset val="100"/>
        <c:noMultiLvlLbl val="0"/>
      </c:catAx>
      <c:valAx>
        <c:axId val="1987487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Median</a:t>
                </a:r>
                <a:r>
                  <a:rPr lang="es-ES" baseline="0"/>
                  <a:t> Salary (USD$)</a:t>
                </a:r>
                <a:endParaRPr lang="es-E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87477679"/>
        <c:crosses val="autoZero"/>
        <c:crossBetween val="between"/>
      </c:valAx>
      <c:valAx>
        <c:axId val="19875271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87533839"/>
        <c:crosses val="max"/>
        <c:crossBetween val="between"/>
      </c:valAx>
      <c:catAx>
        <c:axId val="1987533839"/>
        <c:scaling>
          <c:orientation val="minMax"/>
        </c:scaling>
        <c:delete val="1"/>
        <c:axPos val="b"/>
        <c:numFmt formatCode="General" sourceLinked="1"/>
        <c:majorTickMark val="out"/>
        <c:minorTickMark val="none"/>
        <c:tickLblPos val="nextTo"/>
        <c:crossAx val="1987527119"/>
        <c:crosses val="autoZero"/>
        <c:auto val="1"/>
        <c:lblAlgn val="ctr"/>
        <c:lblOffset val="100"/>
        <c:noMultiLvlLbl val="0"/>
      </c:catAx>
      <c:spPr>
        <a:noFill/>
        <a:ln>
          <a:noFill/>
        </a:ln>
        <a:effectLst/>
      </c:spPr>
    </c:plotArea>
    <c:legend>
      <c:legendPos val="r"/>
      <c:layout>
        <c:manualLayout>
          <c:xMode val="edge"/>
          <c:yMode val="edge"/>
          <c:x val="0.76934814655017425"/>
          <c:y val="3.3880019141253738E-3"/>
          <c:w val="0.20535600829994866"/>
          <c:h val="0.1179476468835209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179070</xdr:rowOff>
    </xdr:from>
    <xdr:to>
      <xdr:col>9</xdr:col>
      <xdr:colOff>579120</xdr:colOff>
      <xdr:row>15</xdr:row>
      <xdr:rowOff>179070</xdr:rowOff>
    </xdr:to>
    <xdr:graphicFrame macro="">
      <xdr:nvGraphicFramePr>
        <xdr:cNvPr id="2" name="Chart 1">
          <a:extLst>
            <a:ext uri="{FF2B5EF4-FFF2-40B4-BE49-F238E27FC236}">
              <a16:creationId xmlns:a16="http://schemas.microsoft.com/office/drawing/2014/main" id="{D48DD6CA-18CF-4E86-5E03-CF478CCE9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579120</xdr:colOff>
      <xdr:row>1</xdr:row>
      <xdr:rowOff>15240</xdr:rowOff>
    </xdr:from>
    <xdr:to>
      <xdr:col>12</xdr:col>
      <xdr:colOff>579120</xdr:colOff>
      <xdr:row>15</xdr:row>
      <xdr:rowOff>36195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7B546EDF-6F15-9E22-4DB7-85FF2D62B77E}"/>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360920" y="198120"/>
              <a:ext cx="1828800" cy="25812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563880</xdr:colOff>
      <xdr:row>1</xdr:row>
      <xdr:rowOff>15240</xdr:rowOff>
    </xdr:from>
    <xdr:to>
      <xdr:col>15</xdr:col>
      <xdr:colOff>563880</xdr:colOff>
      <xdr:row>15</xdr:row>
      <xdr:rowOff>36195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C0005342-4118-21A0-6F20-35948CD6F4A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74480" y="198120"/>
              <a:ext cx="1828800" cy="25812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756970</xdr:colOff>
      <xdr:row>13</xdr:row>
      <xdr:rowOff>58036</xdr:rowOff>
    </xdr:from>
    <xdr:to>
      <xdr:col>5</xdr:col>
      <xdr:colOff>1316855</xdr:colOff>
      <xdr:row>31</xdr:row>
      <xdr:rowOff>44387</xdr:rowOff>
    </xdr:to>
    <xdr:graphicFrame macro="">
      <xdr:nvGraphicFramePr>
        <xdr:cNvPr id="2" name="Chart 1">
          <a:extLst>
            <a:ext uri="{FF2B5EF4-FFF2-40B4-BE49-F238E27FC236}">
              <a16:creationId xmlns:a16="http://schemas.microsoft.com/office/drawing/2014/main" id="{2200DCB1-E491-D01F-EA8B-4D3C3B43F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1390835</xdr:colOff>
      <xdr:row>14</xdr:row>
      <xdr:rowOff>36990</xdr:rowOff>
    </xdr:from>
    <xdr:to>
      <xdr:col>8</xdr:col>
      <xdr:colOff>8878</xdr:colOff>
      <xdr:row>28</xdr:row>
      <xdr:rowOff>28944</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2EE50266-698C-4E37-9A5B-B54BF9AD6598}"/>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6451107" y="2626310"/>
              <a:ext cx="1828800" cy="25812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182880</xdr:colOff>
      <xdr:row>0</xdr:row>
      <xdr:rowOff>0</xdr:rowOff>
    </xdr:from>
    <xdr:to>
      <xdr:col>7</xdr:col>
      <xdr:colOff>182880</xdr:colOff>
      <xdr:row>14</xdr:row>
      <xdr:rowOff>20955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77B47AA0-43FD-D855-C165-8B7491AA5A1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013960" y="0"/>
              <a:ext cx="1828800" cy="25812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525780</xdr:colOff>
      <xdr:row>0</xdr:row>
      <xdr:rowOff>53340</xdr:rowOff>
    </xdr:from>
    <xdr:to>
      <xdr:col>13</xdr:col>
      <xdr:colOff>525782</xdr:colOff>
      <xdr:row>14</xdr:row>
      <xdr:rowOff>74295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AEED94F3-8781-492C-88CB-36CB843E9808}"/>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458075" y="53340"/>
              <a:ext cx="1836296" cy="2556791"/>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510540</xdr:colOff>
      <xdr:row>0</xdr:row>
      <xdr:rowOff>22860</xdr:rowOff>
    </xdr:from>
    <xdr:to>
      <xdr:col>16</xdr:col>
      <xdr:colOff>510540</xdr:colOff>
      <xdr:row>14</xdr:row>
      <xdr:rowOff>43815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D0E50870-F016-4F24-849A-463A8B42960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279130" y="22860"/>
              <a:ext cx="1836295" cy="2556791"/>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40640</xdr:colOff>
      <xdr:row>0</xdr:row>
      <xdr:rowOff>77470</xdr:rowOff>
    </xdr:from>
    <xdr:to>
      <xdr:col>10</xdr:col>
      <xdr:colOff>406400</xdr:colOff>
      <xdr:row>20</xdr:row>
      <xdr:rowOff>88900</xdr:rowOff>
    </xdr:to>
    <xdr:graphicFrame macro="">
      <xdr:nvGraphicFramePr>
        <xdr:cNvPr id="5" name="Chart 4">
          <a:extLst>
            <a:ext uri="{FF2B5EF4-FFF2-40B4-BE49-F238E27FC236}">
              <a16:creationId xmlns:a16="http://schemas.microsoft.com/office/drawing/2014/main" id="{9C449613-EC7B-2300-2C8B-316C02D99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ente Pantoja Flores" refreshedDate="46128.715294560185" createdVersion="8" refreshedVersion="8" minRefreshableVersion="3" recordCount="0" supportSubquery="1" supportAdvancedDrill="1" xr:uid="{D26EBF65-6392-4B1E-9CB3-FADD299D243F}">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s]" caption="Skills per Jobs"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s]" caption="Skills per Jobs"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ente Pantoja Flores" refreshedDate="46128.715295254631" createdVersion="8" refreshedVersion="8" minRefreshableVersion="3" recordCount="0" supportSubquery="1" supportAdvancedDrill="1" xr:uid="{1EC4EAE0-9C04-48E8-A2DD-4CD4700BFBC8}">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 name="[Measures].[Median Salary US]" caption="Median Salary US" numFmtId="0" hierarchy="29" level="32767"/>
    <cacheField name="[Measures].[Median Salary Non-US]" caption="Median Salary Non-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s]" caption="Skills per Jobs"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ente Pantoja Flores" refreshedDate="46128.715335763889" createdVersion="8" refreshedVersion="8" minRefreshableVersion="3" recordCount="0" supportSubquery="1" supportAdvancedDrill="1" xr:uid="{2B9723E2-B449-46AB-A3FC-4844DD7D8BA2}">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country].[job_country]" caption="job_country" numFmtId="0" hierarchy="13" level="1">
      <sharedItems containsSemiMixedTypes="0" containsNonDate="0" containsString="0"/>
    </cacheField>
    <cacheField name="[Measures].[Skill Likelyhood]" caption="Skill Likelyhood" numFmtId="0" hierarchy="32" level="32767"/>
    <cacheField name="[data_jobs_salary].[job_title_short].[job_title_short]" caption="job_title_short" numFmtId="0" hierarchy="1"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s]" caption="Skills per Jobs"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ente Pantoja Flores" refreshedDate="46128.715849421293" createdVersion="8" refreshedVersion="8" minRefreshableVersion="3" recordCount="0" supportSubquery="1" supportAdvancedDrill="1" xr:uid="{2AFD1831-84D9-4FE7-AF49-23B20E84016F}">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31" level="32767"/>
    <cacheField name="[Measures].[Skill Likelyhood]" caption="Skill Likelyhood" numFmtId="0" hierarchy="32"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s]" caption="Skills per Jobs"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yhood]" caption="Skill Likely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ente Pantoja Flores" refreshedDate="46127.774495486112" createdVersion="3" refreshedVersion="8" minRefreshableVersion="3" recordCount="0" supportSubquery="1" supportAdvancedDrill="1" xr:uid="{587B3A27-1FD4-424A-B82E-EC4D67356D1A}">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s]" caption="Skills per Jobs"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749484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2F6AA7-0EA9-4EE4-8D5F-BD1008A354E0}" name="PivotTable2" cacheId="26" applyNumberFormats="0" applyBorderFormats="0" applyFontFormats="0" applyPatternFormats="0" applyAlignmentFormats="0" applyWidthHeightFormats="1" dataCaption="Values" tag="f4925773-603f-4ef6-9fc7-979b0b17afa8" updatedVersion="8" minRefreshableVersion="3" useAutoFormatting="1" subtotalHiddenItems="1" itemPrintTitles="1" createdVersion="8" indent="0" outline="1" outlineData="1" multipleFieldFilters="0" chartFormat="1">
  <location ref="B2:C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name="Skill Likelihood" fld="2" subtotal="count" baseField="0" baseItem="6" numFmtId="9"/>
  </dataFields>
  <formats count="1">
    <format dxfId="1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kill Likelihood"/>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6B4B40-0F00-48A8-BED4-F0E917C70062}" name="PivotTable1" cacheId="19" applyNumberFormats="0" applyBorderFormats="0" applyFontFormats="0" applyPatternFormats="0" applyAlignmentFormats="0" applyWidthHeightFormats="1" dataCaption="Values" tag="a277806c-7ffe-4f49-931f-f0f146b16947"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E4D52-52C5-4ED9-B216-E219B8E3082B}" name="PivotTable1"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FFA056-4C78-4266-B53B-3125135EB58E}" name="PivotTable2" cacheId="37" applyNumberFormats="0" applyBorderFormats="0" applyFontFormats="0" applyPatternFormats="0" applyAlignmentFormats="0" applyWidthHeightFormats="1" dataCaption="Values" tag="e63fb827-b397-49e5-ac0b-d92c40ea8b4e" updatedVersion="8" minRefreshableVersion="3" visualTotals="0" useAutoFormatting="1" subtotalHiddenItems="1" rowGrandTotals="0" colGrandTotals="0" itemPrintTitles="1" createdVersion="8" indent="0" outline="1" outlineData="1" multipleFieldFilters="0" chartFormat="7" rowHeaderCaption="Skills">
  <location ref="A2: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4"/>
    </i>
    <i>
      <x v="1"/>
    </i>
    <i>
      <x v="8"/>
    </i>
    <i>
      <x v="2"/>
    </i>
    <i>
      <x v="7"/>
    </i>
    <i>
      <x v="6"/>
    </i>
    <i>
      <x v="5"/>
    </i>
    <i>
      <x v="3"/>
    </i>
    <i>
      <x/>
    </i>
    <i>
      <x v="9"/>
    </i>
  </rowItems>
  <colFields count="1">
    <field x="-2"/>
  </colFields>
  <colItems count="2">
    <i>
      <x/>
    </i>
    <i i="1">
      <x v="1"/>
    </i>
  </colItems>
  <dataFields count="2">
    <dataField fld="1" subtotal="count" baseField="0" baseItem="0"/>
    <dataField fld="2" subtotal="count" baseField="0" baseItem="0" numFmtId="9"/>
  </dataFields>
  <formats count="1">
    <format dxfId="1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6D532D0B-882F-4786-9A70-845CAB997B6A}" sourceName="[data_jobs_salary].[job_title_short]">
  <pivotTables>
    <pivotTable tabId="18" name="PivotTable2"/>
    <pivotTable tabId="21" name="PivotTable2"/>
  </pivotTables>
  <data>
    <olap pivotCacheId="137494842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054C8402-0FEF-4759-8E8E-DB5BD05BC84B}" sourceName="[data_jobs_salary].[job_country]">
  <pivotTables>
    <pivotTable tabId="18" name="PivotTable2"/>
    <pivotTable tabId="21" name="PivotTable2"/>
    <pivotTable tabId="19" name="PivotTable1"/>
    <pivotTable tabId="20" name="PivotTable1"/>
  </pivotTables>
  <data>
    <olap pivotCacheId="137494842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35FA60A9-1CB1-4784-AD9F-F57241A944BC}" cache="Slicer_job_title_short" caption="Job Title" level="1" rowHeight="247650"/>
  <slicer name="job_country" xr10:uid="{632BB754-7C00-4E73-8B89-27DD02A04C2D}" cache="Slicer_job_country" caption="Country" startItem="80"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9878D188-9DFF-4B64-8132-EA6FB3976909}" cache="Slicer_job_country" caption="Country" startItem="81"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17368C6-57E3-40E8-9E49-234B236EFC79}" cache="Slicer_job_country" caption="Country" startItem="81"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EFC510FA-0474-44BA-87ED-5CDC29FBF672}" cache="Slicer_job_title_short" caption="Job Title" startItem="2" level="1" rowHeight="247650"/>
  <slicer name="job_country 2" xr10:uid="{6632B11C-4099-4CEF-8A21-241D4BF66362}" cache="Slicer_job_country" caption="Country" startItem="96"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A16D8-7755-46A9-B8E9-41D22717EC56}">
  <dimension ref="B2:C13"/>
  <sheetViews>
    <sheetView workbookViewId="0">
      <selection activeCell="L21" sqref="L21"/>
    </sheetView>
  </sheetViews>
  <sheetFormatPr defaultRowHeight="14.4" x14ac:dyDescent="0.3"/>
  <cols>
    <col min="2" max="2" width="12.44140625" bestFit="1" customWidth="1"/>
    <col min="3" max="4" width="13.88671875" bestFit="1" customWidth="1"/>
    <col min="5" max="5" width="14.21875" bestFit="1" customWidth="1"/>
  </cols>
  <sheetData>
    <row r="2" spans="2:3" x14ac:dyDescent="0.3">
      <c r="B2" s="1" t="s">
        <v>10</v>
      </c>
      <c r="C2" t="s">
        <v>19</v>
      </c>
    </row>
    <row r="3" spans="2:3" x14ac:dyDescent="0.3">
      <c r="B3" s="2" t="s">
        <v>26</v>
      </c>
      <c r="C3" s="6">
        <v>6.7873845784866285E-2</v>
      </c>
    </row>
    <row r="4" spans="2:3" x14ac:dyDescent="0.3">
      <c r="B4" s="2" t="s">
        <v>27</v>
      </c>
      <c r="C4" s="6">
        <v>9.653435663748651E-2</v>
      </c>
    </row>
    <row r="5" spans="2:3" x14ac:dyDescent="0.3">
      <c r="B5" s="2" t="s">
        <v>28</v>
      </c>
      <c r="C5" s="6">
        <v>0.10420913778630531</v>
      </c>
    </row>
    <row r="6" spans="2:3" x14ac:dyDescent="0.3">
      <c r="B6" s="2" t="s">
        <v>20</v>
      </c>
      <c r="C6" s="6">
        <v>0.16033097493704282</v>
      </c>
    </row>
    <row r="7" spans="2:3" x14ac:dyDescent="0.3">
      <c r="B7" s="2" t="s">
        <v>23</v>
      </c>
      <c r="C7" s="6">
        <v>0.1680057560858616</v>
      </c>
    </row>
    <row r="8" spans="2:3" x14ac:dyDescent="0.3">
      <c r="B8" s="2" t="s">
        <v>24</v>
      </c>
      <c r="C8" s="6">
        <v>0.18803213814606068</v>
      </c>
    </row>
    <row r="9" spans="2:3" x14ac:dyDescent="0.3">
      <c r="B9" s="2" t="s">
        <v>12</v>
      </c>
      <c r="C9" s="6">
        <v>0.27653195826837751</v>
      </c>
    </row>
    <row r="10" spans="2:3" x14ac:dyDescent="0.3">
      <c r="B10" s="2" t="s">
        <v>21</v>
      </c>
      <c r="C10" s="6">
        <v>0.28696486389255305</v>
      </c>
    </row>
    <row r="11" spans="2:3" x14ac:dyDescent="0.3">
      <c r="B11" s="2" t="s">
        <v>25</v>
      </c>
      <c r="C11" s="6">
        <v>0.41455810049166569</v>
      </c>
    </row>
    <row r="12" spans="2:3" x14ac:dyDescent="0.3">
      <c r="B12" s="2" t="s">
        <v>22</v>
      </c>
      <c r="C12" s="6">
        <v>0.52500299796138628</v>
      </c>
    </row>
    <row r="13" spans="2:3" x14ac:dyDescent="0.3">
      <c r="B13" s="2" t="s">
        <v>11</v>
      </c>
      <c r="C13"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0361-51DE-44B2-9A1E-F883A3168DDA}">
  <dimension ref="A1:H16"/>
  <sheetViews>
    <sheetView tabSelected="1" topLeftCell="A14" zoomScale="146" zoomScaleNormal="103" workbookViewId="0">
      <selection activeCell="G30" sqref="G30"/>
    </sheetView>
  </sheetViews>
  <sheetFormatPr defaultRowHeight="14.4" x14ac:dyDescent="0.3"/>
  <cols>
    <col min="1" max="1" width="23.5546875" bestFit="1" customWidth="1"/>
    <col min="2" max="2" width="12.6640625" bestFit="1" customWidth="1"/>
    <col min="3" max="3" width="12.88671875" bestFit="1" customWidth="1"/>
    <col min="4" max="4" width="12.77734375" bestFit="1" customWidth="1"/>
    <col min="5" max="5" width="12.109375" bestFit="1" customWidth="1"/>
    <col min="6" max="6" width="22.77734375" bestFit="1" customWidth="1"/>
    <col min="7" max="7" width="12.109375" bestFit="1" customWidth="1"/>
    <col min="8" max="8" width="12" bestFit="1" customWidth="1"/>
  </cols>
  <sheetData>
    <row r="1" spans="1:8" x14ac:dyDescent="0.3">
      <c r="A1" s="1" t="s">
        <v>10</v>
      </c>
      <c r="B1" t="s">
        <v>14</v>
      </c>
      <c r="C1" t="s">
        <v>13</v>
      </c>
      <c r="F1" t="str" cm="1">
        <f t="array" ref="F1:H12">A1:C12</f>
        <v>Row Labels</v>
      </c>
      <c r="G1" t="str">
        <v>Median Salary</v>
      </c>
      <c r="H1" t="str">
        <v>Skills per Jobs</v>
      </c>
    </row>
    <row r="2" spans="1:8" x14ac:dyDescent="0.3">
      <c r="A2" s="2" t="s">
        <v>8</v>
      </c>
      <c r="B2" s="4">
        <v>90000</v>
      </c>
      <c r="C2" s="3">
        <v>3.3282636248415716</v>
      </c>
      <c r="F2" t="str">
        <v>Business Analyst</v>
      </c>
      <c r="G2" s="5">
        <v>90000</v>
      </c>
      <c r="H2">
        <v>3.3282636248415716</v>
      </c>
    </row>
    <row r="3" spans="1:8" x14ac:dyDescent="0.3">
      <c r="A3" s="2" t="s">
        <v>9</v>
      </c>
      <c r="B3" s="4">
        <v>115000</v>
      </c>
      <c r="C3" s="3">
        <v>4.7878787878787881</v>
      </c>
      <c r="F3" t="str">
        <v>Cloud Engineer</v>
      </c>
      <c r="G3" s="5">
        <v>115000</v>
      </c>
      <c r="H3">
        <v>4.7878787878787881</v>
      </c>
    </row>
    <row r="4" spans="1:8" x14ac:dyDescent="0.3">
      <c r="A4" s="2" t="s">
        <v>6</v>
      </c>
      <c r="B4" s="4">
        <v>90000</v>
      </c>
      <c r="C4" s="3">
        <v>3.6000719510732702</v>
      </c>
      <c r="F4" t="str">
        <v>Data Analyst</v>
      </c>
      <c r="G4" s="5">
        <v>90000</v>
      </c>
      <c r="H4">
        <v>3.6000719510732702</v>
      </c>
    </row>
    <row r="5" spans="1:8" x14ac:dyDescent="0.3">
      <c r="A5" s="2" t="s">
        <v>1</v>
      </c>
      <c r="B5" s="4">
        <v>125000</v>
      </c>
      <c r="C5" s="3">
        <v>6.9082665541965413</v>
      </c>
      <c r="F5" t="str">
        <v>Data Engineer</v>
      </c>
      <c r="G5" s="5">
        <v>125000</v>
      </c>
      <c r="H5">
        <v>6.9082665541965413</v>
      </c>
    </row>
    <row r="6" spans="1:8" x14ac:dyDescent="0.3">
      <c r="A6" s="2" t="s">
        <v>4</v>
      </c>
      <c r="B6" s="4">
        <v>130000</v>
      </c>
      <c r="C6" s="3">
        <v>5.0074794315632012</v>
      </c>
      <c r="F6" t="str">
        <v>Data Scientist</v>
      </c>
      <c r="G6" s="5">
        <v>130000</v>
      </c>
      <c r="H6">
        <v>5.0074794315632012</v>
      </c>
    </row>
    <row r="7" spans="1:8" x14ac:dyDescent="0.3">
      <c r="A7" s="2" t="s">
        <v>3</v>
      </c>
      <c r="B7" s="4">
        <v>150000</v>
      </c>
      <c r="C7" s="3">
        <v>4.7012987012987013</v>
      </c>
      <c r="F7" t="str">
        <v>Machine Learning Engineer</v>
      </c>
      <c r="G7" s="5">
        <v>150000</v>
      </c>
      <c r="H7" s="3">
        <v>4.7012987012987013</v>
      </c>
    </row>
    <row r="8" spans="1:8" x14ac:dyDescent="0.3">
      <c r="A8" s="2" t="s">
        <v>2</v>
      </c>
      <c r="B8" s="4">
        <v>110000</v>
      </c>
      <c r="C8" s="3">
        <v>4.4124203821656049</v>
      </c>
      <c r="F8" t="str">
        <v>Senior Data Analyst</v>
      </c>
      <c r="G8" s="5">
        <v>110000</v>
      </c>
      <c r="H8" s="3">
        <v>4.4124203821656049</v>
      </c>
    </row>
    <row r="9" spans="1:8" x14ac:dyDescent="0.3">
      <c r="A9" s="2" t="s">
        <v>5</v>
      </c>
      <c r="B9" s="4">
        <v>150000</v>
      </c>
      <c r="C9" s="3">
        <v>8.2632711621233863</v>
      </c>
      <c r="F9" t="str">
        <v>Senior Data Engineer</v>
      </c>
      <c r="G9" s="5">
        <v>150000</v>
      </c>
      <c r="H9" s="3">
        <v>8.2632711621233863</v>
      </c>
    </row>
    <row r="10" spans="1:8" x14ac:dyDescent="0.3">
      <c r="A10" s="2" t="s">
        <v>0</v>
      </c>
      <c r="B10" s="4">
        <v>155000</v>
      </c>
      <c r="C10" s="3">
        <v>5.2262295081967212</v>
      </c>
      <c r="F10" t="str">
        <v>Senior Data Scientist</v>
      </c>
      <c r="G10" s="5">
        <v>155000</v>
      </c>
      <c r="H10" s="3">
        <v>5.2262295081967212</v>
      </c>
    </row>
    <row r="11" spans="1:8" x14ac:dyDescent="0.3">
      <c r="A11" s="2" t="s">
        <v>7</v>
      </c>
      <c r="B11" s="4">
        <v>125000</v>
      </c>
      <c r="C11" s="3">
        <v>5.1339285714285712</v>
      </c>
      <c r="F11" t="str">
        <v>Software Engineer</v>
      </c>
      <c r="G11" s="5">
        <v>125000</v>
      </c>
      <c r="H11" s="3">
        <v>5.1339285714285712</v>
      </c>
    </row>
    <row r="12" spans="1:8" x14ac:dyDescent="0.3">
      <c r="A12" s="2" t="s">
        <v>11</v>
      </c>
      <c r="B12" s="4">
        <v>118940</v>
      </c>
      <c r="C12" s="3">
        <v>5.0095063839942719</v>
      </c>
      <c r="F12" t="str">
        <v>Grand Total</v>
      </c>
      <c r="G12" s="5">
        <v>118940</v>
      </c>
      <c r="H12" s="3">
        <v>5.0095063839942719</v>
      </c>
    </row>
    <row r="13" spans="1:8" x14ac:dyDescent="0.3">
      <c r="G13" s="4"/>
      <c r="H13" s="3"/>
    </row>
    <row r="14" spans="1:8" x14ac:dyDescent="0.3">
      <c r="G14" s="4"/>
      <c r="H14" s="3"/>
    </row>
    <row r="15" spans="1:8" x14ac:dyDescent="0.3">
      <c r="G15" s="4"/>
      <c r="H15" s="3"/>
    </row>
    <row r="16" spans="1:8" x14ac:dyDescent="0.3">
      <c r="G16" s="4"/>
      <c r="H16"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313DD-4F44-45DF-807F-363BDF5F5BA1}">
  <dimension ref="A1:D12"/>
  <sheetViews>
    <sheetView workbookViewId="0">
      <selection activeCell="C28" sqref="C28"/>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14</v>
      </c>
      <c r="C1" t="s">
        <v>15</v>
      </c>
      <c r="D1" t="s">
        <v>16</v>
      </c>
    </row>
    <row r="2" spans="1:4" x14ac:dyDescent="0.3">
      <c r="A2" s="2" t="s">
        <v>8</v>
      </c>
      <c r="B2" s="4">
        <v>90000</v>
      </c>
      <c r="C2" s="4">
        <v>90000</v>
      </c>
      <c r="D2" s="7">
        <v>75000</v>
      </c>
    </row>
    <row r="3" spans="1:4" x14ac:dyDescent="0.3">
      <c r="A3" s="2" t="s">
        <v>9</v>
      </c>
      <c r="B3" s="4">
        <v>115000</v>
      </c>
      <c r="C3" s="4">
        <v>115000</v>
      </c>
      <c r="D3" s="7">
        <v>89100</v>
      </c>
    </row>
    <row r="4" spans="1:4" x14ac:dyDescent="0.3">
      <c r="A4" s="2" t="s">
        <v>6</v>
      </c>
      <c r="B4" s="4">
        <v>90000</v>
      </c>
      <c r="C4" s="4">
        <v>90000</v>
      </c>
      <c r="D4" s="7">
        <v>90000</v>
      </c>
    </row>
    <row r="5" spans="1:4" x14ac:dyDescent="0.3">
      <c r="A5" s="2" t="s">
        <v>1</v>
      </c>
      <c r="B5" s="4">
        <v>125000</v>
      </c>
      <c r="C5" s="4">
        <v>125000</v>
      </c>
      <c r="D5" s="7">
        <v>123500</v>
      </c>
    </row>
    <row r="6" spans="1:4" x14ac:dyDescent="0.3">
      <c r="A6" s="2" t="s">
        <v>4</v>
      </c>
      <c r="B6" s="4">
        <v>130000</v>
      </c>
      <c r="C6" s="4">
        <v>130000</v>
      </c>
      <c r="D6" s="7">
        <v>119550</v>
      </c>
    </row>
    <row r="7" spans="1:4" x14ac:dyDescent="0.3">
      <c r="A7" s="2" t="s">
        <v>3</v>
      </c>
      <c r="B7" s="4">
        <v>150000</v>
      </c>
      <c r="C7" s="4">
        <v>150000</v>
      </c>
      <c r="D7" s="7">
        <v>101029</v>
      </c>
    </row>
    <row r="8" spans="1:4" x14ac:dyDescent="0.3">
      <c r="A8" s="2" t="s">
        <v>2</v>
      </c>
      <c r="B8" s="4">
        <v>110000</v>
      </c>
      <c r="C8" s="4">
        <v>110000</v>
      </c>
      <c r="D8" s="7">
        <v>111175</v>
      </c>
    </row>
    <row r="9" spans="1:4" x14ac:dyDescent="0.3">
      <c r="A9" s="2" t="s">
        <v>5</v>
      </c>
      <c r="B9" s="4">
        <v>150000</v>
      </c>
      <c r="C9" s="4">
        <v>150000</v>
      </c>
      <c r="D9" s="7">
        <v>147500</v>
      </c>
    </row>
    <row r="10" spans="1:4" x14ac:dyDescent="0.3">
      <c r="A10" s="2" t="s">
        <v>0</v>
      </c>
      <c r="B10" s="4">
        <v>155000</v>
      </c>
      <c r="C10" s="4">
        <v>155000</v>
      </c>
      <c r="D10" s="7">
        <v>155000</v>
      </c>
    </row>
    <row r="11" spans="1:4" x14ac:dyDescent="0.3">
      <c r="A11" s="2" t="s">
        <v>7</v>
      </c>
      <c r="B11" s="4">
        <v>125000</v>
      </c>
      <c r="C11" s="4">
        <v>125000</v>
      </c>
      <c r="D11" s="7">
        <v>89100</v>
      </c>
    </row>
    <row r="12" spans="1:4" x14ac:dyDescent="0.3">
      <c r="A12" s="2" t="s">
        <v>11</v>
      </c>
      <c r="B12" s="4">
        <v>118940</v>
      </c>
      <c r="C12" s="4">
        <v>118940</v>
      </c>
      <c r="D12" s="7">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24A5-CB7F-47A0-94B9-2542504C6C9E}">
  <dimension ref="A2:C12"/>
  <sheetViews>
    <sheetView zoomScale="94" workbookViewId="0">
      <selection activeCell="N24" sqref="N24"/>
    </sheetView>
  </sheetViews>
  <sheetFormatPr defaultRowHeight="14.4" x14ac:dyDescent="0.3"/>
  <cols>
    <col min="1" max="1" width="10.21875" bestFit="1" customWidth="1"/>
    <col min="2" max="2" width="17.88671875" bestFit="1" customWidth="1"/>
    <col min="3" max="3" width="14.44140625" bestFit="1" customWidth="1"/>
    <col min="4" max="5" width="14.21875" bestFit="1" customWidth="1"/>
  </cols>
  <sheetData>
    <row r="2" spans="1:3" x14ac:dyDescent="0.3">
      <c r="A2" s="1" t="s">
        <v>29</v>
      </c>
      <c r="B2" t="s">
        <v>17</v>
      </c>
      <c r="C2" t="s">
        <v>18</v>
      </c>
    </row>
    <row r="3" spans="1:3" x14ac:dyDescent="0.3">
      <c r="A3" s="2" t="s">
        <v>12</v>
      </c>
      <c r="B3" s="4">
        <v>97086.5</v>
      </c>
      <c r="C3" s="6">
        <v>0.27653195826837751</v>
      </c>
    </row>
    <row r="4" spans="1:3" x14ac:dyDescent="0.3">
      <c r="A4" s="2" t="s">
        <v>26</v>
      </c>
      <c r="B4" s="4">
        <v>96923.75</v>
      </c>
      <c r="C4" s="6">
        <v>6.7873845784866285E-2</v>
      </c>
    </row>
    <row r="5" spans="1:3" x14ac:dyDescent="0.3">
      <c r="A5" s="2" t="s">
        <v>21</v>
      </c>
      <c r="B5" s="4">
        <v>92500</v>
      </c>
      <c r="C5" s="6">
        <v>0.28696486389255305</v>
      </c>
    </row>
    <row r="6" spans="1:3" x14ac:dyDescent="0.3">
      <c r="A6" s="2" t="s">
        <v>23</v>
      </c>
      <c r="B6" s="4">
        <v>90000</v>
      </c>
      <c r="C6" s="6">
        <v>0.1680057560858616</v>
      </c>
    </row>
    <row r="7" spans="1:3" x14ac:dyDescent="0.3">
      <c r="A7" s="2" t="s">
        <v>22</v>
      </c>
      <c r="B7" s="4">
        <v>90000</v>
      </c>
      <c r="C7" s="6">
        <v>0.52500299796138628</v>
      </c>
    </row>
    <row r="8" spans="1:3" x14ac:dyDescent="0.3">
      <c r="A8" s="2" t="s">
        <v>24</v>
      </c>
      <c r="B8" s="4">
        <v>90000</v>
      </c>
      <c r="C8" s="6">
        <v>0.18803213814606068</v>
      </c>
    </row>
    <row r="9" spans="1:3" x14ac:dyDescent="0.3">
      <c r="A9" s="2" t="s">
        <v>20</v>
      </c>
      <c r="B9" s="4">
        <v>90000</v>
      </c>
      <c r="C9" s="6">
        <v>0.16033097493704282</v>
      </c>
    </row>
    <row r="10" spans="1:3" x14ac:dyDescent="0.3">
      <c r="A10" s="2" t="s">
        <v>27</v>
      </c>
      <c r="B10" s="4">
        <v>85000</v>
      </c>
      <c r="C10" s="6">
        <v>9.653435663748651E-2</v>
      </c>
    </row>
    <row r="11" spans="1:3" x14ac:dyDescent="0.3">
      <c r="A11" s="2" t="s">
        <v>25</v>
      </c>
      <c r="B11" s="4">
        <v>84500</v>
      </c>
      <c r="C11" s="6">
        <v>0.41455810049166569</v>
      </c>
    </row>
    <row r="12" spans="1:3" x14ac:dyDescent="0.3">
      <c r="A12" s="2" t="s">
        <v>28</v>
      </c>
      <c r="B12" s="4">
        <v>81682</v>
      </c>
      <c r="C12" s="6">
        <v>0.10420913778630531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16DC9FA-CEB4-490C-A555-063047CA1AC8}">
  <ds:schemaRefs/>
</ds:datastoreItem>
</file>

<file path=customXml/itemProps2.xml><?xml version="1.0" encoding="utf-8"?>
<ds:datastoreItem xmlns:ds="http://schemas.openxmlformats.org/officeDocument/2006/customXml" ds:itemID="{3099E68A-CF6E-4456-9CC4-D3082D8FA553}">
  <ds:schemaRefs/>
</ds:datastoreItem>
</file>

<file path=customXml/itemProps3.xml><?xml version="1.0" encoding="utf-8"?>
<ds:datastoreItem xmlns:ds="http://schemas.openxmlformats.org/officeDocument/2006/customXml" ds:itemID="{678B3F68-43CC-489E-B094-73E8C9C97058}">
  <ds:schemaRefs/>
</ds:datastoreItem>
</file>

<file path=customXml/itemProps4.xml><?xml version="1.0" encoding="utf-8"?>
<ds:datastoreItem xmlns:ds="http://schemas.openxmlformats.org/officeDocument/2006/customXml" ds:itemID="{8AE14C98-3CE5-49E6-A62C-14D006582569}">
  <ds:schemaRefs/>
</ds:datastoreItem>
</file>

<file path=customXml/itemProps5.xml><?xml version="1.0" encoding="utf-8"?>
<ds:datastoreItem xmlns:ds="http://schemas.openxmlformats.org/officeDocument/2006/customXml" ds:itemID="{F6FB97E0-5179-4DAD-99FB-58BF89D25571}">
  <ds:schemaRefs/>
</ds:datastoreItem>
</file>

<file path=customXml/itemProps6.xml><?xml version="1.0" encoding="utf-8"?>
<ds:datastoreItem xmlns:ds="http://schemas.openxmlformats.org/officeDocument/2006/customXml" ds:itemID="{22132CF2-A91A-45EC-8BDB-4C4CC8EFDE9E}">
  <ds:schemaRefs/>
</ds:datastoreItem>
</file>

<file path=customXml/itemProps7.xml><?xml version="1.0" encoding="utf-8"?>
<ds:datastoreItem xmlns:ds="http://schemas.openxmlformats.org/officeDocument/2006/customXml" ds:itemID="{1D17A595-9A70-4946-8509-F62A2234DE5A}">
  <ds:schemaRefs/>
</ds:datastoreItem>
</file>

<file path=customXml/itemProps8.xml><?xml version="1.0" encoding="utf-8"?>
<ds:datastoreItem xmlns:ds="http://schemas.openxmlformats.org/officeDocument/2006/customXml" ds:itemID="{66EC036A-267E-4245-A419-895C819A5A8C}">
  <ds:schemaRefs/>
</ds:datastoreItem>
</file>

<file path=customXml/itemProps9.xml><?xml version="1.0" encoding="utf-8"?>
<ds:datastoreItem xmlns:ds="http://schemas.openxmlformats.org/officeDocument/2006/customXml" ds:itemID="{833FB916-84EE-4759-BB61-23A8E67339B4}">
  <ds:schemaRefs/>
</ds:datastoreItem>
</file>

<file path=customXml/itemProps10.xml><?xml version="1.0" encoding="utf-8"?>
<ds:datastoreItem xmlns:ds="http://schemas.openxmlformats.org/officeDocument/2006/customXml" ds:itemID="{7F20113D-F03E-4EFA-8C15-E4093483EFD5}">
  <ds:schemaRefs/>
</ds:datastoreItem>
</file>

<file path=customXml/itemProps11.xml><?xml version="1.0" encoding="utf-8"?>
<ds:datastoreItem xmlns:ds="http://schemas.openxmlformats.org/officeDocument/2006/customXml" ds:itemID="{A97E249A-69DB-4EE3-844E-10629C626A87}">
  <ds:schemaRefs/>
</ds:datastoreItem>
</file>

<file path=customXml/itemProps12.xml><?xml version="1.0" encoding="utf-8"?>
<ds:datastoreItem xmlns:ds="http://schemas.openxmlformats.org/officeDocument/2006/customXml" ds:itemID="{83BECBC1-C93A-4CD3-A74D-43B0E9DCF702}">
  <ds:schemaRefs/>
</ds:datastoreItem>
</file>

<file path=customXml/itemProps13.xml><?xml version="1.0" encoding="utf-8"?>
<ds:datastoreItem xmlns:ds="http://schemas.openxmlformats.org/officeDocument/2006/customXml" ds:itemID="{C414B5F8-722E-43A2-B5C3-879058D2CEEF}">
  <ds:schemaRefs/>
</ds:datastoreItem>
</file>

<file path=customXml/itemProps14.xml><?xml version="1.0" encoding="utf-8"?>
<ds:datastoreItem xmlns:ds="http://schemas.openxmlformats.org/officeDocument/2006/customXml" ds:itemID="{3C328CA2-81E4-448E-B50E-8FC3161CE84A}">
  <ds:schemaRefs>
    <ds:schemaRef ds:uri="http://schemas.microsoft.com/DataMashup"/>
  </ds:schemaRefs>
</ds:datastoreItem>
</file>

<file path=customXml/itemProps15.xml><?xml version="1.0" encoding="utf-8"?>
<ds:datastoreItem xmlns:ds="http://schemas.openxmlformats.org/officeDocument/2006/customXml" ds:itemID="{B51774C9-481E-4DD8-B029-F2F2BE337E8C}">
  <ds:schemaRefs/>
</ds:datastoreItem>
</file>

<file path=customXml/itemProps16.xml><?xml version="1.0" encoding="utf-8"?>
<ds:datastoreItem xmlns:ds="http://schemas.openxmlformats.org/officeDocument/2006/customXml" ds:itemID="{C0C695B2-B7F8-4CBB-AAEF-5132ACEC2645}">
  <ds:schemaRefs/>
</ds:datastoreItem>
</file>

<file path=customXml/itemProps17.xml><?xml version="1.0" encoding="utf-8"?>
<ds:datastoreItem xmlns:ds="http://schemas.openxmlformats.org/officeDocument/2006/customXml" ds:itemID="{16D3B61C-1423-4BE2-9D34-6CE2744FEFA6}">
  <ds:schemaRefs/>
</ds:datastoreItem>
</file>

<file path=customXml/itemProps18.xml><?xml version="1.0" encoding="utf-8"?>
<ds:datastoreItem xmlns:ds="http://schemas.openxmlformats.org/officeDocument/2006/customXml" ds:itemID="{2CF4CE0A-B313-44F0-98DD-BB0B8AD76469}">
  <ds:schemaRefs/>
</ds:datastoreItem>
</file>

<file path=customXml/itemProps19.xml><?xml version="1.0" encoding="utf-8"?>
<ds:datastoreItem xmlns:ds="http://schemas.openxmlformats.org/officeDocument/2006/customXml" ds:itemID="{6DBF4CF8-8B15-42B0-9121-58F30307D94F}">
  <ds:schemaRefs/>
</ds:datastoreItem>
</file>

<file path=customXml/itemProps20.xml><?xml version="1.0" encoding="utf-8"?>
<ds:datastoreItem xmlns:ds="http://schemas.openxmlformats.org/officeDocument/2006/customXml" ds:itemID="{6ECB6B1C-4E71-4FAE-84B7-558A2B60D136}">
  <ds:schemaRefs/>
</ds:datastoreItem>
</file>

<file path=customXml/itemProps21.xml><?xml version="1.0" encoding="utf-8"?>
<ds:datastoreItem xmlns:ds="http://schemas.openxmlformats.org/officeDocument/2006/customXml" ds:itemID="{E658C6BF-C4A7-4CB8-A3AC-C78054FC43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Vicente  Pantoja Flores</cp:lastModifiedBy>
  <dcterms:created xsi:type="dcterms:W3CDTF">2024-08-10T22:21:34Z</dcterms:created>
  <dcterms:modified xsi:type="dcterms:W3CDTF">2026-04-16T15:12:26Z</dcterms:modified>
</cp:coreProperties>
</file>