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ffreyPeng/Documents/_杭州龙骞科技/客户端团队/绩效/8月份绩效汇总/IOS/"/>
    </mc:Choice>
  </mc:AlternateContent>
  <bookViews>
    <workbookView xWindow="0" yWindow="460" windowWidth="28800" windowHeight="16100" firstSheet="5" activeTab="10"/>
  </bookViews>
  <sheets>
    <sheet name="产品研发部2016年月度考核总表" sheetId="1" r:id="rId1"/>
    <sheet name="工作任务完成情况-2016年4月份" sheetId="22" r:id="rId2"/>
    <sheet name="月度考核表-2016年4月份" sheetId="23" r:id="rId3"/>
    <sheet name="工作任务完成情况-2016年5月份" sheetId="24" r:id="rId4"/>
    <sheet name="月度考核表-2016年5月份" sheetId="25" r:id="rId5"/>
    <sheet name="工作任务完成情况-2016年6月份 " sheetId="26" r:id="rId6"/>
    <sheet name="月度考核表-2016年6月份" sheetId="27" r:id="rId7"/>
    <sheet name="工作任务完成情况-2016年7月份" sheetId="29" r:id="rId8"/>
    <sheet name="月度考核表-2016年7月份" sheetId="30" r:id="rId9"/>
    <sheet name="工作任务完成情况-2016年8月份" sheetId="31" r:id="rId10"/>
    <sheet name="月度考核表-2016年8月份" sheetId="32" r:id="rId1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31" l="1"/>
  <c r="F9" i="32"/>
  <c r="F10" i="32"/>
  <c r="F11" i="32"/>
  <c r="J7" i="31"/>
  <c r="I7" i="31"/>
  <c r="H7" i="31"/>
  <c r="J6" i="29"/>
  <c r="I6" i="29"/>
  <c r="H6" i="29"/>
  <c r="F9" i="30"/>
  <c r="F10" i="30"/>
  <c r="F11" i="30"/>
  <c r="F9" i="27"/>
  <c r="F10" i="27"/>
  <c r="F11" i="27"/>
  <c r="J7" i="26"/>
  <c r="I7" i="26"/>
  <c r="H7" i="26"/>
  <c r="F9" i="25"/>
  <c r="F10" i="25"/>
  <c r="F11" i="25"/>
  <c r="J8" i="24"/>
  <c r="I8" i="24"/>
  <c r="H8" i="24"/>
  <c r="G8" i="24"/>
  <c r="F8" i="24"/>
  <c r="G8" i="22"/>
  <c r="F10" i="23"/>
  <c r="F9" i="23"/>
  <c r="F11" i="23"/>
  <c r="J8" i="22"/>
  <c r="H8" i="22"/>
  <c r="F8" i="22"/>
  <c r="I8" i="22"/>
</calcChain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color indexed="81"/>
            <rFont val="宋体"/>
            <family val="3"/>
            <charset val="134"/>
          </rPr>
          <t>作者:
个人填写</t>
        </r>
      </text>
    </comment>
    <comment ref="B6" authorId="0">
      <text>
        <r>
          <rPr>
            <sz val="9"/>
            <color indexed="81"/>
            <rFont val="宋体"/>
            <family val="3"/>
            <charset val="134"/>
          </rPr>
          <t>作者:
考核人填写</t>
        </r>
      </text>
    </comment>
    <comment ref="B11" authorId="0">
      <text>
        <r>
          <rPr>
            <sz val="9"/>
            <color indexed="81"/>
            <rFont val="宋体"/>
            <family val="3"/>
            <charset val="134"/>
          </rPr>
          <t>作者:
个人填写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作者:
考核人填写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>作者:
请注意删除表格中的多余的任务空行，如果任务较多行数不够，请注意对得分小计行公式的影响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>作者:
请注意删除表格中的多余的任务空行，如果任务较多行数不够，请注意对得分小计行公式的影响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>作者:
请注意删除表格中的多余的任务空行，如果任务较多行数不够，请注意对得分小计行公式的影响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>作者:
请注意删除表格中的多余的任务空行，如果任务较多行数不够，请注意对得分小计行公式的影响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>作者:
请注意删除表格中的多余的任务空行，如果任务较多行数不够，请注意对得分小计行公式的影响</t>
        </r>
      </text>
    </comment>
  </commentList>
</comments>
</file>

<file path=xl/sharedStrings.xml><?xml version="1.0" encoding="utf-8"?>
<sst xmlns="http://schemas.openxmlformats.org/spreadsheetml/2006/main" count="421" uniqueCount="155">
  <si>
    <t>考核得分</t>
  </si>
  <si>
    <t>部门月度排名</t>
  </si>
  <si>
    <t>等级评定</t>
  </si>
  <si>
    <t>优秀（96-100）</t>
  </si>
  <si>
    <t>良好（90-95）</t>
  </si>
  <si>
    <t>称职（80-89）</t>
  </si>
  <si>
    <t>待改进（60-79）</t>
  </si>
  <si>
    <t>不合格（60分以下）</t>
  </si>
  <si>
    <t>绩效系数</t>
  </si>
  <si>
    <t>工作建议
自我改善计划</t>
  </si>
  <si>
    <t>绩效评价
工作支持与期望</t>
  </si>
  <si>
    <t>任务编号</t>
  </si>
  <si>
    <t>工作任务考核得分小计</t>
  </si>
  <si>
    <t>考核指标</t>
  </si>
  <si>
    <t>考核内容</t>
  </si>
  <si>
    <t>权重</t>
  </si>
  <si>
    <t>考核标准</t>
  </si>
  <si>
    <t>工作主动性</t>
  </si>
  <si>
    <t>日常规范</t>
  </si>
  <si>
    <t>工作考核</t>
  </si>
  <si>
    <t>工作及时性</t>
  </si>
  <si>
    <t>具体评定内容在对应月份的工作任务完成情况sheet页中</t>
  </si>
  <si>
    <t>工作质量</t>
  </si>
  <si>
    <t>24%</t>
  </si>
  <si>
    <t>工作规范</t>
  </si>
  <si>
    <t>基础（共性）考核小计</t>
  </si>
  <si>
    <t>项目名称</t>
    <phoneticPr fontId="10" type="noConversion"/>
  </si>
  <si>
    <t>工作任务项</t>
    <phoneticPr fontId="10" type="noConversion"/>
  </si>
  <si>
    <t>开始时间</t>
    <phoneticPr fontId="10" type="noConversion"/>
  </si>
  <si>
    <t>结束时间</t>
    <phoneticPr fontId="10" type="noConversion"/>
  </si>
  <si>
    <t>计划天数</t>
    <phoneticPr fontId="10" type="noConversion"/>
  </si>
  <si>
    <t>实际天数</t>
    <phoneticPr fontId="10" type="noConversion"/>
  </si>
  <si>
    <t>及时性</t>
    <phoneticPr fontId="10" type="noConversion"/>
  </si>
  <si>
    <t>质量</t>
    <phoneticPr fontId="10" type="noConversion"/>
  </si>
  <si>
    <t>规范</t>
    <phoneticPr fontId="10" type="noConversion"/>
  </si>
  <si>
    <t>基础考核</t>
    <phoneticPr fontId="10" type="noConversion"/>
  </si>
  <si>
    <t>项目负责人(50%)</t>
    <phoneticPr fontId="10" type="noConversion"/>
  </si>
  <si>
    <t>特殊加减分</t>
    <phoneticPr fontId="10" type="noConversion"/>
  </si>
  <si>
    <r>
      <rPr>
        <b/>
        <sz val="10"/>
        <color indexed="8"/>
        <rFont val="微软雅黑"/>
        <family val="2"/>
        <charset val="134"/>
      </rPr>
      <t>考核标准说明：</t>
    </r>
    <r>
      <rPr>
        <sz val="10"/>
        <color indexed="8"/>
        <rFont val="微软雅黑"/>
        <family val="2"/>
        <charset val="134"/>
      </rPr>
      <t xml:space="preserve">
1、工作完成标准包括对工作的完成时间、质量、规范等标准要求，由个人和工作发起人确认后填写
2、工作及时性得分评定标准为满分40分，系数定义：提前完成或突发性紧急任务（且达到质量要求的）的为1.0，按时完成的为0.8-0.9，超时30%以下0.6-0.7，超时30%以上为0-0.5
3、工作质量得分评定标准为满分40分，系数定义：超过质量要求标准计1.0，按照任务质量标准完成的计0.8-0.9，超质量标准1-30%范围的0.6-0.7，超30%以上的0-0.5
4、工作规范得分评定标准为满分20分，系数定义：高于规范标准的计1.0，基本按照规范执行完成的计0.8-0.9，未能按照标准规范70%以上执行完成的0.6-0.7，不按照规范要求的0-0.5
5、上述项目名称、工作任务项、开始时间、结束时间、计划天数、实际天数几项由个人先填写完成后，由对应的项目经理进行确认后，再对打分项进行打分
6、各打分项，请严格按照上述打分标准进行打分，通常一个功能模块的质量标准为：无重大BUG、中等级BUG不大于3个
7、工作规范性包括：文档规范、代码规范、代码注释规范、邮件规范等</t>
    </r>
    <phoneticPr fontId="10" type="noConversion"/>
  </si>
  <si>
    <t>24%</t>
    <phoneticPr fontId="10" type="noConversion"/>
  </si>
  <si>
    <t>12%</t>
    <phoneticPr fontId="10" type="noConversion"/>
  </si>
  <si>
    <t>本月度考核分数（含特殊加减分）</t>
    <phoneticPr fontId="10" type="noConversion"/>
  </si>
  <si>
    <t>1、主动克服问题和困难保质保量主动完成工作，主动与上下沟通汇报工作情况：计13-15分
2、能够按照要求和服从组织和安排，完成相应工作，按照要求进行工作沟通和汇报的：计10-12分
3、不按要求、不服从组织和安排，不进行必要的沟通和汇报，造成一定工作影响和延期的：计6-9分
4、不按要求、不服从组织和安排，对自身工作和其他同事工作造成重要影响的：计0-5分</t>
    <phoneticPr fontId="10" type="noConversion"/>
  </si>
  <si>
    <t>1、当月受公司或客户书面或邮件表扬的可加1-3分
2、当月对部门及公司经验库和基础库有贡献的可加3-5分
3、当月在部门有组织和负责相关培训分享的可加3-5分
4、产生和导致系统故障的，按故障影响程度扣1-10分
5、产生和导致客户投诉的，按影响程度扣3-5分
6、对团队、部门和公司形象造成恶劣影响的，按影响程度扣3-5分</t>
    <phoneticPr fontId="10" type="noConversion"/>
  </si>
  <si>
    <t>工作饱和度</t>
    <phoneticPr fontId="10" type="noConversion"/>
  </si>
  <si>
    <t>1、超出团队和部门平均工作量的计：9-10分
2、达到团队和部门平均工作量的计：7-8分
3、部门平均工作量60-80%的计：4-6分
4、低于平均工作量60%以下的计：0-3分</t>
    <phoneticPr fontId="10" type="noConversion"/>
  </si>
  <si>
    <t>1、严格遵守公司和部门相关规章制度和规范，善于协助他人传递正能量，无迟到早退，全勤：计：12-15分
2、遵守公司和部门相关规章制度和规范，乐于助人，2次及以下迟到早退，：计9-11分
3、基本遵守公司和部门相关规章制度和规范，3次以上迟到，2次以上请假的：计5-8分
4、不遵守公司和部门相关规章制度，恶意迟到早退、旷工的：计0-4分</t>
    <phoneticPr fontId="10" type="noConversion"/>
  </si>
  <si>
    <t>团队/部门考核(50%)</t>
    <phoneticPr fontId="10" type="noConversion"/>
  </si>
  <si>
    <t>1.传真项目</t>
    <rPh sb="2" eb="3">
      <t>chuan'zhen</t>
    </rPh>
    <rPh sb="4" eb="5">
      <t>xiang'mu</t>
    </rPh>
    <phoneticPr fontId="10" type="noConversion"/>
  </si>
  <si>
    <t xml:space="preserve">
2016年4月8日
</t>
    <rPh sb="5" eb="6">
      <t>nian</t>
    </rPh>
    <rPh sb="7" eb="8">
      <t>yue</t>
    </rPh>
    <rPh sb="9" eb="10">
      <t>ri</t>
    </rPh>
    <phoneticPr fontId="10" type="noConversion"/>
  </si>
  <si>
    <t xml:space="preserve">2016年4月5日
</t>
    <rPh sb="4" eb="5">
      <t>nian</t>
    </rPh>
    <rPh sb="6" eb="7">
      <t>yue</t>
    </rPh>
    <rPh sb="8" eb="9">
      <t>ri</t>
    </rPh>
    <phoneticPr fontId="10" type="noConversion"/>
  </si>
  <si>
    <t>2.平衡车项目</t>
    <rPh sb="2" eb="3">
      <t>ping'heng'che</t>
    </rPh>
    <rPh sb="5" eb="6">
      <t>xiang'mu</t>
    </rPh>
    <phoneticPr fontId="10" type="noConversion"/>
  </si>
  <si>
    <t>3.手机传真项目</t>
    <rPh sb="2" eb="3">
      <t>shou'ji</t>
    </rPh>
    <rPh sb="4" eb="5">
      <t>chuan'zhen</t>
    </rPh>
    <rPh sb="6" eb="7">
      <t>xiang'mu</t>
    </rPh>
    <phoneticPr fontId="10" type="noConversion"/>
  </si>
  <si>
    <t>一.平衡车项目bug修改及功能完善
1.实现自定义警告视图
2.处理警告视图bug,关闭用户交互
3.网络请求错误信息处理.
4.个人中心官网界面显示
5.获取用户信息失败处理
6.增加修改密码成功,和两次密码输入不一致提示
7.锁定用户提示处理,上传行驶记录失败处理
8.车辆绑定上传行驶记录,绑定车辆可解绑,未绑定车辆断开连接时可删除
9.现网环境下打包测试</t>
    <rPh sb="0" eb="1">
      <t>y'ie</t>
    </rPh>
    <rPh sb="2" eb="3">
      <t>ping'heng</t>
    </rPh>
    <rPh sb="4" eb="5">
      <t>che</t>
    </rPh>
    <rPh sb="5" eb="6">
      <t>xiang'mu</t>
    </rPh>
    <rPh sb="10" eb="11">
      <t>xiu'gai</t>
    </rPh>
    <rPh sb="12" eb="13">
      <t>ji</t>
    </rPh>
    <rPh sb="13" eb="14">
      <t>gong'neng</t>
    </rPh>
    <rPh sb="15" eb="16">
      <t>wan'shan</t>
    </rPh>
    <rPh sb="20" eb="21">
      <t>shi'xian</t>
    </rPh>
    <rPh sb="22" eb="23">
      <t>zi'ding'yi</t>
    </rPh>
    <rPh sb="25" eb="26">
      <t>jing'gao</t>
    </rPh>
    <rPh sb="27" eb="28">
      <t>shi'tu</t>
    </rPh>
    <rPh sb="32" eb="33">
      <t>chu'li</t>
    </rPh>
    <rPh sb="34" eb="35">
      <t>jing'gao'shi'tu</t>
    </rPh>
    <rPh sb="36" eb="37">
      <t>shi'tu</t>
    </rPh>
    <rPh sb="42" eb="43">
      <t>guan'bi</t>
    </rPh>
    <rPh sb="44" eb="45">
      <t>yong'hu'jiao'hu</t>
    </rPh>
    <rPh sb="51" eb="52">
      <t>wang'luo'qing'qiu</t>
    </rPh>
    <rPh sb="55" eb="56">
      <t>cuo'wu</t>
    </rPh>
    <rPh sb="57" eb="58">
      <t>xin'xi</t>
    </rPh>
    <rPh sb="59" eb="60">
      <t>chu'li</t>
    </rPh>
    <rPh sb="65" eb="66">
      <t>ge'ren</t>
    </rPh>
    <rPh sb="67" eb="68">
      <t>zhong'xin</t>
    </rPh>
    <rPh sb="69" eb="70">
      <t>guan'wang</t>
    </rPh>
    <rPh sb="71" eb="72">
      <t>jie'mian</t>
    </rPh>
    <rPh sb="73" eb="74">
      <t>xian'shi</t>
    </rPh>
    <rPh sb="78" eb="79">
      <t>huo'qu</t>
    </rPh>
    <rPh sb="80" eb="81">
      <t>yong'hu'xin'xi</t>
    </rPh>
    <rPh sb="84" eb="85">
      <t>shi'bai'chu'li</t>
    </rPh>
    <rPh sb="91" eb="92">
      <t>zeng'jia</t>
    </rPh>
    <rPh sb="93" eb="94">
      <t>xiu'gai</t>
    </rPh>
    <rPh sb="95" eb="96">
      <t>mi'ma'cheng'gong</t>
    </rPh>
    <rPh sb="100" eb="101">
      <t>he</t>
    </rPh>
    <rPh sb="101" eb="102">
      <t>liang'ci</t>
    </rPh>
    <rPh sb="103" eb="104">
      <t>mi'ma</t>
    </rPh>
    <rPh sb="105" eb="106">
      <t>shu'ru</t>
    </rPh>
    <rPh sb="107" eb="108">
      <t>bu'yi'zhi</t>
    </rPh>
    <rPh sb="110" eb="111">
      <t>ti'shi</t>
    </rPh>
    <rPh sb="115" eb="116">
      <t>suo'ding'yong'hu</t>
    </rPh>
    <rPh sb="119" eb="120">
      <t>ti'shi</t>
    </rPh>
    <rPh sb="121" eb="122">
      <t>chu'li</t>
    </rPh>
    <rPh sb="124" eb="125">
      <t>shang'chuan'xing'shi</t>
    </rPh>
    <rPh sb="128" eb="129">
      <t>ji'lu</t>
    </rPh>
    <rPh sb="130" eb="131">
      <t>shi'bai</t>
    </rPh>
    <rPh sb="132" eb="133">
      <t>chu'li</t>
    </rPh>
    <rPh sb="137" eb="138">
      <t>che'liang'bang'ding</t>
    </rPh>
    <rPh sb="141" eb="142">
      <t>shang'chuan</t>
    </rPh>
    <rPh sb="143" eb="144">
      <t>xing'shi</t>
    </rPh>
    <rPh sb="145" eb="146">
      <t>ji'lu</t>
    </rPh>
    <rPh sb="148" eb="149">
      <t>bang'ding'che'liang</t>
    </rPh>
    <rPh sb="152" eb="153">
      <t>ke'jie'bang</t>
    </rPh>
    <rPh sb="156" eb="157">
      <t>wei</t>
    </rPh>
    <rPh sb="161" eb="162">
      <t>duan'kai'lian'jie</t>
    </rPh>
    <rPh sb="165" eb="166">
      <t>shi</t>
    </rPh>
    <rPh sb="166" eb="167">
      <t>ke'shan'chu</t>
    </rPh>
    <rPh sb="172" eb="173">
      <t>xian</t>
    </rPh>
    <rPh sb="173" eb="174">
      <t>wang</t>
    </rPh>
    <rPh sb="174" eb="175">
      <t>huan'jiang</t>
    </rPh>
    <rPh sb="176" eb="177">
      <t>xia</t>
    </rPh>
    <rPh sb="177" eb="178">
      <t>da'bao</t>
    </rPh>
    <rPh sb="179" eb="180">
      <t>ce'shi</t>
    </rPh>
    <phoneticPr fontId="10" type="noConversion"/>
  </si>
  <si>
    <t>2016年4月19</t>
    <rPh sb="4" eb="5">
      <t>nian</t>
    </rPh>
    <rPh sb="6" eb="7">
      <t>yue</t>
    </rPh>
    <phoneticPr fontId="10" type="noConversion"/>
  </si>
  <si>
    <t>4.手机传真项目</t>
    <rPh sb="2" eb="3">
      <t>shou'ji'chuan'zhen</t>
    </rPh>
    <rPh sb="6" eb="7">
      <t>xiang'mu</t>
    </rPh>
    <phoneticPr fontId="10" type="noConversion"/>
  </si>
  <si>
    <t>2016年4月20</t>
    <rPh sb="4" eb="5">
      <t>nian</t>
    </rPh>
    <rPh sb="6" eb="7">
      <t>yue</t>
    </rPh>
    <phoneticPr fontId="10" type="noConversion"/>
  </si>
  <si>
    <t>2016年4月21</t>
    <rPh sb="4" eb="5">
      <t>nian</t>
    </rPh>
    <rPh sb="6" eb="7">
      <t>yue</t>
    </rPh>
    <phoneticPr fontId="10" type="noConversion"/>
  </si>
  <si>
    <t>2016年4月22</t>
    <rPh sb="4" eb="5">
      <t>nian</t>
    </rPh>
    <rPh sb="6" eb="7">
      <t>yue</t>
    </rPh>
    <phoneticPr fontId="10" type="noConversion"/>
  </si>
  <si>
    <t>5.手机传真项目</t>
    <rPh sb="2" eb="3">
      <t>shou'ji'chuan'zhen</t>
    </rPh>
    <rPh sb="6" eb="7">
      <t>xiang'mu</t>
    </rPh>
    <phoneticPr fontId="10" type="noConversion"/>
  </si>
  <si>
    <t xml:space="preserve">2016年4月25日
</t>
    <rPh sb="4" eb="5">
      <t>nian</t>
    </rPh>
    <rPh sb="6" eb="7">
      <t>yue</t>
    </rPh>
    <rPh sb="9" eb="10">
      <t>ri</t>
    </rPh>
    <phoneticPr fontId="10" type="noConversion"/>
  </si>
  <si>
    <t xml:space="preserve">
2016年4月26
</t>
    <rPh sb="8" eb="9">
      <t>nian</t>
    </rPh>
    <rPh sb="10" eb="11">
      <t>yue</t>
    </rPh>
    <phoneticPr fontId="10" type="noConversion"/>
  </si>
  <si>
    <t>6.手机传真项目</t>
    <rPh sb="2" eb="3">
      <t>shou'ji'chuan'zhen</t>
    </rPh>
    <rPh sb="6" eb="7">
      <t>xiang'mu</t>
    </rPh>
    <phoneticPr fontId="10" type="noConversion"/>
  </si>
  <si>
    <t xml:space="preserve">
2016年4月28
</t>
    <rPh sb="6" eb="7">
      <t>nian</t>
    </rPh>
    <rPh sb="8" eb="9">
      <t>yue</t>
    </rPh>
    <phoneticPr fontId="10" type="noConversion"/>
  </si>
  <si>
    <t xml:space="preserve">
2016年4月29
</t>
    <rPh sb="6" eb="7">
      <t>nian</t>
    </rPh>
    <rPh sb="8" eb="9">
      <t>yue</t>
    </rPh>
    <phoneticPr fontId="10" type="noConversion"/>
  </si>
  <si>
    <t xml:space="preserve">
一.江苏版本接口调试
1.调通登录接口
2.调通上传文件接口
3.添加联系人,转换文件格式,查询发件箱列表查询联系人列表,收发件箱详情接口,添加联系人,删除和修改联系人接口
4.调试版本升级接口
</t>
    <rPh sb="1" eb="2">
      <t>yi</t>
    </rPh>
    <rPh sb="14" eb="15">
      <t>tiao'tong</t>
    </rPh>
    <rPh sb="16" eb="17">
      <t>deng'lu'jie'kou</t>
    </rPh>
    <rPh sb="23" eb="24">
      <t>tiao'tong'shang'c'chuan</t>
    </rPh>
    <rPh sb="27" eb="28">
      <t>wen'jian</t>
    </rPh>
    <rPh sb="29" eb="30">
      <t>jie'kou</t>
    </rPh>
    <rPh sb="34" eb="35">
      <t>tian'jia</t>
    </rPh>
    <rPh sb="36" eb="37">
      <t>lian'xi'ren</t>
    </rPh>
    <rPh sb="40" eb="41">
      <t>zhuan'huan'wen'jian'ge'shi</t>
    </rPh>
    <rPh sb="47" eb="48">
      <t>cha'xun'fa'jian'xiang'lie'biao</t>
    </rPh>
    <rPh sb="54" eb="55">
      <t>cha'xun</t>
    </rPh>
    <rPh sb="56" eb="57">
      <t>lian'xi'ren</t>
    </rPh>
    <rPh sb="59" eb="60">
      <t>lie'biao</t>
    </rPh>
    <rPh sb="62" eb="63">
      <t>shou'fa'jian</t>
    </rPh>
    <rPh sb="65" eb="66">
      <t>xiang</t>
    </rPh>
    <rPh sb="66" eb="67">
      <t>xiang'qing</t>
    </rPh>
    <rPh sb="68" eb="69">
      <t>jie'kou</t>
    </rPh>
    <rPh sb="71" eb="72">
      <t>tian'jia'lian'xi'ren</t>
    </rPh>
    <rPh sb="77" eb="78">
      <t>shan'chu</t>
    </rPh>
    <rPh sb="79" eb="80">
      <t>he</t>
    </rPh>
    <rPh sb="80" eb="81">
      <t>xiu'gai</t>
    </rPh>
    <rPh sb="82" eb="83">
      <t>lian'xi'ren</t>
    </rPh>
    <rPh sb="85" eb="86">
      <t>jie'kou</t>
    </rPh>
    <rPh sb="90" eb="91">
      <t>tiao'shi</t>
    </rPh>
    <rPh sb="92" eb="93">
      <t>ban'ben</t>
    </rPh>
    <rPh sb="94" eb="95">
      <t>sheng'ji</t>
    </rPh>
    <rPh sb="96" eb="97">
      <t>jie'kou</t>
    </rPh>
    <phoneticPr fontId="10" type="noConversion"/>
  </si>
  <si>
    <t xml:space="preserve">
一.手机传真项目登录模块
1.新建江苏版本接口项目和江苏传真项目
2.引入广东福建传真项目的UI
3.更换登录UI.
4.实现登录逻辑
5.实现记住密码功能
6.登录接口出现错误,重新调试登录接口
</t>
    <rPh sb="1" eb="2">
      <t>yi</t>
    </rPh>
    <rPh sb="3" eb="4">
      <t>shou'ji</t>
    </rPh>
    <rPh sb="5" eb="6">
      <t>chuan'zhen</t>
    </rPh>
    <rPh sb="7" eb="8">
      <t>xiang'mu</t>
    </rPh>
    <rPh sb="9" eb="10">
      <t>deng'lu</t>
    </rPh>
    <rPh sb="11" eb="12">
      <t>mo'kuai</t>
    </rPh>
    <rPh sb="16" eb="17">
      <t>xin'jian</t>
    </rPh>
    <rPh sb="18" eb="19">
      <t>jiang'su'ban'ben</t>
    </rPh>
    <rPh sb="22" eb="23">
      <t>jie'kou'xiang'mu</t>
    </rPh>
    <rPh sb="26" eb="27">
      <t>he</t>
    </rPh>
    <rPh sb="27" eb="28">
      <t>jiang'su</t>
    </rPh>
    <rPh sb="29" eb="30">
      <t>chuan'zhen</t>
    </rPh>
    <rPh sb="31" eb="32">
      <t>xiang'mu</t>
    </rPh>
    <rPh sb="36" eb="37">
      <t>yin'ru</t>
    </rPh>
    <rPh sb="38" eb="39">
      <t>guang'dong'fu'jian'ban</t>
    </rPh>
    <rPh sb="42" eb="43">
      <t>chuan'zhen'xiang'mu</t>
    </rPh>
    <rPh sb="46" eb="47">
      <t>de</t>
    </rPh>
    <rPh sb="62" eb="63">
      <t>shi'xian</t>
    </rPh>
    <rPh sb="64" eb="65">
      <t>deng'lu</t>
    </rPh>
    <rPh sb="66" eb="67">
      <t>luo'ji</t>
    </rPh>
    <rPh sb="71" eb="72">
      <t>shi'xian</t>
    </rPh>
    <rPh sb="73" eb="74">
      <t>ji'zhu</t>
    </rPh>
    <rPh sb="75" eb="76">
      <t>mi'ma</t>
    </rPh>
    <rPh sb="77" eb="78">
      <t>gong'nneg</t>
    </rPh>
    <rPh sb="82" eb="83">
      <t>deng'lu</t>
    </rPh>
    <rPh sb="84" eb="85">
      <t>jie'ko</t>
    </rPh>
    <rPh sb="86" eb="87">
      <t>chu'xian</t>
    </rPh>
    <rPh sb="88" eb="89">
      <t>cu'wu</t>
    </rPh>
    <rPh sb="91" eb="92">
      <t>chong'xin</t>
    </rPh>
    <rPh sb="93" eb="94">
      <t>tiao'shi</t>
    </rPh>
    <rPh sb="95" eb="96">
      <t>deng'lu</t>
    </rPh>
    <rPh sb="97" eb="98">
      <t>jie'kou</t>
    </rPh>
    <phoneticPr fontId="10" type="noConversion"/>
  </si>
  <si>
    <r>
      <t xml:space="preserve">
</t>
    </r>
    <r>
      <rPr>
        <sz val="11"/>
        <color indexed="8"/>
        <rFont val="宋体 (正文)"/>
        <family val="1"/>
        <charset val="134"/>
      </rPr>
      <t>三.撰写传真,转发,重发,回复等功能
1.撰写传真功能实现
2.转发传真功能实现
3.回复传真功能实现
4.重发传真功能实现
5.群发传真功能实现
6.修改发件箱数据显示问题</t>
    </r>
    <r>
      <rPr>
        <sz val="11"/>
        <color indexed="8"/>
        <rFont val="宋体"/>
        <charset val="134"/>
      </rPr>
      <t xml:space="preserve">
</t>
    </r>
    <rPh sb="1" eb="2">
      <t>san</t>
    </rPh>
    <rPh sb="3" eb="4">
      <t>zhaun'xie</t>
    </rPh>
    <rPh sb="5" eb="6">
      <t>chuan'zhen</t>
    </rPh>
    <rPh sb="8" eb="9">
      <t>zhuan'fa</t>
    </rPh>
    <rPh sb="11" eb="12">
      <t>chong'fa</t>
    </rPh>
    <rPh sb="14" eb="15">
      <t>hui'fu</t>
    </rPh>
    <rPh sb="16" eb="17">
      <t>deng</t>
    </rPh>
    <rPh sb="17" eb="18">
      <t>gong'nneg</t>
    </rPh>
    <rPh sb="22" eb="23">
      <t>zhuan'xie</t>
    </rPh>
    <rPh sb="24" eb="25">
      <t>chuan'zhen</t>
    </rPh>
    <rPh sb="26" eb="27">
      <t>gong'nneg</t>
    </rPh>
    <rPh sb="28" eb="29">
      <t>shi'xian</t>
    </rPh>
    <rPh sb="33" eb="34">
      <t>zhuan'fa</t>
    </rPh>
    <rPh sb="35" eb="36">
      <t>chuan'zhen</t>
    </rPh>
    <rPh sb="37" eb="38">
      <t>gong'neng</t>
    </rPh>
    <rPh sb="39" eb="40">
      <t>shi'xian</t>
    </rPh>
    <rPh sb="44" eb="45">
      <t>hui'fu</t>
    </rPh>
    <rPh sb="46" eb="47">
      <t>chuan'zhen</t>
    </rPh>
    <rPh sb="48" eb="49">
      <t>gong'nneg</t>
    </rPh>
    <rPh sb="50" eb="51">
      <t>shi'xian</t>
    </rPh>
    <rPh sb="55" eb="56">
      <t>chong'fa</t>
    </rPh>
    <rPh sb="57" eb="58">
      <t>chuan'zhen</t>
    </rPh>
    <rPh sb="59" eb="60">
      <t>gong'nneg</t>
    </rPh>
    <rPh sb="61" eb="62">
      <t>shi'xian</t>
    </rPh>
    <rPh sb="66" eb="67">
      <t>qun'fa</t>
    </rPh>
    <rPh sb="67" eb="68">
      <t>fa</t>
    </rPh>
    <rPh sb="68" eb="69">
      <t>chuan'zhen</t>
    </rPh>
    <rPh sb="70" eb="71">
      <t>gong'nneg</t>
    </rPh>
    <rPh sb="72" eb="73">
      <t>shi'xian</t>
    </rPh>
    <rPh sb="77" eb="78">
      <t>xiu'gai</t>
    </rPh>
    <rPh sb="79" eb="80">
      <t>fa'jian'xiang</t>
    </rPh>
    <rPh sb="82" eb="83">
      <t>shu'ju</t>
    </rPh>
    <rPh sb="84" eb="85">
      <t>xian'shi</t>
    </rPh>
    <rPh sb="86" eb="87">
      <t>wen'ti</t>
    </rPh>
    <phoneticPr fontId="10" type="noConversion"/>
  </si>
  <si>
    <t xml:space="preserve">3.5
</t>
    <phoneticPr fontId="10" type="noConversion"/>
  </si>
  <si>
    <t xml:space="preserve">3.0
</t>
    <phoneticPr fontId="10" type="noConversion"/>
  </si>
  <si>
    <t xml:space="preserve">
2
</t>
    <phoneticPr fontId="10" type="noConversion"/>
  </si>
  <si>
    <r>
      <t xml:space="preserve">
</t>
    </r>
    <r>
      <rPr>
        <sz val="11"/>
        <color indexed="8"/>
        <rFont val="宋体 (正文)"/>
        <family val="1"/>
        <charset val="134"/>
      </rPr>
      <t>四.进行测试,修改反馈bug
1.修改记住密码逻辑
2.转发传真时,不能修改和添加附件
3.修改转发传真逻辑
4.删除联系人和添加联系人后跳转回通讯录页面</t>
    </r>
    <r>
      <rPr>
        <sz val="11"/>
        <color indexed="8"/>
        <rFont val="宋体"/>
        <charset val="134"/>
      </rPr>
      <t xml:space="preserve">
</t>
    </r>
    <rPh sb="18" eb="19">
      <t>xiu'gai</t>
    </rPh>
    <rPh sb="20" eb="21">
      <t>ji'zhu'mi'ma</t>
    </rPh>
    <rPh sb="24" eb="25">
      <t>luo'ji</t>
    </rPh>
    <rPh sb="29" eb="30">
      <t>zhuan'fa</t>
    </rPh>
    <rPh sb="31" eb="32">
      <t>chuan'zhen</t>
    </rPh>
    <rPh sb="33" eb="34">
      <t>shi</t>
    </rPh>
    <rPh sb="35" eb="36">
      <t>bu'nneg</t>
    </rPh>
    <rPh sb="37" eb="38">
      <t>xiu'gai</t>
    </rPh>
    <rPh sb="39" eb="40">
      <t>he</t>
    </rPh>
    <rPh sb="40" eb="41">
      <t>tian'jia</t>
    </rPh>
    <rPh sb="42" eb="43">
      <t>fu'jian</t>
    </rPh>
    <rPh sb="47" eb="48">
      <t>xiu'gai'zhuan'fa'chuan'zhen</t>
    </rPh>
    <rPh sb="53" eb="54">
      <t>luo'ji</t>
    </rPh>
    <rPh sb="58" eb="59">
      <t>shan'chu'lian'xi'ren</t>
    </rPh>
    <rPh sb="63" eb="64">
      <t>he</t>
    </rPh>
    <rPh sb="64" eb="65">
      <t>tian'jia</t>
    </rPh>
    <rPh sb="66" eb="67">
      <t>lian'xi'ren</t>
    </rPh>
    <rPh sb="69" eb="70">
      <t>hou</t>
    </rPh>
    <rPh sb="70" eb="71">
      <t>tiao'zhuan'hui</t>
    </rPh>
    <rPh sb="72" eb="73">
      <t>hui</t>
    </rPh>
    <rPh sb="73" eb="74">
      <t>tong'xun'lu</t>
    </rPh>
    <rPh sb="76" eb="77">
      <t>ye'mian</t>
    </rPh>
    <phoneticPr fontId="10" type="noConversion"/>
  </si>
  <si>
    <t xml:space="preserve">二.数据显示和数据缓存
1.收发件箱数据展示
2.收发件箱数据缓存处理
3.联系人UI更换和数据显示,数据缓存
4.设置页面UI更换
5.收发件箱详情页面数据展示
6.联系人删除,修改联系人信息,点击联系人发传真功能
</t>
    <rPh sb="0" eb="1">
      <t>er</t>
    </rPh>
    <rPh sb="2" eb="3">
      <t>shu'ju</t>
    </rPh>
    <rPh sb="4" eb="5">
      <t>xian'shi</t>
    </rPh>
    <rPh sb="6" eb="7">
      <t>he</t>
    </rPh>
    <rPh sb="7" eb="8">
      <t>shu'ju</t>
    </rPh>
    <rPh sb="9" eb="10">
      <t>huan'cun</t>
    </rPh>
    <rPh sb="14" eb="15">
      <t>shou'fa'jian'xiang</t>
    </rPh>
    <rPh sb="18" eb="19">
      <t>shu'ju</t>
    </rPh>
    <rPh sb="20" eb="21">
      <t>zhan'shi</t>
    </rPh>
    <rPh sb="25" eb="26">
      <t>shou'fa</t>
    </rPh>
    <rPh sb="27" eb="28">
      <t>jian</t>
    </rPh>
    <rPh sb="28" eb="29">
      <t>xiang</t>
    </rPh>
    <rPh sb="29" eb="30">
      <t>shu'ju</t>
    </rPh>
    <rPh sb="31" eb="32">
      <t>huan'cun</t>
    </rPh>
    <rPh sb="33" eb="34">
      <t>chu'li</t>
    </rPh>
    <rPh sb="38" eb="39">
      <t>lian'xi'ren</t>
    </rPh>
    <rPh sb="43" eb="44">
      <t>geng'huan</t>
    </rPh>
    <rPh sb="45" eb="46">
      <t>he</t>
    </rPh>
    <rPh sb="46" eb="47">
      <t>shu'ju</t>
    </rPh>
    <rPh sb="48" eb="49">
      <t>xian'shi</t>
    </rPh>
    <rPh sb="51" eb="52">
      <t>shu'ju</t>
    </rPh>
    <rPh sb="53" eb="54">
      <t>huan'cun</t>
    </rPh>
    <rPh sb="58" eb="59">
      <t>she'zhi</t>
    </rPh>
    <rPh sb="60" eb="61">
      <t>ye'mian</t>
    </rPh>
    <rPh sb="64" eb="65">
      <t>geng'huan</t>
    </rPh>
    <rPh sb="69" eb="70">
      <t>shou'fa'jian'xiang</t>
    </rPh>
    <rPh sb="73" eb="74">
      <t>xiang'qing</t>
    </rPh>
    <rPh sb="75" eb="76">
      <t>ye'mian</t>
    </rPh>
    <rPh sb="77" eb="78">
      <t>shu'ju</t>
    </rPh>
    <rPh sb="79" eb="80">
      <t>zhan'shi</t>
    </rPh>
    <rPh sb="84" eb="85">
      <t>lian'xi'ren</t>
    </rPh>
    <rPh sb="87" eb="88">
      <t>shan'chu</t>
    </rPh>
    <rPh sb="90" eb="91">
      <t>xiu'gai</t>
    </rPh>
    <rPh sb="92" eb="93">
      <t>lian'xi'ren</t>
    </rPh>
    <rPh sb="95" eb="96">
      <t>xin'xi</t>
    </rPh>
    <rPh sb="98" eb="99">
      <t>dian'ji'lian'xi'ren</t>
    </rPh>
    <rPh sb="103" eb="104">
      <t>fa'chuan'zhen</t>
    </rPh>
    <rPh sb="106" eb="107">
      <t>gong'nneg</t>
    </rPh>
    <phoneticPr fontId="10" type="noConversion"/>
  </si>
  <si>
    <t xml:space="preserve">
2.0
</t>
    <phoneticPr fontId="10" type="noConversion"/>
  </si>
  <si>
    <t>开始时间</t>
    <phoneticPr fontId="10" type="noConversion"/>
  </si>
  <si>
    <t>结束时间</t>
    <phoneticPr fontId="10" type="noConversion"/>
  </si>
  <si>
    <t>计划天数</t>
    <phoneticPr fontId="10" type="noConversion"/>
  </si>
  <si>
    <t>实际天数</t>
    <phoneticPr fontId="10" type="noConversion"/>
  </si>
  <si>
    <t>及时性</t>
    <phoneticPr fontId="10" type="noConversion"/>
  </si>
  <si>
    <t>质量</t>
    <phoneticPr fontId="10" type="noConversion"/>
  </si>
  <si>
    <t>规范</t>
    <phoneticPr fontId="10" type="noConversion"/>
  </si>
  <si>
    <t xml:space="preserve">
一、手机传真项目
1、对发送传真，上传附件图片进行压缩至1000，1000
2.发送传真时，传真内容文本字体调整为25。
3.转发传真禁止操作附件，但可以浏览附件。
4.添加和删除联系人，页面跳转回通讯录页面
5.处理点击证件崩溃bug。
6.处理证件发送成功后打印出来过大。
7.对所有附件添加滤镜效果，使其亮度调高。
8.熟悉传真项目上架流程。
9.准备上架所需的材料。
10.申请证书和描述文件，配置所需上线资料，完成打包上传。
</t>
    <rPh sb="1" eb="2">
      <t>yi</t>
    </rPh>
    <rPh sb="3" eb="4">
      <t>shou'ji'chuan'zhen</t>
    </rPh>
    <rPh sb="7" eb="8">
      <t>xiang'mu</t>
    </rPh>
    <rPh sb="12" eb="13">
      <t>dui</t>
    </rPh>
    <rPh sb="13" eb="14">
      <t>fa'song'chaun'zhen</t>
    </rPh>
    <rPh sb="18" eb="19">
      <t>shang'chaun</t>
    </rPh>
    <rPh sb="20" eb="21">
      <t>fu'jian</t>
    </rPh>
    <rPh sb="22" eb="23">
      <t>tu'pian</t>
    </rPh>
    <rPh sb="24" eb="25">
      <t>jin'xing</t>
    </rPh>
    <rPh sb="26" eb="27">
      <t>ya'suo</t>
    </rPh>
    <rPh sb="28" eb="29">
      <t>zhi</t>
    </rPh>
    <rPh sb="41" eb="42">
      <t>fa'song'chuan'zhen</t>
    </rPh>
    <rPh sb="45" eb="46">
      <t>shi</t>
    </rPh>
    <rPh sb="47" eb="48">
      <t>chuan'zhen</t>
    </rPh>
    <rPh sb="49" eb="50">
      <t>nei'rong'wen'ben</t>
    </rPh>
    <rPh sb="53" eb="54">
      <t>zi'ti</t>
    </rPh>
    <rPh sb="55" eb="56">
      <t>tiao'zheng'wei</t>
    </rPh>
    <rPh sb="64" eb="65">
      <t>zhuan'fa'chuan'zhen'jin'zhi</t>
    </rPh>
    <rPh sb="70" eb="71">
      <t>cao'zuo'fu'jian</t>
    </rPh>
    <rPh sb="75" eb="76">
      <t>dan'ke'yi'liu'lan</t>
    </rPh>
    <rPh sb="80" eb="81">
      <t>fu'jian</t>
    </rPh>
    <rPh sb="86" eb="87">
      <t>tian'jia</t>
    </rPh>
    <rPh sb="88" eb="89">
      <t>he</t>
    </rPh>
    <rPh sb="89" eb="90">
      <t>shan'chu</t>
    </rPh>
    <rPh sb="91" eb="92">
      <t>lian'xi'ren</t>
    </rPh>
    <rPh sb="95" eb="96">
      <t>ye'mian</t>
    </rPh>
    <rPh sb="97" eb="98">
      <t>tiao'zhuan'hui</t>
    </rPh>
    <rPh sb="100" eb="101">
      <t>tong'xun</t>
    </rPh>
    <rPh sb="102" eb="103">
      <t>lu</t>
    </rPh>
    <rPh sb="103" eb="104">
      <t>ye'mian</t>
    </rPh>
    <rPh sb="108" eb="109">
      <t>chu'li</t>
    </rPh>
    <rPh sb="110" eb="111">
      <t>dian'ji</t>
    </rPh>
    <rPh sb="112" eb="113">
      <t>zheng'jian</t>
    </rPh>
    <rPh sb="114" eb="115">
      <t>beng'kui</t>
    </rPh>
    <rPh sb="123" eb="124">
      <t>chu'li</t>
    </rPh>
    <rPh sb="125" eb="126">
      <t>zheng'jian'fa'song'cheng'gong'hou</t>
    </rPh>
    <rPh sb="132" eb="133">
      <t>da'yin'chu'lai</t>
    </rPh>
    <rPh sb="136" eb="137">
      <t>guo'da</t>
    </rPh>
    <rPh sb="142" eb="143">
      <t>dui'suo'you'fu'jian</t>
    </rPh>
    <rPh sb="147" eb="148">
      <t>tian'jia</t>
    </rPh>
    <rPh sb="149" eb="150">
      <t>lv'jing</t>
    </rPh>
    <rPh sb="151" eb="152">
      <t>xiao'guo</t>
    </rPh>
    <rPh sb="154" eb="155">
      <t>shi'qi</t>
    </rPh>
    <rPh sb="156" eb="157">
      <t>liang'du</t>
    </rPh>
    <rPh sb="158" eb="159">
      <t>tiao'gao</t>
    </rPh>
    <rPh sb="164" eb="165">
      <t>shu'xi</t>
    </rPh>
    <rPh sb="166" eb="167">
      <t>chaun'zhen</t>
    </rPh>
    <rPh sb="168" eb="169">
      <t>xiang'mu</t>
    </rPh>
    <rPh sb="170" eb="171">
      <t>shang'jia</t>
    </rPh>
    <rPh sb="172" eb="173">
      <t>liu'cheng</t>
    </rPh>
    <rPh sb="178" eb="179">
      <t>zhun'bei</t>
    </rPh>
    <rPh sb="180" eb="181">
      <t>shang'jia</t>
    </rPh>
    <rPh sb="182" eb="183">
      <t>suo'xu</t>
    </rPh>
    <rPh sb="184" eb="185">
      <t>de</t>
    </rPh>
    <rPh sb="185" eb="186">
      <t>cai'liao</t>
    </rPh>
    <rPh sb="192" eb="193">
      <t>sheng'qing</t>
    </rPh>
    <rPh sb="194" eb="195">
      <t>zheng'shu</t>
    </rPh>
    <rPh sb="196" eb="197">
      <t>he</t>
    </rPh>
    <rPh sb="197" eb="198">
      <t>miao'shu</t>
    </rPh>
    <rPh sb="199" eb="200">
      <t>wen'jian</t>
    </rPh>
    <rPh sb="202" eb="203">
      <t>pei'zhi</t>
    </rPh>
    <rPh sb="204" eb="205">
      <t>suo'xu</t>
    </rPh>
    <rPh sb="206" eb="207">
      <t>shang'xian</t>
    </rPh>
    <rPh sb="208" eb="209">
      <t>zi'liao</t>
    </rPh>
    <rPh sb="211" eb="212">
      <t>wan'cheng</t>
    </rPh>
    <rPh sb="213" eb="214">
      <t>da'bao'shang'chuan</t>
    </rPh>
    <phoneticPr fontId="10" type="noConversion"/>
  </si>
  <si>
    <t xml:space="preserve">2016年5月3日
</t>
    <rPh sb="4" eb="5">
      <t>nian</t>
    </rPh>
    <rPh sb="6" eb="7">
      <t>yue</t>
    </rPh>
    <rPh sb="8" eb="9">
      <t>ri</t>
    </rPh>
    <phoneticPr fontId="10" type="noConversion"/>
  </si>
  <si>
    <t xml:space="preserve">
2016年5月6日
</t>
    <rPh sb="5" eb="6">
      <t>nian</t>
    </rPh>
    <rPh sb="7" eb="8">
      <t>yue</t>
    </rPh>
    <rPh sb="9" eb="10">
      <t>ri</t>
    </rPh>
    <phoneticPr fontId="10" type="noConversion"/>
  </si>
  <si>
    <t xml:space="preserve">4.0
</t>
    <phoneticPr fontId="10" type="noConversion"/>
  </si>
  <si>
    <t xml:space="preserve">
一.手机传真项目登录模块
1.修改江苏版传真bug。
2.江苏版传真版本升级。
3.手机传真全国版bug修改
4.手机传真全国版打包上传AppStore。
</t>
    <rPh sb="1" eb="2">
      <t>yi</t>
    </rPh>
    <rPh sb="3" eb="4">
      <t>shou'ji</t>
    </rPh>
    <rPh sb="5" eb="6">
      <t>chuan'zhen</t>
    </rPh>
    <rPh sb="7" eb="8">
      <t>xiang'mu</t>
    </rPh>
    <rPh sb="9" eb="10">
      <t>deng'lu</t>
    </rPh>
    <rPh sb="11" eb="12">
      <t>mo'kuai</t>
    </rPh>
    <rPh sb="16" eb="17">
      <t>xiu'gai</t>
    </rPh>
    <rPh sb="18" eb="19">
      <t>jiang'su</t>
    </rPh>
    <rPh sb="20" eb="21">
      <t>ban</t>
    </rPh>
    <rPh sb="21" eb="22">
      <t>chuan'zhen</t>
    </rPh>
    <rPh sb="30" eb="31">
      <t>jiang'su</t>
    </rPh>
    <rPh sb="32" eb="33">
      <t>ban</t>
    </rPh>
    <rPh sb="33" eb="34">
      <t>chaun'zhen</t>
    </rPh>
    <rPh sb="35" eb="36">
      <t>ban'ben</t>
    </rPh>
    <rPh sb="37" eb="38">
      <t>sheng'ji</t>
    </rPh>
    <rPh sb="43" eb="44">
      <t>shou'ji'chuan'zhen</t>
    </rPh>
    <rPh sb="47" eb="48">
      <t>quan'guo'ban</t>
    </rPh>
    <rPh sb="53" eb="54">
      <t>xiu'gai</t>
    </rPh>
    <rPh sb="58" eb="59">
      <t>shou'ji'chuan'zhen</t>
    </rPh>
    <rPh sb="62" eb="63">
      <t>quan'guo'ban</t>
    </rPh>
    <rPh sb="65" eb="66">
      <t>da'bao'shang'chuan</t>
    </rPh>
    <phoneticPr fontId="10" type="noConversion"/>
  </si>
  <si>
    <t>2016年5月23</t>
    <rPh sb="4" eb="5">
      <t>nian</t>
    </rPh>
    <rPh sb="6" eb="7">
      <t>yue</t>
    </rPh>
    <phoneticPr fontId="10" type="noConversion"/>
  </si>
  <si>
    <t xml:space="preserve">
1
</t>
    <phoneticPr fontId="10" type="noConversion"/>
  </si>
  <si>
    <t xml:space="preserve">
一.手机传真全国版
1.手机传真提交被拒绝，修改后重新打包上传。
2.手机传真全国版本被拒绝，修改手机传恨项目重新打包上传。
3.删除手机传真全国版注册接口和页面，修改“中国电信”等问题，申诉项目内购问题。打包重新上传。
4.修改传真通讯录bug
</t>
    <rPh sb="1" eb="2">
      <t>yi</t>
    </rPh>
    <rPh sb="3" eb="4">
      <t>shou'ji'chaun'zhen</t>
    </rPh>
    <rPh sb="7" eb="8">
      <t>quan'guo'ban</t>
    </rPh>
    <rPh sb="13" eb="14">
      <t>shou'ji</t>
    </rPh>
    <rPh sb="15" eb="16">
      <t>chuan'zhen</t>
    </rPh>
    <rPh sb="17" eb="18">
      <t>ti'jiao</t>
    </rPh>
    <rPh sb="19" eb="20">
      <t>bei'ju'jue</t>
    </rPh>
    <rPh sb="23" eb="24">
      <t>xiu'gai</t>
    </rPh>
    <rPh sb="25" eb="26">
      <t>hou</t>
    </rPh>
    <rPh sb="26" eb="27">
      <t>chong'xin</t>
    </rPh>
    <rPh sb="28" eb="29">
      <t>da'bao'shang'chaun</t>
    </rPh>
    <rPh sb="66" eb="67">
      <t>shan'chu</t>
    </rPh>
    <rPh sb="68" eb="69">
      <t>shou'ji'chaun'zhen</t>
    </rPh>
    <rPh sb="72" eb="73">
      <t>quan'guo'ban</t>
    </rPh>
    <rPh sb="75" eb="76">
      <t>zhu'ce</t>
    </rPh>
    <rPh sb="77" eb="78">
      <t>jie'kou</t>
    </rPh>
    <rPh sb="79" eb="80">
      <t>he</t>
    </rPh>
    <rPh sb="80" eb="81">
      <t>ye'mian</t>
    </rPh>
    <rPh sb="83" eb="84">
      <t>xiu'gai</t>
    </rPh>
    <rPh sb="86" eb="87">
      <t>zhong'guo'dian'xin</t>
    </rPh>
    <rPh sb="91" eb="92">
      <t>deng</t>
    </rPh>
    <rPh sb="92" eb="93">
      <t>wen'ti</t>
    </rPh>
    <rPh sb="95" eb="96">
      <t>shen'su</t>
    </rPh>
    <rPh sb="97" eb="98">
      <t>xiang'mu</t>
    </rPh>
    <rPh sb="99" eb="100">
      <t>nei'gou</t>
    </rPh>
    <rPh sb="101" eb="102">
      <t>wen'ti</t>
    </rPh>
    <rPh sb="104" eb="105">
      <t>da'bao</t>
    </rPh>
    <rPh sb="106" eb="107">
      <t>chong'xin</t>
    </rPh>
    <rPh sb="108" eb="109">
      <t>shang'chaun</t>
    </rPh>
    <rPh sb="114" eb="115">
      <t>xiu'gai</t>
    </rPh>
    <rPh sb="116" eb="117">
      <t>chuan'zhen</t>
    </rPh>
    <rPh sb="118" eb="119">
      <t>tong'xun'lu</t>
    </rPh>
    <phoneticPr fontId="10" type="noConversion"/>
  </si>
  <si>
    <t xml:space="preserve">2016年5月30日
</t>
    <rPh sb="4" eb="5">
      <t>nian</t>
    </rPh>
    <rPh sb="6" eb="7">
      <t>yue</t>
    </rPh>
    <rPh sb="9" eb="10">
      <t>ri</t>
    </rPh>
    <phoneticPr fontId="10" type="noConversion"/>
  </si>
  <si>
    <t xml:space="preserve">
2016年5月31
</t>
    <rPh sb="8" eb="9">
      <t>nian</t>
    </rPh>
    <rPh sb="10" eb="11">
      <t>yue</t>
    </rPh>
    <phoneticPr fontId="10" type="noConversion"/>
  </si>
  <si>
    <t>2.龙骞软件著作</t>
    <rPh sb="2" eb="3">
      <t>long'qian</t>
    </rPh>
    <rPh sb="4" eb="5">
      <t>ruan'jian'zhu'zuo</t>
    </rPh>
    <phoneticPr fontId="10" type="noConversion"/>
  </si>
  <si>
    <t xml:space="preserve">一.龙骞订餐版权著作权
1.完成版权著作文本内容编辑。
2.截取所需的图片和绘制所需的流程图。
3.龙骞订餐详细设计说明书文本内容编辑。
4.龙骞订餐详细设计说明书流程图绘制。
5.龙骞订餐设计说明书
6.龙骞培训教育详细设计说明书和产品说明书。
7.龙骞会员服务产品说明书
8.龙骞会员服务详细设计说明书
9.龙骞企业会员服务操作手册。
10.龙骞企业会员服务产品说明书和详细设计说明书
</t>
    <rPh sb="0" eb="1">
      <t>y'ie</t>
    </rPh>
    <rPh sb="2" eb="3">
      <t>long'qian</t>
    </rPh>
    <rPh sb="4" eb="5">
      <t>ding'can</t>
    </rPh>
    <rPh sb="6" eb="7">
      <t>ban'quan</t>
    </rPh>
    <rPh sb="8" eb="9">
      <t>zhu'zuo</t>
    </rPh>
    <rPh sb="10" eb="11">
      <t>quan</t>
    </rPh>
    <rPh sb="14" eb="15">
      <t>wan'cheng</t>
    </rPh>
    <rPh sb="16" eb="17">
      <t>ban'quan'zhu'zuo</t>
    </rPh>
    <rPh sb="20" eb="21">
      <t>wen'ben</t>
    </rPh>
    <rPh sb="22" eb="23">
      <t>nei'rong'bian'ji</t>
    </rPh>
    <rPh sb="30" eb="31">
      <t>jie'qu</t>
    </rPh>
    <rPh sb="32" eb="33">
      <t>suo'xu</t>
    </rPh>
    <rPh sb="34" eb="35">
      <t>de</t>
    </rPh>
    <rPh sb="35" eb="36">
      <t>tu'pian</t>
    </rPh>
    <rPh sb="37" eb="38">
      <t>he</t>
    </rPh>
    <rPh sb="38" eb="39">
      <t>hui'zhi</t>
    </rPh>
    <rPh sb="40" eb="41">
      <t>suo'xu</t>
    </rPh>
    <rPh sb="42" eb="43">
      <t>de</t>
    </rPh>
    <rPh sb="43" eb="44">
      <t>liu'cheng'tu</t>
    </rPh>
    <rPh sb="50" eb="51">
      <t>long'qian</t>
    </rPh>
    <rPh sb="52" eb="53">
      <t>ding'can</t>
    </rPh>
    <rPh sb="54" eb="55">
      <t>xiang'xi</t>
    </rPh>
    <rPh sb="56" eb="57">
      <t>she'ji</t>
    </rPh>
    <rPh sb="58" eb="59">
      <t>shuo'ming'shu</t>
    </rPh>
    <rPh sb="61" eb="62">
      <t>wen'ben</t>
    </rPh>
    <rPh sb="63" eb="64">
      <t>nei'rong</t>
    </rPh>
    <rPh sb="65" eb="66">
      <t>bian'ji</t>
    </rPh>
    <rPh sb="71" eb="72">
      <t>long'qian'ding'can</t>
    </rPh>
    <rPh sb="75" eb="76">
      <t>xiang'xi</t>
    </rPh>
    <rPh sb="77" eb="78">
      <t>she'ji</t>
    </rPh>
    <rPh sb="79" eb="80">
      <t>shuo'ming'shu</t>
    </rPh>
    <rPh sb="82" eb="83">
      <t>liu'cheng</t>
    </rPh>
    <rPh sb="84" eb="85">
      <t>tu</t>
    </rPh>
    <rPh sb="85" eb="86">
      <t>hui'hzi</t>
    </rPh>
    <rPh sb="91" eb="92">
      <t>long'qian</t>
    </rPh>
    <rPh sb="93" eb="94">
      <t>ding'can</t>
    </rPh>
    <rPh sb="95" eb="96">
      <t>she'ji'shuo'ming'shu</t>
    </rPh>
    <rPh sb="103" eb="104">
      <t>long'qian</t>
    </rPh>
    <rPh sb="105" eb="106">
      <t>pei'xun</t>
    </rPh>
    <rPh sb="107" eb="108">
      <t>jiao'xu</t>
    </rPh>
    <rPh sb="109" eb="110">
      <t>xiang'xi</t>
    </rPh>
    <rPh sb="111" eb="112">
      <t>she'ji'shuo'ming'hsu</t>
    </rPh>
    <rPh sb="116" eb="117">
      <t>he</t>
    </rPh>
    <rPh sb="117" eb="118">
      <t>chan'pin</t>
    </rPh>
    <rPh sb="119" eb="120">
      <t>shuo'ming'shu</t>
    </rPh>
    <rPh sb="126" eb="127">
      <t>long'qian</t>
    </rPh>
    <rPh sb="128" eb="129">
      <t>hui'yuan</t>
    </rPh>
    <rPh sb="130" eb="131">
      <t>fu'wu</t>
    </rPh>
    <rPh sb="132" eb="133">
      <t>chan'pin</t>
    </rPh>
    <rPh sb="134" eb="135">
      <t>shuo'ming'shu</t>
    </rPh>
    <rPh sb="140" eb="141">
      <t>long'qian'hui'yuan</t>
    </rPh>
    <rPh sb="144" eb="145">
      <t>fu'wu</t>
    </rPh>
    <rPh sb="146" eb="147">
      <t>xiang'xi</t>
    </rPh>
    <rPh sb="148" eb="149">
      <t>she'ji</t>
    </rPh>
    <rPh sb="150" eb="151">
      <t>shuo'ming'shu</t>
    </rPh>
    <rPh sb="156" eb="157">
      <t>long'qian</t>
    </rPh>
    <rPh sb="158" eb="159">
      <t>qi'ye</t>
    </rPh>
    <rPh sb="160" eb="161">
      <t>hui'yuan</t>
    </rPh>
    <rPh sb="162" eb="163">
      <t>fu'wu</t>
    </rPh>
    <rPh sb="164" eb="165">
      <t>cao'zuo</t>
    </rPh>
    <rPh sb="166" eb="167">
      <t>shou'ce</t>
    </rPh>
    <rPh sb="173" eb="174">
      <t>long'qian'qi'ye</t>
    </rPh>
    <rPh sb="177" eb="178">
      <t>hui'yuan</t>
    </rPh>
    <rPh sb="179" eb="180">
      <t>fu'wu</t>
    </rPh>
    <rPh sb="181" eb="182">
      <t>chan'pin</t>
    </rPh>
    <rPh sb="183" eb="184">
      <t>shuo'ming'shu</t>
    </rPh>
    <rPh sb="186" eb="187">
      <t>he</t>
    </rPh>
    <rPh sb="187" eb="188">
      <t>xiang'xi</t>
    </rPh>
    <rPh sb="189" eb="190">
      <t>she'ji'shuo'ming'shu</t>
    </rPh>
    <phoneticPr fontId="10" type="noConversion"/>
  </si>
  <si>
    <t xml:space="preserve">一.龙骞软著
1.修改会员和订餐图片错误。
2.调整会员和订餐文本格式和图片格式.
3.修改订餐和会员软著格式，并完成源代码。
</t>
    <rPh sb="0" eb="1">
      <t>yi</t>
    </rPh>
    <rPh sb="2" eb="3">
      <t>long'qian</t>
    </rPh>
    <rPh sb="4" eb="5">
      <t>ruan'zhu</t>
    </rPh>
    <rPh sb="9" eb="10">
      <t>xiu'gai</t>
    </rPh>
    <rPh sb="11" eb="12">
      <t>hui'yuan'he</t>
    </rPh>
    <rPh sb="14" eb="15">
      <t>ding'can</t>
    </rPh>
    <rPh sb="16" eb="17">
      <t>tu'pian</t>
    </rPh>
    <rPh sb="18" eb="19">
      <t>cuo'wu</t>
    </rPh>
    <rPh sb="24" eb="25">
      <t>tiao'zheng</t>
    </rPh>
    <rPh sb="26" eb="27">
      <t>hui'yuan'he</t>
    </rPh>
    <rPh sb="29" eb="30">
      <t>ding'can</t>
    </rPh>
    <rPh sb="31" eb="32">
      <t>wen'ben</t>
    </rPh>
    <rPh sb="33" eb="34">
      <t>ge'shi</t>
    </rPh>
    <rPh sb="35" eb="36">
      <t>he</t>
    </rPh>
    <rPh sb="36" eb="37">
      <t>tu'pian'ge'shi</t>
    </rPh>
    <rPh sb="44" eb="45">
      <t>xiu'gai</t>
    </rPh>
    <rPh sb="46" eb="47">
      <t>ding'can</t>
    </rPh>
    <rPh sb="48" eb="49">
      <t>he</t>
    </rPh>
    <rPh sb="49" eb="50">
      <t>hui'yuan</t>
    </rPh>
    <rPh sb="51" eb="52">
      <t>ruan'zhu</t>
    </rPh>
    <rPh sb="53" eb="54">
      <t>ge'shi</t>
    </rPh>
    <rPh sb="56" eb="57">
      <t>bing'wan'cheng</t>
    </rPh>
    <rPh sb="59" eb="60">
      <t>yuan'dai'ma</t>
    </rPh>
    <phoneticPr fontId="10" type="noConversion"/>
  </si>
  <si>
    <t>2016年5月24</t>
    <rPh sb="4" eb="5">
      <t>nian</t>
    </rPh>
    <rPh sb="6" eb="7">
      <t>yue</t>
    </rPh>
    <phoneticPr fontId="10" type="noConversion"/>
  </si>
  <si>
    <t>2016年5月27</t>
    <rPh sb="4" eb="5">
      <t>nian</t>
    </rPh>
    <rPh sb="6" eb="7">
      <t>yue</t>
    </rPh>
    <phoneticPr fontId="10" type="noConversion"/>
  </si>
  <si>
    <t xml:space="preserve">
3.0
</t>
    <phoneticPr fontId="10" type="noConversion"/>
  </si>
  <si>
    <t>App工厂</t>
    <rPh sb="3" eb="4">
      <t>gong'chang</t>
    </rPh>
    <phoneticPr fontId="10" type="noConversion"/>
  </si>
  <si>
    <r>
      <t xml:space="preserve">
一.App工厂</t>
    </r>
    <r>
      <rPr>
        <sz val="11"/>
        <color indexed="8"/>
        <rFont val="宋体 (正文)"/>
        <family val="1"/>
        <charset val="134"/>
      </rPr>
      <t xml:space="preserve">
1.- "app工厂-收货地址"：确认订单页面点击进入地址页面删除收货地址A，重新添加收货地址B，返回确认订单页面，当前显示的还是收货地址A，请更改 
2. "app工厂-商城"：商城无商品时，需提示没有商品 。</t>
    </r>
    <r>
      <rPr>
        <sz val="11"/>
        <color indexed="8"/>
        <rFont val="宋体"/>
        <charset val="134"/>
      </rPr>
      <t xml:space="preserve">
3.statusbar的隐藏和显示问题。
4.评论界面用户头像默认图片的替换。
5. 改善加载中动画消失bug
6.处理没有商品位置bug问题
</t>
    </r>
    <rPh sb="1" eb="2">
      <t>yi</t>
    </rPh>
    <rPh sb="6" eb="7">
      <t>gong'cheng</t>
    </rPh>
    <rPh sb="7" eb="8">
      <t>chang</t>
    </rPh>
    <phoneticPr fontId="10" type="noConversion"/>
  </si>
  <si>
    <t xml:space="preserve">
2016年6月1
</t>
    <rPh sb="6" eb="7">
      <t>nian</t>
    </rPh>
    <rPh sb="8" eb="9">
      <t>yue</t>
    </rPh>
    <phoneticPr fontId="10" type="noConversion"/>
  </si>
  <si>
    <t xml:space="preserve">
2016年6月4
</t>
    <rPh sb="6" eb="7">
      <t>nian</t>
    </rPh>
    <rPh sb="8" eb="9">
      <t>yue</t>
    </rPh>
    <phoneticPr fontId="10" type="noConversion"/>
  </si>
  <si>
    <t>24%</t>
    <phoneticPr fontId="10" type="noConversion"/>
  </si>
  <si>
    <t>12%</t>
    <phoneticPr fontId="10" type="noConversion"/>
  </si>
  <si>
    <t>1.平衡车项目(2期调研)</t>
    <phoneticPr fontId="10" type="noConversion"/>
  </si>
  <si>
    <t xml:space="preserve">
1.查看企业书屋项目的活动中心代码,勒戒接口参数和发布主题评论的功能实现,画出简易的流程图
2.尝试封装评论和朋友圈等功能控件
3.了解企业书屋项目活动中心API接口和代码逻辑的关联性,查看是否有可用的基础控件
4.完成简单的评论封装控件,类似微博的发布评论点赞等UI控件
5.学习高仿微信和微博的源代码.
</t>
    <phoneticPr fontId="10" type="noConversion"/>
  </si>
  <si>
    <t xml:space="preserve">1.完成9宫格图片展示控件
2.封装类似微信朋友圈的单元格,实现点击全文展开功能
3.实现点赞按钮逻辑实现和点击图片浏览图片动画效果
4.分享按钮功能实现,集成友盟分享(支持ipv6)
5.完成九宫格图片展示的控件封装,修改UI显示
</t>
    <phoneticPr fontId="10" type="noConversion"/>
  </si>
  <si>
    <t>2016年6月15</t>
    <rPh sb="4" eb="5">
      <t>nian</t>
    </rPh>
    <rPh sb="6" eb="7">
      <t>yue</t>
    </rPh>
    <phoneticPr fontId="10" type="noConversion"/>
  </si>
  <si>
    <t>1.完成朋友圈发布主题和轨迹视图分装
2.实现类似微信发布图片的功能
3.实现朋友圈点击评论按钮进入详情,详情页面的UI封装和功能实现
4.实现封装我的主页功能UI实现和搭建</t>
    <phoneticPr fontId="10" type="noConversion"/>
  </si>
  <si>
    <t xml:space="preserve">1.按照原型图组装朋友圈实现假数据展示
2.按照原型图完成发布主题页面显示,并添加显示轨迹视图
3.实现类似微博评论详情显示,点赞显示和说说和我的轨迹等假数据显示
4.实现最新最热和我的主题切换功能
5.完成了朋友圈所需所有控件的封装和假数据展示
</t>
    <rPh sb="2" eb="3">
      <t>an'zhao</t>
    </rPh>
    <rPh sb="4" eb="5">
      <t>yuan'xing'tu</t>
    </rPh>
    <rPh sb="7" eb="8">
      <t>zu'zhuang</t>
    </rPh>
    <rPh sb="9" eb="10">
      <t>peng'you'quan</t>
    </rPh>
    <rPh sb="12" eb="13">
      <t>shi'xian</t>
    </rPh>
    <rPh sb="14" eb="15">
      <t>jia'shu'ju</t>
    </rPh>
    <rPh sb="17" eb="18">
      <t>zhan'shi</t>
    </rPh>
    <rPh sb="22" eb="23">
      <t>an'zhao'yuan'xing'tu</t>
    </rPh>
    <rPh sb="27" eb="28">
      <t>wan'cheng</t>
    </rPh>
    <rPh sb="29" eb="30">
      <t>fa'bu</t>
    </rPh>
    <rPh sb="31" eb="32">
      <t>zhu'ti</t>
    </rPh>
    <rPh sb="33" eb="34">
      <t>ye'mian</t>
    </rPh>
    <rPh sb="35" eb="36">
      <t>xian'shi</t>
    </rPh>
    <rPh sb="38" eb="39">
      <t>bing'tian'jia</t>
    </rPh>
    <rPh sb="41" eb="42">
      <t>xian'shi</t>
    </rPh>
    <rPh sb="43" eb="44">
      <t>gui'ji</t>
    </rPh>
    <rPh sb="45" eb="46">
      <t>shi'tu</t>
    </rPh>
    <rPh sb="50" eb="51">
      <t>shi'xian</t>
    </rPh>
    <rPh sb="52" eb="53">
      <t>lei'si</t>
    </rPh>
    <rPh sb="54" eb="55">
      <t>wei'bo</t>
    </rPh>
    <rPh sb="56" eb="57">
      <t>ping'lun</t>
    </rPh>
    <rPh sb="58" eb="59">
      <t>xiang'qing</t>
    </rPh>
    <rPh sb="60" eb="61">
      <t>xian'shi</t>
    </rPh>
    <rPh sb="63" eb="64">
      <t>dian'zan</t>
    </rPh>
    <rPh sb="65" eb="66">
      <t>xian'shi</t>
    </rPh>
    <rPh sb="67" eb="68">
      <t>he</t>
    </rPh>
    <rPh sb="68" eb="69">
      <t>shuo'shuo</t>
    </rPh>
    <rPh sb="70" eb="71">
      <t>he</t>
    </rPh>
    <rPh sb="71" eb="72">
      <t>wo</t>
    </rPh>
    <rPh sb="72" eb="73">
      <t>de</t>
    </rPh>
    <rPh sb="73" eb="74">
      <t>gui'ji</t>
    </rPh>
    <rPh sb="75" eb="76">
      <t>deng</t>
    </rPh>
    <rPh sb="76" eb="77">
      <t>jia'shu'ju</t>
    </rPh>
    <rPh sb="79" eb="80">
      <t>xian'shi</t>
    </rPh>
    <rPh sb="84" eb="85">
      <t>shi'xian</t>
    </rPh>
    <rPh sb="86" eb="87">
      <t>zui'xin'zui'e</t>
    </rPh>
    <rPh sb="88" eb="89">
      <t>zui</t>
    </rPh>
    <rPh sb="89" eb="90">
      <t>re</t>
    </rPh>
    <rPh sb="90" eb="91">
      <t>he</t>
    </rPh>
    <rPh sb="91" eb="92">
      <t>wo</t>
    </rPh>
    <rPh sb="92" eb="93">
      <t>de</t>
    </rPh>
    <rPh sb="93" eb="94">
      <t>zhu'ti</t>
    </rPh>
    <rPh sb="95" eb="96">
      <t>qie'huan'gong'neng</t>
    </rPh>
    <rPh sb="102" eb="103">
      <t>wan'cheng</t>
    </rPh>
    <rPh sb="104" eb="105">
      <t>le</t>
    </rPh>
    <rPh sb="105" eb="106">
      <t>peng'you'quan</t>
    </rPh>
    <rPh sb="108" eb="109">
      <t>suo'xu</t>
    </rPh>
    <rPh sb="110" eb="111">
      <t>suo'you'kong'jian</t>
    </rPh>
    <rPh sb="114" eb="115">
      <t>de</t>
    </rPh>
    <rPh sb="115" eb="116">
      <t>feng'zhaung</t>
    </rPh>
    <rPh sb="117" eb="118">
      <t>he</t>
    </rPh>
    <rPh sb="118" eb="119">
      <t>jia'shu'ju</t>
    </rPh>
    <rPh sb="121" eb="122">
      <t>zhan'shi</t>
    </rPh>
    <phoneticPr fontId="10" type="noConversion"/>
  </si>
  <si>
    <t xml:space="preserve">
4
</t>
    <phoneticPr fontId="10" type="noConversion"/>
  </si>
  <si>
    <t xml:space="preserve">2016年6月5日
</t>
    <rPh sb="4" eb="5">
      <t>nian</t>
    </rPh>
    <rPh sb="6" eb="7">
      <t>yue</t>
    </rPh>
    <rPh sb="8" eb="9">
      <t>ri</t>
    </rPh>
    <phoneticPr fontId="10" type="noConversion"/>
  </si>
  <si>
    <t xml:space="preserve">
2016年6月8日
</t>
    <rPh sb="5" eb="6">
      <t>nian</t>
    </rPh>
    <rPh sb="7" eb="8">
      <t>yue</t>
    </rPh>
    <rPh sb="9" eb="10">
      <t>ri</t>
    </rPh>
    <phoneticPr fontId="10" type="noConversion"/>
  </si>
  <si>
    <t>2016年6月20</t>
    <phoneticPr fontId="10" type="noConversion"/>
  </si>
  <si>
    <t xml:space="preserve">2016年6/21
</t>
    <rPh sb="4" eb="5">
      <t>nian</t>
    </rPh>
    <phoneticPr fontId="10" type="noConversion"/>
  </si>
  <si>
    <t xml:space="preserve">
2016年6月24
</t>
    <rPh sb="11" eb="12">
      <t>nian</t>
    </rPh>
    <rPh sb="13" eb="14">
      <t>yue</t>
    </rPh>
    <phoneticPr fontId="10" type="noConversion"/>
  </si>
  <si>
    <t xml:space="preserve">
1.我的卡劵入口及列表,卡劵详情
2.banner添加领取卡劵字段,并实现领取卡劵页面
3.商城使用卡劵弹窗,和选择卡劵功能
4.刷新使用卡劵后的价格
5.订单详情页面优惠金额显示
</t>
    <rPh sb="3" eb="4">
      <t>wo</t>
    </rPh>
    <rPh sb="4" eb="5">
      <t>de</t>
    </rPh>
    <rPh sb="5" eb="6">
      <t>ka'juan</t>
    </rPh>
    <rPh sb="7" eb="8">
      <t>ru'kou</t>
    </rPh>
    <rPh sb="9" eb="10">
      <t>ji'lie'biao</t>
    </rPh>
    <rPh sb="13" eb="14">
      <t>ka'juan'xiang'qing</t>
    </rPh>
    <rPh sb="26" eb="27">
      <t>tia'jia</t>
    </rPh>
    <rPh sb="28" eb="29">
      <t>ling'qu</t>
    </rPh>
    <rPh sb="30" eb="31">
      <t>ka'juan</t>
    </rPh>
    <rPh sb="32" eb="33">
      <t>zi'duan</t>
    </rPh>
    <rPh sb="35" eb="36">
      <t>bing'shi'xian</t>
    </rPh>
    <rPh sb="38" eb="39">
      <t>ling'qu</t>
    </rPh>
    <rPh sb="39" eb="40">
      <t>qu</t>
    </rPh>
    <rPh sb="40" eb="41">
      <t>ka'juan</t>
    </rPh>
    <rPh sb="42" eb="43">
      <t>ye'mian</t>
    </rPh>
    <rPh sb="47" eb="48">
      <t>shang'cheng</t>
    </rPh>
    <rPh sb="49" eb="50">
      <t>shi'yong'ka'juan</t>
    </rPh>
    <rPh sb="53" eb="54">
      <t>tan'chuang</t>
    </rPh>
    <rPh sb="56" eb="57">
      <t>he</t>
    </rPh>
    <rPh sb="57" eb="58">
      <t>xuan'ze</t>
    </rPh>
    <rPh sb="59" eb="60">
      <t>ka'juan</t>
    </rPh>
    <rPh sb="61" eb="62">
      <t>gong'nneg</t>
    </rPh>
    <rPh sb="66" eb="67">
      <t>shua'xin</t>
    </rPh>
    <rPh sb="68" eb="69">
      <t>shi'yong</t>
    </rPh>
    <rPh sb="70" eb="71">
      <t>ka'juan</t>
    </rPh>
    <rPh sb="72" eb="73">
      <t>hou</t>
    </rPh>
    <rPh sb="73" eb="74">
      <t>de</t>
    </rPh>
    <rPh sb="74" eb="75">
      <t>jia'ge</t>
    </rPh>
    <rPh sb="79" eb="80">
      <t>ding'dan</t>
    </rPh>
    <rPh sb="81" eb="82">
      <t>xiang'qing</t>
    </rPh>
    <rPh sb="83" eb="84">
      <t>ye'mian</t>
    </rPh>
    <rPh sb="85" eb="86">
      <t>you'hui</t>
    </rPh>
    <rPh sb="87" eb="88">
      <t>jin'e</t>
    </rPh>
    <rPh sb="89" eb="90">
      <t>xian'shi</t>
    </rPh>
    <phoneticPr fontId="10" type="noConversion"/>
  </si>
  <si>
    <t xml:space="preserve">
2016年6月27
</t>
    <rPh sb="6" eb="7">
      <t>nian</t>
    </rPh>
    <rPh sb="8" eb="9">
      <t>yue</t>
    </rPh>
    <phoneticPr fontId="10" type="noConversion"/>
  </si>
  <si>
    <t xml:space="preserve">
2016年7月6
</t>
    <rPh sb="6" eb="7">
      <t>nian</t>
    </rPh>
    <rPh sb="8" eb="9">
      <t>yue</t>
    </rPh>
    <phoneticPr fontId="10" type="noConversion"/>
  </si>
  <si>
    <t xml:space="preserve">4
</t>
    <phoneticPr fontId="10" type="noConversion"/>
  </si>
  <si>
    <t xml:space="preserve">3.0
</t>
    <phoneticPr fontId="10" type="noConversion"/>
  </si>
  <si>
    <t>App工厂</t>
    <phoneticPr fontId="10" type="noConversion"/>
  </si>
  <si>
    <t xml:space="preserve">1.完成app工厂优惠券所有功能
2.优惠券调整部分UI,优化和解决部分功能bug
3.订单详情修改,添加优惠劵信息
4.优惠券领取页面修改
5.完成从领取页面跳转回商城主页
6.解决优惠券出现的横屏bug
7.修改卡劵列表,增加货到付款UI
</t>
    <phoneticPr fontId="10" type="noConversion"/>
  </si>
  <si>
    <t xml:space="preserve">
1.app工厂实现货到付款功能
2.调整订单详情页面,显示支付类型
3.根据登录返回支付类型,判断在线支付方式
4.订单详情布局修改,增加支付方式
5.了解二维码制作,根据优惠券ID创建二维码显示二维码.
6.6002错误码,对相关模块调整,
7.修改UI界面上的bug,并对卡劵的代码进行整理
8.修改单元格选中bug
9.修改订单详情货品价格为0.01元时的显示bug
</t>
    <rPh sb="9" eb="10">
      <t>gong'chang</t>
    </rPh>
    <rPh sb="11" eb="12">
      <t>shi'xian</t>
    </rPh>
    <rPh sb="13" eb="14">
      <t>huo'dao</t>
    </rPh>
    <rPh sb="15" eb="16">
      <t>fu'kuan</t>
    </rPh>
    <rPh sb="17" eb="18">
      <t>gong'neng</t>
    </rPh>
    <rPh sb="22" eb="23">
      <t>tioa'zh</t>
    </rPh>
    <rPh sb="24" eb="25">
      <t>ding'dan</t>
    </rPh>
    <rPh sb="26" eb="27">
      <t>xiang'qing</t>
    </rPh>
    <rPh sb="28" eb="29">
      <t>ye'mian</t>
    </rPh>
    <rPh sb="31" eb="32">
      <t>xian'shi</t>
    </rPh>
    <rPh sb="33" eb="34">
      <t>zhi'fu</t>
    </rPh>
    <rPh sb="35" eb="36">
      <t>lei'xing</t>
    </rPh>
    <rPh sb="40" eb="41">
      <t>gen'ju</t>
    </rPh>
    <rPh sb="42" eb="43">
      <t>deng'lu</t>
    </rPh>
    <rPh sb="44" eb="45">
      <t>fan'hui'zhi'fu</t>
    </rPh>
    <rPh sb="48" eb="49">
      <t>lei'xing</t>
    </rPh>
    <rPh sb="51" eb="52">
      <t>pan'duan</t>
    </rPh>
    <rPh sb="53" eb="54">
      <t>zai'xian</t>
    </rPh>
    <rPh sb="55" eb="56">
      <t>zhi'fu</t>
    </rPh>
    <rPh sb="57" eb="58">
      <t>fang'shi</t>
    </rPh>
    <rPh sb="62" eb="63">
      <t>ding'dan</t>
    </rPh>
    <rPh sb="64" eb="65">
      <t>xiang'qing</t>
    </rPh>
    <rPh sb="66" eb="67">
      <t>bu'ju</t>
    </rPh>
    <rPh sb="68" eb="69">
      <t>xiu'gai</t>
    </rPh>
    <rPh sb="71" eb="72">
      <t>zeng'jia</t>
    </rPh>
    <rPh sb="73" eb="74">
      <t>zhi'fu</t>
    </rPh>
    <rPh sb="75" eb="76">
      <t>fang'shi</t>
    </rPh>
    <rPh sb="80" eb="81">
      <t>le</t>
    </rPh>
    <rPh sb="81" eb="82">
      <t>jie</t>
    </rPh>
    <rPh sb="82" eb="83">
      <t>er'wei'ma</t>
    </rPh>
    <rPh sb="85" eb="86">
      <t>zhi'zuo</t>
    </rPh>
    <rPh sb="88" eb="89">
      <t>gen'ju</t>
    </rPh>
    <rPh sb="90" eb="91">
      <t>you'hui'juan</t>
    </rPh>
    <rPh sb="95" eb="96">
      <t>chuang'jian</t>
    </rPh>
    <rPh sb="97" eb="98">
      <t>er'wei'ma</t>
    </rPh>
    <rPh sb="100" eb="101">
      <t>xian'shi</t>
    </rPh>
    <rPh sb="102" eb="103">
      <t>er'wei'ma</t>
    </rPh>
    <rPh sb="113" eb="114">
      <t>cuo'wu</t>
    </rPh>
    <rPh sb="115" eb="116">
      <t>ma</t>
    </rPh>
    <rPh sb="117" eb="118">
      <t>dui'xiang'guan</t>
    </rPh>
    <rPh sb="120" eb="121">
      <t>mo'kuai</t>
    </rPh>
    <rPh sb="122" eb="123">
      <t>tiao'zheng</t>
    </rPh>
    <rPh sb="128" eb="129">
      <t>xiu'gai</t>
    </rPh>
    <rPh sb="132" eb="133">
      <t>jie'mian</t>
    </rPh>
    <rPh sb="134" eb="135">
      <t>shang</t>
    </rPh>
    <rPh sb="135" eb="136">
      <t>de</t>
    </rPh>
    <rPh sb="140" eb="141">
      <t>bing'dui'ka'juan</t>
    </rPh>
    <rPh sb="144" eb="145">
      <t>de</t>
    </rPh>
    <rPh sb="145" eb="146">
      <t>dai'ma</t>
    </rPh>
    <rPh sb="147" eb="148">
      <t>jin'xing</t>
    </rPh>
    <rPh sb="149" eb="150">
      <t>zheng'li</t>
    </rPh>
    <rPh sb="154" eb="155">
      <t>xiu'gai</t>
    </rPh>
    <rPh sb="156" eb="157">
      <t>dan'yuan'ge</t>
    </rPh>
    <rPh sb="159" eb="160">
      <t>xuan'zhong</t>
    </rPh>
    <rPh sb="167" eb="168">
      <t>xiu'gai'ding'dan</t>
    </rPh>
    <rPh sb="171" eb="172">
      <t>xiang'qing</t>
    </rPh>
    <rPh sb="173" eb="174">
      <t>huo'pin</t>
    </rPh>
    <rPh sb="175" eb="176">
      <t>jia'ge</t>
    </rPh>
    <rPh sb="177" eb="178">
      <t>wei</t>
    </rPh>
    <rPh sb="182" eb="183">
      <t>yuan</t>
    </rPh>
    <rPh sb="183" eb="184">
      <t>shi</t>
    </rPh>
    <rPh sb="184" eb="185">
      <t>de</t>
    </rPh>
    <rPh sb="185" eb="186">
      <t>xian'shi</t>
    </rPh>
    <phoneticPr fontId="10" type="noConversion"/>
  </si>
  <si>
    <t xml:space="preserve">
2016年7月13</t>
    <rPh sb="5" eb="6">
      <t>nian</t>
    </rPh>
    <rPh sb="7" eb="8">
      <t>yue</t>
    </rPh>
    <phoneticPr fontId="10" type="noConversion"/>
  </si>
  <si>
    <t xml:space="preserve">
2016年7月14
</t>
    <rPh sb="6" eb="7">
      <t>nian</t>
    </rPh>
    <rPh sb="8" eb="9">
      <t>yue</t>
    </rPh>
    <phoneticPr fontId="10" type="noConversion"/>
  </si>
  <si>
    <t xml:space="preserve">
2016年7月20
</t>
    <rPh sb="6" eb="7">
      <t>nian</t>
    </rPh>
    <rPh sb="8" eb="9">
      <t>yue</t>
    </rPh>
    <phoneticPr fontId="10" type="noConversion"/>
  </si>
  <si>
    <t xml:space="preserve">
1.最热和最新单元格UI修改
2.显示数据调整UI显示
3.我的主页UI修改,导航栏渐变效果处理
4.修改我的主页导航栏的剪标效果对其他页面的影响
5.修改说说详情页面
6.增加我的主页点赞列表UI
7.修改个人主页UI,修改导航栏返回按钮牛UI
8.我的主页评论UI修改
9.预估二期平衡车开发周期,分配每个功能点所需要的开发时间
</t>
    <rPh sb="3" eb="4">
      <t>zui're'he</t>
    </rPh>
    <rPh sb="6" eb="7">
      <t>zui'xin</t>
    </rPh>
    <rPh sb="8" eb="9">
      <t>dan'yuan'ge</t>
    </rPh>
    <rPh sb="13" eb="14">
      <t>xiu'gai</t>
    </rPh>
    <rPh sb="18" eb="19">
      <t>xian'shi</t>
    </rPh>
    <rPh sb="20" eb="21">
      <t>shu'ju</t>
    </rPh>
    <rPh sb="22" eb="23">
      <t>tiao'zheng</t>
    </rPh>
    <rPh sb="26" eb="27">
      <t>xian'shi</t>
    </rPh>
    <rPh sb="31" eb="32">
      <t>wo</t>
    </rPh>
    <rPh sb="32" eb="33">
      <t>de</t>
    </rPh>
    <rPh sb="33" eb="34">
      <t>zhu'ye</t>
    </rPh>
    <rPh sb="37" eb="38">
      <t>xiu'gai</t>
    </rPh>
    <rPh sb="40" eb="41">
      <t>dao'hang'lan</t>
    </rPh>
    <rPh sb="43" eb="44">
      <t>jian'bian</t>
    </rPh>
    <rPh sb="45" eb="46">
      <t>xiao'guo</t>
    </rPh>
    <rPh sb="47" eb="48">
      <t>chu'li</t>
    </rPh>
    <rPh sb="52" eb="53">
      <t>xiu'gai</t>
    </rPh>
    <rPh sb="53" eb="54">
      <t>gai</t>
    </rPh>
    <rPh sb="54" eb="55">
      <t>wo</t>
    </rPh>
    <rPh sb="55" eb="56">
      <t>de</t>
    </rPh>
    <rPh sb="56" eb="57">
      <t>zhu'ye</t>
    </rPh>
    <rPh sb="58" eb="59">
      <t>dao'hang'lan</t>
    </rPh>
    <rPh sb="61" eb="62">
      <t>de</t>
    </rPh>
    <rPh sb="62" eb="63">
      <t>jian'biao'xiao'guo</t>
    </rPh>
    <rPh sb="66" eb="67">
      <t>dui'qi'ta'ye'mian</t>
    </rPh>
    <rPh sb="71" eb="72">
      <t>de</t>
    </rPh>
    <rPh sb="72" eb="73">
      <t>ying'xiaong</t>
    </rPh>
    <rPh sb="77" eb="78">
      <t>xiu'gai</t>
    </rPh>
    <rPh sb="79" eb="80">
      <t>shuo'shuo'xiang'qing'ye'mian</t>
    </rPh>
    <rPh sb="88" eb="89">
      <t>zenhg'jia</t>
    </rPh>
    <rPh sb="90" eb="91">
      <t>wo</t>
    </rPh>
    <rPh sb="91" eb="92">
      <t>de</t>
    </rPh>
    <rPh sb="92" eb="93">
      <t>zhu'ye</t>
    </rPh>
    <rPh sb="94" eb="95">
      <t>dian'zan'lie'biao</t>
    </rPh>
    <rPh sb="103" eb="104">
      <t>xiu'gai'ge'ren</t>
    </rPh>
    <rPh sb="107" eb="108">
      <t>zhu'ye</t>
    </rPh>
    <rPh sb="112" eb="113">
      <t>xiu'gai</t>
    </rPh>
    <rPh sb="114" eb="115">
      <t>dao'hang'lan</t>
    </rPh>
    <rPh sb="117" eb="118">
      <t>fan'hui'an'n'niu</t>
    </rPh>
    <rPh sb="127" eb="128">
      <t>wo</t>
    </rPh>
    <rPh sb="128" eb="129">
      <t>de</t>
    </rPh>
    <rPh sb="129" eb="130">
      <t>zhu'ye</t>
    </rPh>
    <rPh sb="131" eb="132">
      <t>ping'lun</t>
    </rPh>
    <rPh sb="135" eb="136">
      <t>xiu'gai</t>
    </rPh>
    <rPh sb="140" eb="141">
      <t>yu'gu</t>
    </rPh>
    <rPh sb="142" eb="143">
      <t>er'qi</t>
    </rPh>
    <rPh sb="144" eb="145">
      <t>pin'hen</t>
    </rPh>
    <rPh sb="146" eb="147">
      <t>che</t>
    </rPh>
    <rPh sb="147" eb="148">
      <t>kai'fa</t>
    </rPh>
    <rPh sb="149" eb="150">
      <t>zhou'qi</t>
    </rPh>
    <rPh sb="152" eb="153">
      <t>fen'pei</t>
    </rPh>
    <rPh sb="154" eb="155">
      <t>mei'ge</t>
    </rPh>
    <rPh sb="156" eb="157">
      <t>gong'neng</t>
    </rPh>
    <rPh sb="158" eb="159">
      <t>dian</t>
    </rPh>
    <rPh sb="159" eb="160">
      <t>suo'xu'yao</t>
    </rPh>
    <rPh sb="162" eb="163">
      <t>de</t>
    </rPh>
    <rPh sb="163" eb="164">
      <t>kai'fa</t>
    </rPh>
    <rPh sb="165" eb="166">
      <t>shi'jian</t>
    </rPh>
    <phoneticPr fontId="10" type="noConversion"/>
  </si>
  <si>
    <t xml:space="preserve">2016年7月21日
</t>
    <rPh sb="4" eb="5">
      <t>nian</t>
    </rPh>
    <rPh sb="6" eb="7">
      <t>yue</t>
    </rPh>
    <rPh sb="9" eb="10">
      <t>ri</t>
    </rPh>
    <phoneticPr fontId="10" type="noConversion"/>
  </si>
  <si>
    <t xml:space="preserve">
2016年7月27日
</t>
    <rPh sb="5" eb="6">
      <t>nian</t>
    </rPh>
    <rPh sb="7" eb="8">
      <t>yue</t>
    </rPh>
    <rPh sb="10" eb="11">
      <t>ri</t>
    </rPh>
    <phoneticPr fontId="10" type="noConversion"/>
  </si>
  <si>
    <t xml:space="preserve">5.0
</t>
    <phoneticPr fontId="10" type="noConversion"/>
  </si>
  <si>
    <t xml:space="preserve">1.发布车友圈说说页面布局修改,替换浏览图片第三方.
2.修改导航栏渐变效果,合并重复代码
3.附表说是哦选择照片和拍照逻辑实现(不大于九张)
4.车友圈语言设置弹窗实现
5.车友圈UI图片替换,根据标注图做出调整,点赞动画实现
6.学习用webView加载pdf和视屏
7.测试平衡车仪表盘数据,找出数据显示问题
8.创建车友圈公共父类,抽取公共方法,冰面代码过多重复
9.学习3DTouch,实现类似微信朋友圈3DTouch效果
10.准备GCD分享资料,包括简单的demo
</t>
    <rPh sb="2" eb="3">
      <t>fa'bu</t>
    </rPh>
    <rPh sb="4" eb="5">
      <t>che'you'quan</t>
    </rPh>
    <rPh sb="7" eb="8">
      <t>shuo'shuo</t>
    </rPh>
    <rPh sb="9" eb="10">
      <t>ye'mian</t>
    </rPh>
    <rPh sb="11" eb="12">
      <t>bu'ju</t>
    </rPh>
    <rPh sb="13" eb="14">
      <t>xiu'gai</t>
    </rPh>
    <rPh sb="16" eb="17">
      <t>ti'huan</t>
    </rPh>
    <rPh sb="18" eb="19">
      <t>liu'lan</t>
    </rPh>
    <rPh sb="20" eb="21">
      <t>tu'pian</t>
    </rPh>
    <rPh sb="22" eb="23">
      <t>di'san'fang</t>
    </rPh>
    <rPh sb="29" eb="30">
      <t>xiu'gai</t>
    </rPh>
    <rPh sb="31" eb="32">
      <t>dao'hang'lan</t>
    </rPh>
    <rPh sb="34" eb="35">
      <t>jian'bian</t>
    </rPh>
    <rPh sb="36" eb="37">
      <t>xiao'guo</t>
    </rPh>
    <rPh sb="39" eb="40">
      <t>he'bing</t>
    </rPh>
    <rPh sb="41" eb="42">
      <t>chong'fu'dai'ma</t>
    </rPh>
    <rPh sb="48" eb="49">
      <t>fu'biao'shuo'shi'o</t>
    </rPh>
    <rPh sb="53" eb="54">
      <t>xuan'ze</t>
    </rPh>
    <rPh sb="55" eb="56">
      <t>zhao'pian</t>
    </rPh>
    <rPh sb="57" eb="58">
      <t>he</t>
    </rPh>
    <rPh sb="58" eb="59">
      <t>pai'zhao'luo'ji</t>
    </rPh>
    <rPh sb="62" eb="63">
      <t>shi'xian</t>
    </rPh>
    <rPh sb="65" eb="66">
      <t>bu'da'yu</t>
    </rPh>
    <rPh sb="68" eb="69">
      <t>jiu'zhang</t>
    </rPh>
    <rPh sb="74" eb="75">
      <t>che'you'quan</t>
    </rPh>
    <rPh sb="77" eb="78">
      <t>yu'yan</t>
    </rPh>
    <rPh sb="79" eb="80">
      <t>she'zhi</t>
    </rPh>
    <rPh sb="81" eb="82">
      <t>tan'chuang</t>
    </rPh>
    <rPh sb="83" eb="84">
      <t>shi'xian</t>
    </rPh>
    <rPh sb="88" eb="89">
      <t>che'you'quan</t>
    </rPh>
    <rPh sb="93" eb="94">
      <t>tu'pian</t>
    </rPh>
    <rPh sb="95" eb="96">
      <t>ti'huan</t>
    </rPh>
    <rPh sb="98" eb="99">
      <t>gen'ju</t>
    </rPh>
    <rPh sb="100" eb="101">
      <t>biao'zhu</t>
    </rPh>
    <rPh sb="102" eb="103">
      <t>tu</t>
    </rPh>
    <rPh sb="103" eb="104">
      <t>zuo'chu</t>
    </rPh>
    <rPh sb="105" eb="106">
      <t>tiao'zheng</t>
    </rPh>
    <rPh sb="108" eb="109">
      <t>dian'zan</t>
    </rPh>
    <rPh sb="110" eb="111">
      <t>dong'hua</t>
    </rPh>
    <rPh sb="112" eb="113">
      <t>shi'xian</t>
    </rPh>
    <rPh sb="117" eb="118">
      <t>xue'ix</t>
    </rPh>
    <rPh sb="119" eb="120">
      <t>yong</t>
    </rPh>
    <rPh sb="127" eb="128">
      <t>jia'zai</t>
    </rPh>
    <rPh sb="132" eb="133">
      <t>he</t>
    </rPh>
    <rPh sb="133" eb="134">
      <t>shi'ping</t>
    </rPh>
    <rPh sb="138" eb="139">
      <t>ce'shi</t>
    </rPh>
    <rPh sb="140" eb="141">
      <t>pin'hen</t>
    </rPh>
    <rPh sb="142" eb="143">
      <t>che</t>
    </rPh>
    <rPh sb="143" eb="144">
      <t>yi'biao'pan</t>
    </rPh>
    <rPh sb="146" eb="147">
      <t>shu'ju</t>
    </rPh>
    <rPh sb="149" eb="150">
      <t>zhao'chu</t>
    </rPh>
    <rPh sb="151" eb="152">
      <t>shu'ju</t>
    </rPh>
    <rPh sb="153" eb="154">
      <t>xian'shi</t>
    </rPh>
    <rPh sb="155" eb="156">
      <t>wen'ti</t>
    </rPh>
    <rPh sb="160" eb="161">
      <t>chuang'jian</t>
    </rPh>
    <rPh sb="162" eb="163">
      <t>che'you'quan</t>
    </rPh>
    <rPh sb="165" eb="166">
      <t>gong'gong</t>
    </rPh>
    <rPh sb="167" eb="168">
      <t>fu</t>
    </rPh>
    <rPh sb="168" eb="169">
      <t>lei</t>
    </rPh>
    <rPh sb="170" eb="171">
      <t>chou'qu</t>
    </rPh>
    <rPh sb="172" eb="173">
      <t>gong'gong</t>
    </rPh>
    <rPh sb="174" eb="175">
      <t>fang'fa</t>
    </rPh>
    <rPh sb="177" eb="178">
      <t>bing'mian</t>
    </rPh>
    <rPh sb="179" eb="180">
      <t>dai'm</t>
    </rPh>
    <rPh sb="181" eb="182">
      <t>guo'duo</t>
    </rPh>
    <rPh sb="183" eb="184">
      <t>choang'fu</t>
    </rPh>
    <rPh sb="188" eb="189">
      <t>xue'xi</t>
    </rPh>
    <rPh sb="198" eb="199">
      <t>shi'xian</t>
    </rPh>
    <rPh sb="200" eb="201">
      <t>lei'si</t>
    </rPh>
    <rPh sb="202" eb="203">
      <t>wei'xin</t>
    </rPh>
    <rPh sb="204" eb="205">
      <t>peng'you'quan</t>
    </rPh>
    <rPh sb="214" eb="215">
      <t>xiao'guo</t>
    </rPh>
    <rPh sb="220" eb="221">
      <t>zhun'beu</t>
    </rPh>
    <rPh sb="225" eb="226">
      <t>fen'xiang</t>
    </rPh>
    <rPh sb="227" eb="228">
      <t>zi'liao</t>
    </rPh>
    <rPh sb="230" eb="231">
      <t>bao'kuo</t>
    </rPh>
    <rPh sb="232" eb="233">
      <t>jian'dan</t>
    </rPh>
    <rPh sb="234" eb="235">
      <t>de</t>
    </rPh>
    <phoneticPr fontId="10" type="noConversion"/>
  </si>
  <si>
    <t>2016年8月2</t>
    <rPh sb="4" eb="5">
      <t>nian</t>
    </rPh>
    <rPh sb="6" eb="7">
      <t>yue</t>
    </rPh>
    <phoneticPr fontId="10" type="noConversion"/>
  </si>
  <si>
    <t xml:space="preserve">4.5
</t>
    <phoneticPr fontId="10" type="noConversion"/>
  </si>
  <si>
    <t xml:space="preserve">
7
</t>
    <phoneticPr fontId="10" type="noConversion"/>
  </si>
  <si>
    <t>华数支付SDK</t>
    <rPh sb="0" eb="1">
      <t>hua'shu</t>
    </rPh>
    <rPh sb="2" eb="3">
      <t>zhi'fu</t>
    </rPh>
    <phoneticPr fontId="10" type="noConversion"/>
  </si>
  <si>
    <t xml:space="preserve">
1.调试华数支付接口,修改接口参数
2.调试微信,支付宝和百度钱包等接口
3.查找微信支付调起签名失败问题.
4.兼容老用户接口调试,并修改操作文档
5.修改支付超时期限为一天,并且打压缩包上传幻术支付SDK到svn上
</t>
    <rPh sb="3" eb="4">
      <t>tiao'shi</t>
    </rPh>
    <rPh sb="5" eb="6">
      <t>hua'shu</t>
    </rPh>
    <rPh sb="7" eb="8">
      <t>zhi'fu</t>
    </rPh>
    <rPh sb="9" eb="10">
      <t>jie'kou</t>
    </rPh>
    <rPh sb="12" eb="13">
      <t>xiu'gai</t>
    </rPh>
    <rPh sb="14" eb="15">
      <t>jie'kou</t>
    </rPh>
    <rPh sb="16" eb="17">
      <t>can'shu</t>
    </rPh>
    <rPh sb="21" eb="22">
      <t>tiao'shi</t>
    </rPh>
    <rPh sb="23" eb="24">
      <t>wei'xin</t>
    </rPh>
    <rPh sb="26" eb="27">
      <t>zhi'fu'bao</t>
    </rPh>
    <rPh sb="29" eb="30">
      <t>he</t>
    </rPh>
    <rPh sb="30" eb="31">
      <t>bai'du</t>
    </rPh>
    <rPh sb="32" eb="33">
      <t>qian'bao</t>
    </rPh>
    <rPh sb="34" eb="35">
      <t>deng</t>
    </rPh>
    <rPh sb="35" eb="36">
      <t>jie'kou</t>
    </rPh>
    <rPh sb="40" eb="41">
      <t>cha'zhao</t>
    </rPh>
    <rPh sb="42" eb="43">
      <t>wei'xin</t>
    </rPh>
    <rPh sb="44" eb="45">
      <t>zhi'fu</t>
    </rPh>
    <rPh sb="46" eb="47">
      <t>diao</t>
    </rPh>
    <rPh sb="47" eb="48">
      <t>qi</t>
    </rPh>
    <rPh sb="48" eb="49">
      <t>qian'ming</t>
    </rPh>
    <rPh sb="50" eb="51">
      <t>shi'bai</t>
    </rPh>
    <rPh sb="52" eb="53">
      <t>wen'ti</t>
    </rPh>
    <rPh sb="58" eb="59">
      <t>jian'rong</t>
    </rPh>
    <rPh sb="60" eb="61">
      <t>lao'yong'hu</t>
    </rPh>
    <rPh sb="63" eb="64">
      <t>jie'kou</t>
    </rPh>
    <rPh sb="65" eb="66">
      <t>tiao'shi</t>
    </rPh>
    <rPh sb="68" eb="69">
      <t>bing'xiu'gai</t>
    </rPh>
    <rPh sb="71" eb="72">
      <t>cao'zuo</t>
    </rPh>
    <rPh sb="73" eb="74">
      <t>wen'dang</t>
    </rPh>
    <rPh sb="78" eb="79">
      <t>xiu'gai</t>
    </rPh>
    <rPh sb="80" eb="81">
      <t>zhi'fu</t>
    </rPh>
    <rPh sb="82" eb="83">
      <t>chao'shi</t>
    </rPh>
    <rPh sb="84" eb="85">
      <t>qi'xian</t>
    </rPh>
    <rPh sb="86" eb="87">
      <t>wei</t>
    </rPh>
    <rPh sb="87" eb="88">
      <t>yi'tian</t>
    </rPh>
    <rPh sb="90" eb="91">
      <t>bing'qie</t>
    </rPh>
    <rPh sb="92" eb="93">
      <t>da</t>
    </rPh>
    <rPh sb="93" eb="94">
      <t>ya'suo'bao</t>
    </rPh>
    <rPh sb="96" eb="97">
      <t>shang'chuan</t>
    </rPh>
    <rPh sb="98" eb="99">
      <t>huan'shu</t>
    </rPh>
    <rPh sb="100" eb="101">
      <t>zhi'fu</t>
    </rPh>
    <rPh sb="105" eb="106">
      <t>dao</t>
    </rPh>
    <rPh sb="109" eb="110">
      <t>shang</t>
    </rPh>
    <phoneticPr fontId="10" type="noConversion"/>
  </si>
  <si>
    <t>1.学习</t>
    <rPh sb="2" eb="3">
      <t>xue'xi</t>
    </rPh>
    <phoneticPr fontId="10" type="noConversion"/>
  </si>
  <si>
    <t>BBQ项目</t>
    <rPh sb="3" eb="4">
      <t>xiang'mu</t>
    </rPh>
    <phoneticPr fontId="10" type="noConversion"/>
  </si>
  <si>
    <t>BBQ项目</t>
    <phoneticPr fontId="10" type="noConversion"/>
  </si>
  <si>
    <t xml:space="preserve">1.学习BBQ项目中阅读器
2.学习CoreText的基本用法熟悉BBQ项目代码
3.查看BBQ项目源代码,主要研究Epub3阅读器.
4.从网上查找关于读取本地Epub阅读器进行学习.
5.学习BBQ项目,理出阅读器逻辑
6.开始动手从BBQ项目中抽出Epub阅读器的相关代码.
7.封装下载,压缩,html解析,css解析,coretext等功能模块
</t>
    <rPh sb="2" eb="3">
      <t>xue'xi</t>
    </rPh>
    <rPh sb="7" eb="8">
      <t>xiang'mu</t>
    </rPh>
    <rPh sb="9" eb="10">
      <t>zhong</t>
    </rPh>
    <rPh sb="10" eb="11">
      <t>yue'du'qi</t>
    </rPh>
    <rPh sb="16" eb="17">
      <t>xue'xi</t>
    </rPh>
    <rPh sb="26" eb="27">
      <t>de</t>
    </rPh>
    <rPh sb="27" eb="28">
      <t>ji'ben</t>
    </rPh>
    <rPh sb="29" eb="30">
      <t>yong'fa</t>
    </rPh>
    <rPh sb="31" eb="32">
      <t>shu'xi</t>
    </rPh>
    <rPh sb="36" eb="37">
      <t>xiang'mu</t>
    </rPh>
    <rPh sb="38" eb="39">
      <t>dai'ma</t>
    </rPh>
    <rPh sb="43" eb="44">
      <t>cha'kan</t>
    </rPh>
    <rPh sb="48" eb="49">
      <t>xiang'mu</t>
    </rPh>
    <rPh sb="50" eb="51">
      <t>yuan'dai'ma</t>
    </rPh>
    <rPh sb="54" eb="55">
      <t>zhu'yao</t>
    </rPh>
    <rPh sb="56" eb="57">
      <t>yan'jiu</t>
    </rPh>
    <rPh sb="63" eb="64">
      <t>yue'du</t>
    </rPh>
    <rPh sb="65" eb="66">
      <t>qi</t>
    </rPh>
    <rPh sb="70" eb="71">
      <t>cong'wang'shang</t>
    </rPh>
    <rPh sb="73" eb="74">
      <t>cha'zhao</t>
    </rPh>
    <rPh sb="75" eb="76">
      <t>guan'yu'du'qu'ben'di</t>
    </rPh>
    <rPh sb="85" eb="86">
      <t>yue'du'qi</t>
    </rPh>
    <rPh sb="88" eb="89">
      <t>jin'xing</t>
    </rPh>
    <rPh sb="90" eb="91">
      <t>xue'xi</t>
    </rPh>
    <rPh sb="96" eb="97">
      <t>xue'xi</t>
    </rPh>
    <rPh sb="101" eb="102">
      <t>xiang'mu</t>
    </rPh>
    <rPh sb="104" eb="105">
      <t>li'chu</t>
    </rPh>
    <rPh sb="106" eb="107">
      <t>yue'du</t>
    </rPh>
    <rPh sb="108" eb="109">
      <t>qi</t>
    </rPh>
    <rPh sb="109" eb="110">
      <t>luo'ji</t>
    </rPh>
    <rPh sb="114" eb="115">
      <t>kai'shi'dong'shou</t>
    </rPh>
    <rPh sb="118" eb="119">
      <t>cong</t>
    </rPh>
    <rPh sb="122" eb="123">
      <t>xiang'mu</t>
    </rPh>
    <rPh sb="124" eb="125">
      <t>zhong</t>
    </rPh>
    <rPh sb="125" eb="126">
      <t>chou'chu</t>
    </rPh>
    <rPh sb="131" eb="132">
      <t>yue'du'qi</t>
    </rPh>
    <rPh sb="134" eb="135">
      <t>de</t>
    </rPh>
    <rPh sb="135" eb="136">
      <t>xiang'guan'dai'ma</t>
    </rPh>
    <rPh sb="143" eb="144">
      <t>feng'zhuang</t>
    </rPh>
    <rPh sb="145" eb="146">
      <t>xia'zai</t>
    </rPh>
    <rPh sb="148" eb="149">
      <t>ya'suo</t>
    </rPh>
    <rPh sb="155" eb="156">
      <t>jie'xi</t>
    </rPh>
    <rPh sb="161" eb="162">
      <t>jie'xi</t>
    </rPh>
    <rPh sb="172" eb="173">
      <t>deng</t>
    </rPh>
    <rPh sb="173" eb="174">
      <t>gong'neng</t>
    </rPh>
    <rPh sb="175" eb="176">
      <t>mo'kuai</t>
    </rPh>
    <phoneticPr fontId="10" type="noConversion"/>
  </si>
  <si>
    <t xml:space="preserve">
2016年8月10</t>
    <rPh sb="5" eb="6">
      <t>nian</t>
    </rPh>
    <rPh sb="7" eb="8">
      <t>yue</t>
    </rPh>
    <phoneticPr fontId="10" type="noConversion"/>
  </si>
  <si>
    <t xml:space="preserve">
2016年8月17
</t>
    <rPh sb="6" eb="7">
      <t>nian</t>
    </rPh>
    <rPh sb="8" eb="9">
      <t>yue</t>
    </rPh>
    <phoneticPr fontId="10" type="noConversion"/>
  </si>
  <si>
    <t xml:space="preserve">5.0
</t>
    <phoneticPr fontId="10" type="noConversion"/>
  </si>
  <si>
    <t xml:space="preserve">
1.学习cocoapods公有库的和私有库的创建更新和维护
2.仿淘宝3个button实现无线轮播
3.学习视差效果思想,自定义视差组件封装.
4.学习swift语言,并完成简单的demo
5.开始学习热更新JSPatch
</t>
    <rPh sb="3" eb="4">
      <t>xue'xi</t>
    </rPh>
    <rPh sb="14" eb="15">
      <t>gong</t>
    </rPh>
    <rPh sb="17" eb="18">
      <t>de</t>
    </rPh>
    <rPh sb="18" eb="19">
      <t>he</t>
    </rPh>
    <rPh sb="19" eb="20">
      <t>si'you'ku</t>
    </rPh>
    <rPh sb="22" eb="23">
      <t>de</t>
    </rPh>
    <rPh sb="23" eb="24">
      <t>chuang'jain</t>
    </rPh>
    <rPh sb="25" eb="26">
      <t>geng'xin</t>
    </rPh>
    <rPh sb="27" eb="28">
      <t>he</t>
    </rPh>
    <rPh sb="28" eb="29">
      <t>wei'hu</t>
    </rPh>
    <rPh sb="33" eb="34">
      <t>fang</t>
    </rPh>
    <rPh sb="34" eb="35">
      <t>tao'bao</t>
    </rPh>
    <rPh sb="37" eb="38">
      <t>ge</t>
    </rPh>
    <rPh sb="44" eb="45">
      <t>shi'xian</t>
    </rPh>
    <rPh sb="46" eb="47">
      <t>wu'xian</t>
    </rPh>
    <rPh sb="48" eb="49">
      <t>lun'bo</t>
    </rPh>
    <rPh sb="53" eb="54">
      <t>xue'xi</t>
    </rPh>
    <rPh sb="55" eb="56">
      <t>shi'cha</t>
    </rPh>
    <rPh sb="57" eb="58">
      <t>xiao'guo</t>
    </rPh>
    <rPh sb="59" eb="60">
      <t>si'xiang</t>
    </rPh>
    <rPh sb="62" eb="63">
      <t>zi'din'gi</t>
    </rPh>
    <rPh sb="65" eb="66">
      <t>shi'cha</t>
    </rPh>
    <rPh sb="67" eb="68">
      <t>zu'jian</t>
    </rPh>
    <rPh sb="69" eb="70">
      <t>feng'zuang</t>
    </rPh>
    <rPh sb="75" eb="76">
      <t>xue'xi</t>
    </rPh>
    <rPh sb="82" eb="83">
      <t>yu'yan</t>
    </rPh>
    <rPh sb="85" eb="86">
      <t>bing'wan'cheng</t>
    </rPh>
    <rPh sb="88" eb="89">
      <t>jian'dan</t>
    </rPh>
    <rPh sb="90" eb="91">
      <t>de</t>
    </rPh>
    <rPh sb="98" eb="99">
      <t>kai'shi</t>
    </rPh>
    <rPh sb="100" eb="101">
      <t>xue'xi</t>
    </rPh>
    <rPh sb="102" eb="103">
      <t>re</t>
    </rPh>
    <rPh sb="103" eb="104">
      <t>geng'xin</t>
    </rPh>
    <phoneticPr fontId="10" type="noConversion"/>
  </si>
  <si>
    <t xml:space="preserve">
2016年8月18</t>
    <rPh sb="9" eb="10">
      <t>nian</t>
    </rPh>
    <rPh sb="11" eb="12">
      <t>yue</t>
    </rPh>
    <phoneticPr fontId="10" type="noConversion"/>
  </si>
  <si>
    <t xml:space="preserve">
2016年8月24</t>
    <rPh sb="9" eb="10">
      <t>nian</t>
    </rPh>
    <rPh sb="11" eb="12">
      <t>yue</t>
    </rPh>
    <phoneticPr fontId="10" type="noConversion"/>
  </si>
  <si>
    <t xml:space="preserve">
2016年8月11
</t>
    <rPh sb="9" eb="10">
      <t>nian</t>
    </rPh>
    <rPh sb="11" eb="12">
      <t>yue</t>
    </rPh>
    <phoneticPr fontId="10" type="noConversion"/>
  </si>
  <si>
    <t xml:space="preserve">
2016年8月1日
</t>
    <rPh sb="7" eb="8">
      <t>nian</t>
    </rPh>
    <rPh sb="9" eb="10">
      <t>yue</t>
    </rPh>
    <rPh sb="11" eb="12">
      <t>ri</t>
    </rPh>
    <phoneticPr fontId="10" type="noConversion"/>
  </si>
  <si>
    <t xml:space="preserve">
2016年8月3日
</t>
    <rPh sb="8" eb="9">
      <t>nian</t>
    </rPh>
    <rPh sb="10" eb="11">
      <t>yue</t>
    </rPh>
    <rPh sb="12" eb="13">
      <t>ri</t>
    </rPh>
    <phoneticPr fontId="10" type="noConversion"/>
  </si>
  <si>
    <t xml:space="preserve">3
</t>
    <phoneticPr fontId="10" type="noConversion"/>
  </si>
  <si>
    <t xml:space="preserve">1.学习BBQ项目中的html和css解析,并包装成对象
2.用解析包装后的对象构建CTFrameRef和排版.
3.学习UIPageViewController的学习,完成图书阅读的显示.
4.从BBQ项目中抽出关于图书阅读器的设置界面
5.将BBQ项目中的阅读器类中界面的代码进行封装
</t>
    <rPh sb="2" eb="3">
      <t>xue'xi</t>
    </rPh>
    <rPh sb="7" eb="8">
      <t>xiang'mu</t>
    </rPh>
    <rPh sb="9" eb="10">
      <t>zhong</t>
    </rPh>
    <rPh sb="10" eb="11">
      <t>de</t>
    </rPh>
    <rPh sb="15" eb="16">
      <t>he</t>
    </rPh>
    <rPh sb="19" eb="20">
      <t>jie'xi</t>
    </rPh>
    <rPh sb="22" eb="23">
      <t>bing</t>
    </rPh>
    <rPh sb="23" eb="24">
      <t>bao'zhuang</t>
    </rPh>
    <rPh sb="25" eb="26">
      <t>cheng</t>
    </rPh>
    <rPh sb="31" eb="32">
      <t>yong</t>
    </rPh>
    <rPh sb="32" eb="33">
      <t>jie'xi</t>
    </rPh>
    <rPh sb="34" eb="35">
      <t>bao'zhuang'ou</t>
    </rPh>
    <rPh sb="36" eb="37">
      <t>hou</t>
    </rPh>
    <rPh sb="37" eb="38">
      <t>de</t>
    </rPh>
    <rPh sb="38" eb="39">
      <t>dui'xiahg</t>
    </rPh>
    <rPh sb="40" eb="41">
      <t>gou'jian</t>
    </rPh>
    <rPh sb="52" eb="53">
      <t>he</t>
    </rPh>
    <rPh sb="53" eb="54">
      <t>pai'ban</t>
    </rPh>
    <rPh sb="122" eb="123">
      <t>jiang</t>
    </rPh>
    <rPh sb="126" eb="127">
      <t>xiang'mu</t>
    </rPh>
    <rPh sb="128" eb="129">
      <t>zhong</t>
    </rPh>
    <rPh sb="129" eb="130">
      <t>de</t>
    </rPh>
    <rPh sb="130" eb="131">
      <t>yue'du'qi</t>
    </rPh>
    <rPh sb="133" eb="134">
      <t>lei</t>
    </rPh>
    <rPh sb="134" eb="135">
      <t>zhong</t>
    </rPh>
    <rPh sb="135" eb="136">
      <t>jie'mian</t>
    </rPh>
    <rPh sb="137" eb="138">
      <t>de</t>
    </rPh>
    <rPh sb="138" eb="139">
      <t>dai'ma</t>
    </rPh>
    <rPh sb="140" eb="141">
      <t>jin'xing</t>
    </rPh>
    <rPh sb="142" eb="143">
      <t>feng'zhuang</t>
    </rPh>
    <phoneticPr fontId="10" type="noConversion"/>
  </si>
  <si>
    <t>1.完成设置界面上按钮的逻辑操作
2.自定义阅读器上的导航栏
3.将解析,下载,压缩等功能模块独立封装出来
4.开始研究BBQ项目的阅读文章目录和历史记录的实现逻辑,学习类似微信读书的划线和便签等功能.</t>
    <rPh sb="2" eb="3">
      <t>wan'cheng</t>
    </rPh>
    <rPh sb="4" eb="5">
      <t>she'zhi</t>
    </rPh>
    <rPh sb="6" eb="7">
      <t>jie'mian</t>
    </rPh>
    <rPh sb="8" eb="9">
      <t>shang</t>
    </rPh>
    <rPh sb="9" eb="10">
      <t>an'niu</t>
    </rPh>
    <rPh sb="11" eb="12">
      <t>de</t>
    </rPh>
    <rPh sb="12" eb="13">
      <t>luo'ji'cao'zuo</t>
    </rPh>
    <rPh sb="19" eb="20">
      <t>zi'ding'yi</t>
    </rPh>
    <rPh sb="22" eb="23">
      <t>yue'du'qi</t>
    </rPh>
    <rPh sb="25" eb="26">
      <t>shang</t>
    </rPh>
    <rPh sb="26" eb="27">
      <t>de</t>
    </rPh>
    <rPh sb="27" eb="28">
      <t>dao'hang'kan</t>
    </rPh>
    <rPh sb="29" eb="30">
      <t>lan</t>
    </rPh>
    <rPh sb="33" eb="34">
      <t>jiang</t>
    </rPh>
    <rPh sb="34" eb="35">
      <t>jie'xi</t>
    </rPh>
    <rPh sb="37" eb="38">
      <t>xia'zai</t>
    </rPh>
    <rPh sb="40" eb="41">
      <t>ya'suo</t>
    </rPh>
    <rPh sb="42" eb="43">
      <t>deng</t>
    </rPh>
    <rPh sb="43" eb="44">
      <t>gong'neng</t>
    </rPh>
    <rPh sb="45" eb="46">
      <t>mo'kuai</t>
    </rPh>
    <rPh sb="47" eb="48">
      <t>du'li</t>
    </rPh>
    <rPh sb="49" eb="50">
      <t>feng'zhuang</t>
    </rPh>
    <rPh sb="51" eb="52">
      <t>chu'lai</t>
    </rPh>
    <rPh sb="56" eb="57">
      <t>kai</t>
    </rPh>
    <rPh sb="57" eb="58">
      <t>shi</t>
    </rPh>
    <rPh sb="58" eb="59">
      <t>yan'jiu</t>
    </rPh>
    <rPh sb="63" eb="64">
      <t>xiang'mu</t>
    </rPh>
    <rPh sb="65" eb="66">
      <t>de</t>
    </rPh>
    <rPh sb="66" eb="67">
      <t>yue'du</t>
    </rPh>
    <rPh sb="68" eb="69">
      <t>wen'zhang</t>
    </rPh>
    <rPh sb="70" eb="71">
      <t>mu'lu</t>
    </rPh>
    <rPh sb="72" eb="73">
      <t>he</t>
    </rPh>
    <rPh sb="73" eb="74">
      <t>li'shi'ji'lu</t>
    </rPh>
    <rPh sb="77" eb="78">
      <t>de</t>
    </rPh>
    <rPh sb="78" eb="79">
      <t>shi'xian</t>
    </rPh>
    <rPh sb="80" eb="81">
      <t>luo'ji</t>
    </rPh>
    <rPh sb="83" eb="84">
      <t>xue'xi</t>
    </rPh>
    <rPh sb="85" eb="86">
      <t>lei'si</t>
    </rPh>
    <rPh sb="87" eb="88">
      <t>wei'xin</t>
    </rPh>
    <rPh sb="89" eb="90">
      <t>du'shu</t>
    </rPh>
    <rPh sb="91" eb="92">
      <t>de</t>
    </rPh>
    <rPh sb="92" eb="93">
      <t>hua'xian</t>
    </rPh>
    <rPh sb="94" eb="95">
      <t>he</t>
    </rPh>
    <rPh sb="95" eb="96">
      <t>bian'qian</t>
    </rPh>
    <rPh sb="97" eb="98">
      <t>deng</t>
    </rPh>
    <rPh sb="98" eb="99">
      <t>gong'neng</t>
    </rPh>
    <phoneticPr fontId="10" type="noConversion"/>
  </si>
  <si>
    <t>2016年8月25</t>
    <rPh sb="4" eb="5">
      <t>nian</t>
    </rPh>
    <rPh sb="6" eb="7">
      <t>yue</t>
    </rPh>
    <phoneticPr fontId="10" type="noConversion"/>
  </si>
  <si>
    <t>2016年8月31</t>
    <rPh sb="4" eb="5">
      <t>nian</t>
    </rPh>
    <rPh sb="6" eb="7">
      <t>yue</t>
    </rPh>
    <phoneticPr fontId="10" type="noConversion"/>
  </si>
  <si>
    <t xml:space="preserve">5.0
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</si>
</sst>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_ "/>
    <numFmt numFmtId="178" formatCode="yyyy&quot;年&quot;m&quot;月&quot;;@"/>
    <numFmt numFmtId="179" formatCode="yyyy&quot;年&quot;m&quot;月&quot;d&quot;日&quot;;@"/>
  </numFmts>
  <fonts count="12" x14ac:knownFonts="1">
    <font>
      <sz val="11"/>
      <color indexed="8"/>
      <name val="宋体"/>
      <charset val="134"/>
    </font>
    <font>
      <b/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 (正文)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Protection="0">
      <alignment vertical="center"/>
    </xf>
  </cellStyleXfs>
  <cellXfs count="80">
    <xf numFmtId="0" fontId="0" fillId="0" borderId="0" xfId="0" applyAlignment="1"/>
    <xf numFmtId="0" fontId="1" fillId="2" borderId="1" xfId="1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9" fontId="4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77" fontId="4" fillId="0" borderId="1" xfId="0" applyNumberFormat="1" applyFont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/>
    <xf numFmtId="0" fontId="0" fillId="0" borderId="5" xfId="0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77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left" vertical="center" wrapText="1"/>
    </xf>
    <xf numFmtId="177" fontId="7" fillId="3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177" fontId="4" fillId="0" borderId="1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179" fontId="0" fillId="0" borderId="1" xfId="0" applyNumberFormat="1" applyBorder="1" applyAlignment="1">
      <alignment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179" fontId="0" fillId="0" borderId="3" xfId="0" applyNumberFormat="1" applyBorder="1" applyAlignment="1">
      <alignment wrapText="1"/>
    </xf>
    <xf numFmtId="179" fontId="0" fillId="0" borderId="4" xfId="0" applyNumberForma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179" fontId="0" fillId="0" borderId="1" xfId="0" applyNumberFormat="1" applyBorder="1" applyAlignment="1">
      <alignment vertical="center" wrapText="1"/>
    </xf>
    <xf numFmtId="179" fontId="0" fillId="0" borderId="1" xfId="0" applyNumberFormat="1" applyBorder="1" applyAlignment="1">
      <alignment vertical="top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9" fontId="0" fillId="0" borderId="1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179" fontId="0" fillId="0" borderId="3" xfId="0" applyNumberFormat="1" applyBorder="1" applyAlignment="1">
      <alignment vertical="top" wrapText="1"/>
    </xf>
    <xf numFmtId="179" fontId="0" fillId="0" borderId="4" xfId="0" applyNumberFormat="1" applyBorder="1" applyAlignment="1">
      <alignment vertical="top" wrapText="1"/>
    </xf>
    <xf numFmtId="177" fontId="3" fillId="0" borderId="2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/>
    </xf>
    <xf numFmtId="177" fontId="3" fillId="0" borderId="3" xfId="0" applyNumberFormat="1" applyFont="1" applyBorder="1" applyAlignment="1">
      <alignment horizontal="center"/>
    </xf>
    <xf numFmtId="177" fontId="3" fillId="0" borderId="4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178" fontId="3" fillId="4" borderId="6" xfId="0" applyNumberFormat="1" applyFont="1" applyFill="1" applyBorder="1" applyAlignment="1">
      <alignment horizontal="center" vertical="center"/>
    </xf>
    <xf numFmtId="178" fontId="3" fillId="4" borderId="5" xfId="0" applyNumberFormat="1" applyFont="1" applyFill="1" applyBorder="1" applyAlignment="1">
      <alignment horizontal="center" vertical="center"/>
    </xf>
    <xf numFmtId="178" fontId="3" fillId="4" borderId="7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0"/>
  <sheetViews>
    <sheetView workbookViewId="0">
      <selection activeCell="C60" sqref="C60:G60"/>
    </sheetView>
  </sheetViews>
  <sheetFormatPr baseColWidth="10" defaultColWidth="8.83203125" defaultRowHeight="14" x14ac:dyDescent="0.15"/>
  <cols>
    <col min="1" max="1" width="11.1640625" customWidth="1"/>
    <col min="2" max="2" width="12.5" customWidth="1"/>
    <col min="3" max="3" width="15" customWidth="1"/>
    <col min="4" max="4" width="13" customWidth="1"/>
    <col min="5" max="5" width="12.6640625" customWidth="1"/>
    <col min="6" max="6" width="13.33203125" customWidth="1"/>
    <col min="7" max="7" width="16.1640625" customWidth="1"/>
  </cols>
  <sheetData>
    <row r="1" spans="1:7" ht="16" x14ac:dyDescent="0.15">
      <c r="A1" s="61">
        <v>42430</v>
      </c>
      <c r="B1" s="17" t="s">
        <v>0</v>
      </c>
      <c r="C1" s="52">
        <v>0</v>
      </c>
      <c r="D1" s="53"/>
      <c r="E1" s="53"/>
      <c r="F1" s="53"/>
      <c r="G1" s="54"/>
    </row>
    <row r="2" spans="1:7" ht="16" x14ac:dyDescent="0.25">
      <c r="A2" s="62"/>
      <c r="B2" s="18" t="s">
        <v>1</v>
      </c>
      <c r="C2" s="55">
        <v>0</v>
      </c>
      <c r="D2" s="56"/>
      <c r="E2" s="56"/>
      <c r="F2" s="56"/>
      <c r="G2" s="57"/>
    </row>
    <row r="3" spans="1:7" ht="16" x14ac:dyDescent="0.15">
      <c r="A3" s="62"/>
      <c r="B3" s="18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1:7" ht="16" x14ac:dyDescent="0.15">
      <c r="A4" s="62"/>
      <c r="B4" s="18" t="s">
        <v>8</v>
      </c>
      <c r="C4" s="19">
        <v>1.4</v>
      </c>
      <c r="D4" s="19">
        <v>1.2</v>
      </c>
      <c r="E4" s="19">
        <v>1</v>
      </c>
      <c r="F4" s="19">
        <v>0.8</v>
      </c>
      <c r="G4" s="19">
        <v>0.6</v>
      </c>
    </row>
    <row r="5" spans="1:7" ht="32" x14ac:dyDescent="0.25">
      <c r="A5" s="62"/>
      <c r="B5" s="20" t="s">
        <v>9</v>
      </c>
      <c r="C5" s="58"/>
      <c r="D5" s="59"/>
      <c r="E5" s="59"/>
      <c r="F5" s="59"/>
      <c r="G5" s="60"/>
    </row>
    <row r="6" spans="1:7" ht="32" x14ac:dyDescent="0.25">
      <c r="A6" s="63"/>
      <c r="B6" s="20" t="s">
        <v>10</v>
      </c>
      <c r="C6" s="58"/>
      <c r="D6" s="59"/>
      <c r="E6" s="59"/>
      <c r="F6" s="59"/>
      <c r="G6" s="60"/>
    </row>
    <row r="7" spans="1:7" ht="16" x14ac:dyDescent="0.15">
      <c r="A7" s="61">
        <v>42461</v>
      </c>
      <c r="B7" s="17" t="s">
        <v>0</v>
      </c>
      <c r="C7" s="52">
        <v>0</v>
      </c>
      <c r="D7" s="53"/>
      <c r="E7" s="53"/>
      <c r="F7" s="53"/>
      <c r="G7" s="54"/>
    </row>
    <row r="8" spans="1:7" ht="16" x14ac:dyDescent="0.25">
      <c r="A8" s="62"/>
      <c r="B8" s="18" t="s">
        <v>1</v>
      </c>
      <c r="C8" s="55">
        <v>0</v>
      </c>
      <c r="D8" s="56"/>
      <c r="E8" s="56"/>
      <c r="F8" s="56"/>
      <c r="G8" s="57"/>
    </row>
    <row r="9" spans="1:7" ht="16" x14ac:dyDescent="0.15">
      <c r="A9" s="62"/>
      <c r="B9" s="18" t="s">
        <v>2</v>
      </c>
      <c r="C9" s="21" t="s">
        <v>3</v>
      </c>
      <c r="D9" s="21" t="s">
        <v>4</v>
      </c>
      <c r="E9" s="21" t="s">
        <v>5</v>
      </c>
      <c r="F9" s="21" t="s">
        <v>6</v>
      </c>
      <c r="G9" s="21" t="s">
        <v>7</v>
      </c>
    </row>
    <row r="10" spans="1:7" ht="16" x14ac:dyDescent="0.15">
      <c r="A10" s="62"/>
      <c r="B10" s="18" t="s">
        <v>8</v>
      </c>
      <c r="C10" s="19">
        <v>1.4</v>
      </c>
      <c r="D10" s="19">
        <v>1.2</v>
      </c>
      <c r="E10" s="19">
        <v>1</v>
      </c>
      <c r="F10" s="19">
        <v>0.8</v>
      </c>
      <c r="G10" s="19">
        <v>0.6</v>
      </c>
    </row>
    <row r="11" spans="1:7" ht="32" x14ac:dyDescent="0.25">
      <c r="A11" s="62"/>
      <c r="B11" s="20" t="s">
        <v>9</v>
      </c>
      <c r="C11" s="58"/>
      <c r="D11" s="59"/>
      <c r="E11" s="59"/>
      <c r="F11" s="59"/>
      <c r="G11" s="60"/>
    </row>
    <row r="12" spans="1:7" ht="32" x14ac:dyDescent="0.25">
      <c r="A12" s="63"/>
      <c r="B12" s="20" t="s">
        <v>10</v>
      </c>
      <c r="C12" s="58"/>
      <c r="D12" s="59"/>
      <c r="E12" s="59"/>
      <c r="F12" s="59"/>
      <c r="G12" s="60"/>
    </row>
    <row r="13" spans="1:7" ht="16" x14ac:dyDescent="0.15">
      <c r="A13" s="61">
        <v>42491</v>
      </c>
      <c r="B13" s="17" t="s">
        <v>0</v>
      </c>
      <c r="C13" s="52">
        <v>0</v>
      </c>
      <c r="D13" s="53"/>
      <c r="E13" s="53"/>
      <c r="F13" s="53"/>
      <c r="G13" s="54"/>
    </row>
    <row r="14" spans="1:7" ht="16" x14ac:dyDescent="0.25">
      <c r="A14" s="62"/>
      <c r="B14" s="18" t="s">
        <v>1</v>
      </c>
      <c r="C14" s="55">
        <v>0</v>
      </c>
      <c r="D14" s="56"/>
      <c r="E14" s="56"/>
      <c r="F14" s="56"/>
      <c r="G14" s="57"/>
    </row>
    <row r="15" spans="1:7" ht="16" x14ac:dyDescent="0.15">
      <c r="A15" s="62"/>
      <c r="B15" s="18" t="s">
        <v>2</v>
      </c>
      <c r="C15" s="21" t="s">
        <v>3</v>
      </c>
      <c r="D15" s="21" t="s">
        <v>4</v>
      </c>
      <c r="E15" s="21" t="s">
        <v>5</v>
      </c>
      <c r="F15" s="21" t="s">
        <v>6</v>
      </c>
      <c r="G15" s="21" t="s">
        <v>7</v>
      </c>
    </row>
    <row r="16" spans="1:7" ht="16" x14ac:dyDescent="0.15">
      <c r="A16" s="62"/>
      <c r="B16" s="18" t="s">
        <v>8</v>
      </c>
      <c r="C16" s="19">
        <v>1.4</v>
      </c>
      <c r="D16" s="19">
        <v>1.2</v>
      </c>
      <c r="E16" s="19">
        <v>1</v>
      </c>
      <c r="F16" s="19">
        <v>0.8</v>
      </c>
      <c r="G16" s="19">
        <v>0.6</v>
      </c>
    </row>
    <row r="17" spans="1:7" ht="32" x14ac:dyDescent="0.25">
      <c r="A17" s="62"/>
      <c r="B17" s="20" t="s">
        <v>9</v>
      </c>
      <c r="C17" s="58"/>
      <c r="D17" s="59"/>
      <c r="E17" s="59"/>
      <c r="F17" s="59"/>
      <c r="G17" s="60"/>
    </row>
    <row r="18" spans="1:7" ht="32" x14ac:dyDescent="0.25">
      <c r="A18" s="63"/>
      <c r="B18" s="20" t="s">
        <v>10</v>
      </c>
      <c r="C18" s="58"/>
      <c r="D18" s="59"/>
      <c r="E18" s="59"/>
      <c r="F18" s="59"/>
      <c r="G18" s="60"/>
    </row>
    <row r="19" spans="1:7" ht="16" x14ac:dyDescent="0.15">
      <c r="A19" s="61">
        <v>42522</v>
      </c>
      <c r="B19" s="17" t="s">
        <v>0</v>
      </c>
      <c r="C19" s="52">
        <v>0</v>
      </c>
      <c r="D19" s="53"/>
      <c r="E19" s="53"/>
      <c r="F19" s="53"/>
      <c r="G19" s="54"/>
    </row>
    <row r="20" spans="1:7" ht="16" x14ac:dyDescent="0.25">
      <c r="A20" s="62"/>
      <c r="B20" s="18" t="s">
        <v>1</v>
      </c>
      <c r="C20" s="55">
        <v>0</v>
      </c>
      <c r="D20" s="56"/>
      <c r="E20" s="56"/>
      <c r="F20" s="56"/>
      <c r="G20" s="57"/>
    </row>
    <row r="21" spans="1:7" ht="16" x14ac:dyDescent="0.15">
      <c r="A21" s="62"/>
      <c r="B21" s="18" t="s">
        <v>2</v>
      </c>
      <c r="C21" s="21" t="s">
        <v>3</v>
      </c>
      <c r="D21" s="21" t="s">
        <v>4</v>
      </c>
      <c r="E21" s="21" t="s">
        <v>5</v>
      </c>
      <c r="F21" s="21" t="s">
        <v>6</v>
      </c>
      <c r="G21" s="21" t="s">
        <v>7</v>
      </c>
    </row>
    <row r="22" spans="1:7" ht="16" x14ac:dyDescent="0.15">
      <c r="A22" s="62"/>
      <c r="B22" s="18" t="s">
        <v>8</v>
      </c>
      <c r="C22" s="19">
        <v>1.4</v>
      </c>
      <c r="D22" s="19">
        <v>1.2</v>
      </c>
      <c r="E22" s="19">
        <v>1</v>
      </c>
      <c r="F22" s="19">
        <v>0.8</v>
      </c>
      <c r="G22" s="19">
        <v>0.6</v>
      </c>
    </row>
    <row r="23" spans="1:7" ht="32" x14ac:dyDescent="0.25">
      <c r="A23" s="62"/>
      <c r="B23" s="20" t="s">
        <v>9</v>
      </c>
      <c r="C23" s="58"/>
      <c r="D23" s="59"/>
      <c r="E23" s="59"/>
      <c r="F23" s="59"/>
      <c r="G23" s="60"/>
    </row>
    <row r="24" spans="1:7" ht="32" x14ac:dyDescent="0.25">
      <c r="A24" s="63"/>
      <c r="B24" s="20" t="s">
        <v>10</v>
      </c>
      <c r="C24" s="58"/>
      <c r="D24" s="59"/>
      <c r="E24" s="59"/>
      <c r="F24" s="59"/>
      <c r="G24" s="60"/>
    </row>
    <row r="25" spans="1:7" ht="16" x14ac:dyDescent="0.15">
      <c r="A25" s="61">
        <v>42552</v>
      </c>
      <c r="B25" s="17" t="s">
        <v>0</v>
      </c>
      <c r="C25" s="52">
        <v>0</v>
      </c>
      <c r="D25" s="53"/>
      <c r="E25" s="53"/>
      <c r="F25" s="53"/>
      <c r="G25" s="54"/>
    </row>
    <row r="26" spans="1:7" ht="16" x14ac:dyDescent="0.25">
      <c r="A26" s="62"/>
      <c r="B26" s="18" t="s">
        <v>1</v>
      </c>
      <c r="C26" s="55">
        <v>0</v>
      </c>
      <c r="D26" s="56"/>
      <c r="E26" s="56"/>
      <c r="F26" s="56"/>
      <c r="G26" s="57"/>
    </row>
    <row r="27" spans="1:7" ht="16" x14ac:dyDescent="0.15">
      <c r="A27" s="62"/>
      <c r="B27" s="18" t="s">
        <v>2</v>
      </c>
      <c r="C27" s="21" t="s">
        <v>3</v>
      </c>
      <c r="D27" s="21" t="s">
        <v>4</v>
      </c>
      <c r="E27" s="21" t="s">
        <v>5</v>
      </c>
      <c r="F27" s="21" t="s">
        <v>6</v>
      </c>
      <c r="G27" s="21" t="s">
        <v>7</v>
      </c>
    </row>
    <row r="28" spans="1:7" ht="16" x14ac:dyDescent="0.15">
      <c r="A28" s="62"/>
      <c r="B28" s="18" t="s">
        <v>8</v>
      </c>
      <c r="C28" s="19">
        <v>1.4</v>
      </c>
      <c r="D28" s="19">
        <v>1.2</v>
      </c>
      <c r="E28" s="19">
        <v>1</v>
      </c>
      <c r="F28" s="19">
        <v>0.8</v>
      </c>
      <c r="G28" s="19">
        <v>0.6</v>
      </c>
    </row>
    <row r="29" spans="1:7" ht="32" x14ac:dyDescent="0.25">
      <c r="A29" s="62"/>
      <c r="B29" s="20" t="s">
        <v>9</v>
      </c>
      <c r="C29" s="58"/>
      <c r="D29" s="59"/>
      <c r="E29" s="59"/>
      <c r="F29" s="59"/>
      <c r="G29" s="60"/>
    </row>
    <row r="30" spans="1:7" ht="32" x14ac:dyDescent="0.25">
      <c r="A30" s="63"/>
      <c r="B30" s="20" t="s">
        <v>10</v>
      </c>
      <c r="C30" s="58"/>
      <c r="D30" s="59"/>
      <c r="E30" s="59"/>
      <c r="F30" s="59"/>
      <c r="G30" s="60"/>
    </row>
    <row r="31" spans="1:7" ht="16" x14ac:dyDescent="0.15">
      <c r="A31" s="61">
        <v>42583</v>
      </c>
      <c r="B31" s="17" t="s">
        <v>0</v>
      </c>
      <c r="C31" s="52">
        <v>0</v>
      </c>
      <c r="D31" s="53"/>
      <c r="E31" s="53"/>
      <c r="F31" s="53"/>
      <c r="G31" s="54"/>
    </row>
    <row r="32" spans="1:7" ht="16" x14ac:dyDescent="0.25">
      <c r="A32" s="62"/>
      <c r="B32" s="18" t="s">
        <v>1</v>
      </c>
      <c r="C32" s="55">
        <v>0</v>
      </c>
      <c r="D32" s="56"/>
      <c r="E32" s="56"/>
      <c r="F32" s="56"/>
      <c r="G32" s="57"/>
    </row>
    <row r="33" spans="1:7" ht="16" x14ac:dyDescent="0.15">
      <c r="A33" s="62"/>
      <c r="B33" s="18" t="s">
        <v>2</v>
      </c>
      <c r="C33" s="21" t="s">
        <v>3</v>
      </c>
      <c r="D33" s="21" t="s">
        <v>4</v>
      </c>
      <c r="E33" s="21" t="s">
        <v>5</v>
      </c>
      <c r="F33" s="21" t="s">
        <v>6</v>
      </c>
      <c r="G33" s="21" t="s">
        <v>7</v>
      </c>
    </row>
    <row r="34" spans="1:7" ht="16" x14ac:dyDescent="0.15">
      <c r="A34" s="62"/>
      <c r="B34" s="18" t="s">
        <v>8</v>
      </c>
      <c r="C34" s="19">
        <v>1.4</v>
      </c>
      <c r="D34" s="19">
        <v>1.2</v>
      </c>
      <c r="E34" s="19">
        <v>1</v>
      </c>
      <c r="F34" s="19">
        <v>0.8</v>
      </c>
      <c r="G34" s="19">
        <v>0.6</v>
      </c>
    </row>
    <row r="35" spans="1:7" ht="32" x14ac:dyDescent="0.25">
      <c r="A35" s="62"/>
      <c r="B35" s="20" t="s">
        <v>9</v>
      </c>
      <c r="C35" s="58"/>
      <c r="D35" s="59"/>
      <c r="E35" s="59"/>
      <c r="F35" s="59"/>
      <c r="G35" s="60"/>
    </row>
    <row r="36" spans="1:7" ht="32" x14ac:dyDescent="0.25">
      <c r="A36" s="63"/>
      <c r="B36" s="20" t="s">
        <v>10</v>
      </c>
      <c r="C36" s="58"/>
      <c r="D36" s="59"/>
      <c r="E36" s="59"/>
      <c r="F36" s="59"/>
      <c r="G36" s="60"/>
    </row>
    <row r="37" spans="1:7" ht="16" x14ac:dyDescent="0.15">
      <c r="A37" s="61">
        <v>42614</v>
      </c>
      <c r="B37" s="17" t="s">
        <v>0</v>
      </c>
      <c r="C37" s="52">
        <v>0</v>
      </c>
      <c r="D37" s="53"/>
      <c r="E37" s="53"/>
      <c r="F37" s="53"/>
      <c r="G37" s="54"/>
    </row>
    <row r="38" spans="1:7" ht="16" x14ac:dyDescent="0.25">
      <c r="A38" s="62"/>
      <c r="B38" s="18" t="s">
        <v>1</v>
      </c>
      <c r="C38" s="55">
        <v>0</v>
      </c>
      <c r="D38" s="56"/>
      <c r="E38" s="56"/>
      <c r="F38" s="56"/>
      <c r="G38" s="57"/>
    </row>
    <row r="39" spans="1:7" ht="16" x14ac:dyDescent="0.15">
      <c r="A39" s="62"/>
      <c r="B39" s="18" t="s">
        <v>2</v>
      </c>
      <c r="C39" s="21" t="s">
        <v>3</v>
      </c>
      <c r="D39" s="21" t="s">
        <v>4</v>
      </c>
      <c r="E39" s="21" t="s">
        <v>5</v>
      </c>
      <c r="F39" s="21" t="s">
        <v>6</v>
      </c>
      <c r="G39" s="21" t="s">
        <v>7</v>
      </c>
    </row>
    <row r="40" spans="1:7" ht="16" x14ac:dyDescent="0.15">
      <c r="A40" s="62"/>
      <c r="B40" s="18" t="s">
        <v>8</v>
      </c>
      <c r="C40" s="19">
        <v>1.4</v>
      </c>
      <c r="D40" s="19">
        <v>1.2</v>
      </c>
      <c r="E40" s="19">
        <v>1</v>
      </c>
      <c r="F40" s="19">
        <v>0.8</v>
      </c>
      <c r="G40" s="19">
        <v>0.6</v>
      </c>
    </row>
    <row r="41" spans="1:7" ht="32" x14ac:dyDescent="0.25">
      <c r="A41" s="62"/>
      <c r="B41" s="20" t="s">
        <v>9</v>
      </c>
      <c r="C41" s="58"/>
      <c r="D41" s="59"/>
      <c r="E41" s="59"/>
      <c r="F41" s="59"/>
      <c r="G41" s="60"/>
    </row>
    <row r="42" spans="1:7" ht="32" x14ac:dyDescent="0.25">
      <c r="A42" s="63"/>
      <c r="B42" s="20" t="s">
        <v>10</v>
      </c>
      <c r="C42" s="58"/>
      <c r="D42" s="59"/>
      <c r="E42" s="59"/>
      <c r="F42" s="59"/>
      <c r="G42" s="60"/>
    </row>
    <row r="43" spans="1:7" ht="16" x14ac:dyDescent="0.15">
      <c r="A43" s="61">
        <v>42644</v>
      </c>
      <c r="B43" s="17" t="s">
        <v>0</v>
      </c>
      <c r="C43" s="52">
        <v>0</v>
      </c>
      <c r="D43" s="53"/>
      <c r="E43" s="53"/>
      <c r="F43" s="53"/>
      <c r="G43" s="54"/>
    </row>
    <row r="44" spans="1:7" ht="16" x14ac:dyDescent="0.25">
      <c r="A44" s="62"/>
      <c r="B44" s="18" t="s">
        <v>1</v>
      </c>
      <c r="C44" s="55">
        <v>0</v>
      </c>
      <c r="D44" s="56"/>
      <c r="E44" s="56"/>
      <c r="F44" s="56"/>
      <c r="G44" s="57"/>
    </row>
    <row r="45" spans="1:7" ht="16" x14ac:dyDescent="0.15">
      <c r="A45" s="62"/>
      <c r="B45" s="18" t="s">
        <v>2</v>
      </c>
      <c r="C45" s="21" t="s">
        <v>3</v>
      </c>
      <c r="D45" s="21" t="s">
        <v>4</v>
      </c>
      <c r="E45" s="21" t="s">
        <v>5</v>
      </c>
      <c r="F45" s="21" t="s">
        <v>6</v>
      </c>
      <c r="G45" s="21" t="s">
        <v>7</v>
      </c>
    </row>
    <row r="46" spans="1:7" ht="16" x14ac:dyDescent="0.15">
      <c r="A46" s="62"/>
      <c r="B46" s="18" t="s">
        <v>8</v>
      </c>
      <c r="C46" s="19">
        <v>1.4</v>
      </c>
      <c r="D46" s="19">
        <v>1.2</v>
      </c>
      <c r="E46" s="19">
        <v>1</v>
      </c>
      <c r="F46" s="19">
        <v>0.8</v>
      </c>
      <c r="G46" s="19">
        <v>0.6</v>
      </c>
    </row>
    <row r="47" spans="1:7" ht="32" x14ac:dyDescent="0.25">
      <c r="A47" s="62"/>
      <c r="B47" s="20" t="s">
        <v>9</v>
      </c>
      <c r="C47" s="58"/>
      <c r="D47" s="59"/>
      <c r="E47" s="59"/>
      <c r="F47" s="59"/>
      <c r="G47" s="60"/>
    </row>
    <row r="48" spans="1:7" ht="32" x14ac:dyDescent="0.25">
      <c r="A48" s="63"/>
      <c r="B48" s="20" t="s">
        <v>10</v>
      </c>
      <c r="C48" s="58"/>
      <c r="D48" s="59"/>
      <c r="E48" s="59"/>
      <c r="F48" s="59"/>
      <c r="G48" s="60"/>
    </row>
    <row r="49" spans="1:7" ht="16" x14ac:dyDescent="0.15">
      <c r="A49" s="61">
        <v>42675</v>
      </c>
      <c r="B49" s="17" t="s">
        <v>0</v>
      </c>
      <c r="C49" s="52">
        <v>0</v>
      </c>
      <c r="D49" s="53"/>
      <c r="E49" s="53"/>
      <c r="F49" s="53"/>
      <c r="G49" s="54"/>
    </row>
    <row r="50" spans="1:7" ht="16" x14ac:dyDescent="0.25">
      <c r="A50" s="62"/>
      <c r="B50" s="18" t="s">
        <v>1</v>
      </c>
      <c r="C50" s="55">
        <v>0</v>
      </c>
      <c r="D50" s="56"/>
      <c r="E50" s="56"/>
      <c r="F50" s="56"/>
      <c r="G50" s="57"/>
    </row>
    <row r="51" spans="1:7" ht="16" x14ac:dyDescent="0.15">
      <c r="A51" s="62"/>
      <c r="B51" s="18" t="s">
        <v>2</v>
      </c>
      <c r="C51" s="21" t="s">
        <v>3</v>
      </c>
      <c r="D51" s="21" t="s">
        <v>4</v>
      </c>
      <c r="E51" s="21" t="s">
        <v>5</v>
      </c>
      <c r="F51" s="21" t="s">
        <v>6</v>
      </c>
      <c r="G51" s="21" t="s">
        <v>7</v>
      </c>
    </row>
    <row r="52" spans="1:7" ht="16" x14ac:dyDescent="0.15">
      <c r="A52" s="62"/>
      <c r="B52" s="18" t="s">
        <v>8</v>
      </c>
      <c r="C52" s="19">
        <v>1.4</v>
      </c>
      <c r="D52" s="19">
        <v>1.2</v>
      </c>
      <c r="E52" s="19">
        <v>1</v>
      </c>
      <c r="F52" s="19">
        <v>0.8</v>
      </c>
      <c r="G52" s="19">
        <v>0.6</v>
      </c>
    </row>
    <row r="53" spans="1:7" ht="32" x14ac:dyDescent="0.25">
      <c r="A53" s="62"/>
      <c r="B53" s="20" t="s">
        <v>9</v>
      </c>
      <c r="C53" s="58"/>
      <c r="D53" s="59"/>
      <c r="E53" s="59"/>
      <c r="F53" s="59"/>
      <c r="G53" s="60"/>
    </row>
    <row r="54" spans="1:7" ht="32" x14ac:dyDescent="0.25">
      <c r="A54" s="63"/>
      <c r="B54" s="20" t="s">
        <v>10</v>
      </c>
      <c r="C54" s="58"/>
      <c r="D54" s="59"/>
      <c r="E54" s="59"/>
      <c r="F54" s="59"/>
      <c r="G54" s="60"/>
    </row>
    <row r="55" spans="1:7" ht="16" x14ac:dyDescent="0.15">
      <c r="A55" s="61">
        <v>42705</v>
      </c>
      <c r="B55" s="17" t="s">
        <v>0</v>
      </c>
      <c r="C55" s="52">
        <v>0</v>
      </c>
      <c r="D55" s="53"/>
      <c r="E55" s="53"/>
      <c r="F55" s="53"/>
      <c r="G55" s="54"/>
    </row>
    <row r="56" spans="1:7" ht="16" x14ac:dyDescent="0.25">
      <c r="A56" s="62"/>
      <c r="B56" s="18" t="s">
        <v>1</v>
      </c>
      <c r="C56" s="55">
        <v>0</v>
      </c>
      <c r="D56" s="56"/>
      <c r="E56" s="56"/>
      <c r="F56" s="56"/>
      <c r="G56" s="57"/>
    </row>
    <row r="57" spans="1:7" ht="16" x14ac:dyDescent="0.15">
      <c r="A57" s="62"/>
      <c r="B57" s="18" t="s">
        <v>2</v>
      </c>
      <c r="C57" s="21" t="s">
        <v>3</v>
      </c>
      <c r="D57" s="21" t="s">
        <v>4</v>
      </c>
      <c r="E57" s="21" t="s">
        <v>5</v>
      </c>
      <c r="F57" s="21" t="s">
        <v>6</v>
      </c>
      <c r="G57" s="21" t="s">
        <v>7</v>
      </c>
    </row>
    <row r="58" spans="1:7" ht="16" x14ac:dyDescent="0.15">
      <c r="A58" s="62"/>
      <c r="B58" s="18" t="s">
        <v>8</v>
      </c>
      <c r="C58" s="19">
        <v>1.4</v>
      </c>
      <c r="D58" s="19">
        <v>1.2</v>
      </c>
      <c r="E58" s="19">
        <v>1</v>
      </c>
      <c r="F58" s="19">
        <v>0.8</v>
      </c>
      <c r="G58" s="19">
        <v>0.6</v>
      </c>
    </row>
    <row r="59" spans="1:7" ht="32" x14ac:dyDescent="0.25">
      <c r="A59" s="62"/>
      <c r="B59" s="20" t="s">
        <v>9</v>
      </c>
      <c r="C59" s="58"/>
      <c r="D59" s="59"/>
      <c r="E59" s="59"/>
      <c r="F59" s="59"/>
      <c r="G59" s="60"/>
    </row>
    <row r="60" spans="1:7" ht="32" x14ac:dyDescent="0.25">
      <c r="A60" s="63"/>
      <c r="B60" s="20" t="s">
        <v>10</v>
      </c>
      <c r="C60" s="58"/>
      <c r="D60" s="59"/>
      <c r="E60" s="59"/>
      <c r="F60" s="59"/>
      <c r="G60" s="60"/>
    </row>
  </sheetData>
  <mergeCells count="50">
    <mergeCell ref="A31:A36"/>
    <mergeCell ref="A37:A42"/>
    <mergeCell ref="A43:A48"/>
    <mergeCell ref="A49:A54"/>
    <mergeCell ref="A55:A60"/>
    <mergeCell ref="A1:A6"/>
    <mergeCell ref="A7:A12"/>
    <mergeCell ref="A13:A18"/>
    <mergeCell ref="A19:A24"/>
    <mergeCell ref="A25:A30"/>
    <mergeCell ref="C54:G54"/>
    <mergeCell ref="C55:G55"/>
    <mergeCell ref="C56:G56"/>
    <mergeCell ref="C59:G59"/>
    <mergeCell ref="C60:G60"/>
    <mergeCell ref="C47:G47"/>
    <mergeCell ref="C48:G48"/>
    <mergeCell ref="C49:G49"/>
    <mergeCell ref="C50:G50"/>
    <mergeCell ref="C53:G53"/>
    <mergeCell ref="C38:G38"/>
    <mergeCell ref="C41:G41"/>
    <mergeCell ref="C42:G42"/>
    <mergeCell ref="C43:G43"/>
    <mergeCell ref="C44:G44"/>
    <mergeCell ref="C31:G31"/>
    <mergeCell ref="C32:G32"/>
    <mergeCell ref="C35:G35"/>
    <mergeCell ref="C36:G36"/>
    <mergeCell ref="C37:G37"/>
    <mergeCell ref="C24:G24"/>
    <mergeCell ref="C25:G25"/>
    <mergeCell ref="C26:G26"/>
    <mergeCell ref="C29:G29"/>
    <mergeCell ref="C30:G30"/>
    <mergeCell ref="C17:G17"/>
    <mergeCell ref="C18:G18"/>
    <mergeCell ref="C19:G19"/>
    <mergeCell ref="C20:G20"/>
    <mergeCell ref="C23:G23"/>
    <mergeCell ref="C8:G8"/>
    <mergeCell ref="C11:G11"/>
    <mergeCell ref="C12:G12"/>
    <mergeCell ref="C13:G13"/>
    <mergeCell ref="C14:G14"/>
    <mergeCell ref="C1:G1"/>
    <mergeCell ref="C2:G2"/>
    <mergeCell ref="C5:G5"/>
    <mergeCell ref="C6:G6"/>
    <mergeCell ref="C7:G7"/>
  </mergeCells>
  <phoneticPr fontId="1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topLeftCell="A5" workbookViewId="0">
      <selection activeCell="K6" sqref="K6"/>
    </sheetView>
  </sheetViews>
  <sheetFormatPr baseColWidth="10" defaultColWidth="8.83203125" defaultRowHeight="14" x14ac:dyDescent="0.15"/>
  <cols>
    <col min="1" max="1" width="7.6640625" customWidth="1"/>
    <col min="2" max="2" width="19.83203125" customWidth="1"/>
    <col min="3" max="3" width="41" customWidth="1"/>
    <col min="4" max="5" width="18.6640625" customWidth="1"/>
    <col min="6" max="6" width="13" customWidth="1"/>
    <col min="7" max="7" width="14" customWidth="1"/>
    <col min="8" max="8" width="17.83203125" customWidth="1"/>
    <col min="9" max="9" width="14.83203125" customWidth="1"/>
    <col min="10" max="10" width="13" customWidth="1"/>
  </cols>
  <sheetData>
    <row r="1" spans="1:11" ht="16" x14ac:dyDescent="0.15">
      <c r="A1" s="11" t="s">
        <v>11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32</v>
      </c>
      <c r="I1" s="11" t="s">
        <v>33</v>
      </c>
      <c r="J1" s="11" t="s">
        <v>34</v>
      </c>
      <c r="K1" s="16"/>
    </row>
    <row r="2" spans="1:11" ht="230" customHeight="1" x14ac:dyDescent="0.15">
      <c r="A2" s="47">
        <v>1</v>
      </c>
      <c r="B2" s="47" t="s">
        <v>136</v>
      </c>
      <c r="C2" s="12" t="s">
        <v>143</v>
      </c>
      <c r="D2" s="22" t="s">
        <v>147</v>
      </c>
      <c r="E2" s="22" t="s">
        <v>148</v>
      </c>
      <c r="F2" s="28" t="s">
        <v>149</v>
      </c>
      <c r="G2" s="28">
        <v>2.5</v>
      </c>
      <c r="H2" s="24">
        <v>0.8</v>
      </c>
      <c r="I2" s="24">
        <v>0.8</v>
      </c>
      <c r="J2" s="24">
        <v>0.75</v>
      </c>
    </row>
    <row r="3" spans="1:11" ht="166" customHeight="1" x14ac:dyDescent="0.15">
      <c r="A3" s="48">
        <v>2</v>
      </c>
      <c r="B3" s="48" t="s">
        <v>134</v>
      </c>
      <c r="C3" s="31" t="s">
        <v>135</v>
      </c>
      <c r="D3" s="45">
        <v>42586</v>
      </c>
      <c r="E3" s="39" t="s">
        <v>140</v>
      </c>
      <c r="F3" s="28" t="s">
        <v>142</v>
      </c>
      <c r="G3" s="13">
        <v>5.5</v>
      </c>
      <c r="H3" s="24">
        <v>0.7</v>
      </c>
      <c r="I3" s="24">
        <v>0.9</v>
      </c>
      <c r="J3" s="24">
        <v>0.8</v>
      </c>
    </row>
    <row r="4" spans="1:11" ht="224" x14ac:dyDescent="0.15">
      <c r="A4" s="6">
        <v>2</v>
      </c>
      <c r="B4" s="30" t="s">
        <v>137</v>
      </c>
      <c r="C4" s="41" t="s">
        <v>139</v>
      </c>
      <c r="D4" s="32" t="s">
        <v>146</v>
      </c>
      <c r="E4" s="32" t="s">
        <v>141</v>
      </c>
      <c r="F4" s="13">
        <v>5</v>
      </c>
      <c r="G4" s="13">
        <v>5</v>
      </c>
      <c r="H4" s="24">
        <v>0.8</v>
      </c>
      <c r="I4" s="24">
        <v>0.8</v>
      </c>
      <c r="J4" s="24">
        <v>0.8</v>
      </c>
    </row>
    <row r="5" spans="1:11" ht="172" customHeight="1" x14ac:dyDescent="0.15">
      <c r="A5" s="33"/>
      <c r="B5" s="34" t="s">
        <v>138</v>
      </c>
      <c r="C5" s="49" t="s">
        <v>150</v>
      </c>
      <c r="D5" s="50" t="s">
        <v>144</v>
      </c>
      <c r="E5" s="51" t="s">
        <v>145</v>
      </c>
      <c r="F5" s="28" t="s">
        <v>142</v>
      </c>
      <c r="G5" s="13">
        <v>4.5</v>
      </c>
      <c r="H5" s="24">
        <v>0.8</v>
      </c>
      <c r="I5" s="24">
        <v>0.8</v>
      </c>
      <c r="J5" s="24">
        <v>0.8</v>
      </c>
    </row>
    <row r="6" spans="1:11" ht="172" customHeight="1" x14ac:dyDescent="0.15">
      <c r="A6" s="33"/>
      <c r="B6" s="34" t="s">
        <v>138</v>
      </c>
      <c r="C6" s="49" t="s">
        <v>151</v>
      </c>
      <c r="D6" s="50" t="s">
        <v>152</v>
      </c>
      <c r="E6" s="51" t="s">
        <v>153</v>
      </c>
      <c r="F6" s="28" t="s">
        <v>154</v>
      </c>
      <c r="G6" s="13">
        <v>5</v>
      </c>
      <c r="H6" s="24">
        <v>0.8</v>
      </c>
      <c r="I6" s="24">
        <v>0.75</v>
      </c>
      <c r="J6" s="24">
        <v>0.8</v>
      </c>
    </row>
    <row r="7" spans="1:11" ht="16" x14ac:dyDescent="0.15">
      <c r="A7" s="66"/>
      <c r="B7" s="67"/>
      <c r="C7" s="67"/>
      <c r="D7" s="67"/>
      <c r="E7" s="68"/>
      <c r="F7" s="23">
        <v>23</v>
      </c>
      <c r="G7" s="23">
        <f>SUM(G2:G6)</f>
        <v>22.5</v>
      </c>
      <c r="H7" s="14">
        <f>AVERAGE(H2:H4)*0.6*40</f>
        <v>18.399999999999999</v>
      </c>
      <c r="I7" s="14">
        <f>AVERAGE(I2:I4)*0.6*40</f>
        <v>20</v>
      </c>
      <c r="J7" s="14">
        <f>AVERAGE(J2:J4)*0.6*20</f>
        <v>9.3999999999999986</v>
      </c>
    </row>
    <row r="8" spans="1:11" ht="134" customHeight="1" x14ac:dyDescent="0.15">
      <c r="A8" s="64" t="s">
        <v>38</v>
      </c>
      <c r="B8" s="64"/>
      <c r="C8" s="65"/>
      <c r="D8" s="65"/>
      <c r="E8" s="65"/>
      <c r="F8" s="65"/>
      <c r="G8" s="65"/>
      <c r="H8" s="65"/>
      <c r="I8" s="65"/>
      <c r="J8" s="65"/>
    </row>
  </sheetData>
  <mergeCells count="2">
    <mergeCell ref="A7:E7"/>
    <mergeCell ref="A8:J8"/>
  </mergeCells>
  <phoneticPr fontId="10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8" sqref="E8"/>
    </sheetView>
  </sheetViews>
  <sheetFormatPr baseColWidth="10" defaultColWidth="8.83203125" defaultRowHeight="14" x14ac:dyDescent="0.15"/>
  <cols>
    <col min="1" max="1" width="14.33203125" customWidth="1"/>
    <col min="2" max="2" width="9.83203125" customWidth="1"/>
    <col min="3" max="3" width="5.5" customWidth="1"/>
    <col min="4" max="4" width="11.6640625" customWidth="1"/>
    <col min="5" max="5" width="14.6640625" customWidth="1"/>
    <col min="6" max="6" width="76.6640625" customWidth="1"/>
  </cols>
  <sheetData>
    <row r="1" spans="1:6" ht="34" x14ac:dyDescent="0.15">
      <c r="A1" s="1" t="s">
        <v>13</v>
      </c>
      <c r="B1" s="1" t="s">
        <v>14</v>
      </c>
      <c r="C1" s="1" t="s">
        <v>15</v>
      </c>
      <c r="D1" s="2" t="s">
        <v>36</v>
      </c>
      <c r="E1" s="2" t="s">
        <v>47</v>
      </c>
      <c r="F1" s="2" t="s">
        <v>16</v>
      </c>
    </row>
    <row r="2" spans="1:6" ht="56" x14ac:dyDescent="0.2">
      <c r="A2" s="76" t="s">
        <v>35</v>
      </c>
      <c r="B2" s="4" t="s">
        <v>17</v>
      </c>
      <c r="C2" s="5">
        <v>0.15</v>
      </c>
      <c r="D2" s="19">
        <v>13</v>
      </c>
      <c r="E2" s="19">
        <v>13</v>
      </c>
      <c r="F2" s="7" t="s">
        <v>42</v>
      </c>
    </row>
    <row r="3" spans="1:6" ht="56" x14ac:dyDescent="0.2">
      <c r="A3" s="76"/>
      <c r="B3" s="4" t="s">
        <v>18</v>
      </c>
      <c r="C3" s="5">
        <v>0.15</v>
      </c>
      <c r="D3" s="19">
        <v>14</v>
      </c>
      <c r="E3" s="19">
        <v>14</v>
      </c>
      <c r="F3" s="7" t="s">
        <v>46</v>
      </c>
    </row>
    <row r="4" spans="1:6" ht="56" x14ac:dyDescent="0.2">
      <c r="A4" s="76"/>
      <c r="B4" s="4" t="s">
        <v>44</v>
      </c>
      <c r="C4" s="5">
        <v>0.1</v>
      </c>
      <c r="D4" s="19">
        <v>7</v>
      </c>
      <c r="E4" s="19">
        <v>7</v>
      </c>
      <c r="F4" s="7" t="s">
        <v>45</v>
      </c>
    </row>
    <row r="5" spans="1:6" ht="16" x14ac:dyDescent="0.2">
      <c r="A5" s="76" t="s">
        <v>19</v>
      </c>
      <c r="B5" s="8" t="s">
        <v>20</v>
      </c>
      <c r="C5" s="9" t="s">
        <v>101</v>
      </c>
      <c r="D5" s="13">
        <v>18.399999999999999</v>
      </c>
      <c r="E5" s="13">
        <v>18.399999999999999</v>
      </c>
      <c r="F5" s="26" t="s">
        <v>21</v>
      </c>
    </row>
    <row r="6" spans="1:6" ht="16" x14ac:dyDescent="0.2">
      <c r="A6" s="76"/>
      <c r="B6" s="8" t="s">
        <v>22</v>
      </c>
      <c r="C6" s="9" t="s">
        <v>23</v>
      </c>
      <c r="D6" s="13">
        <v>20</v>
      </c>
      <c r="E6" s="13">
        <v>20</v>
      </c>
      <c r="F6" s="26" t="s">
        <v>21</v>
      </c>
    </row>
    <row r="7" spans="1:6" ht="16" x14ac:dyDescent="0.2">
      <c r="A7" s="76"/>
      <c r="B7" s="8" t="s">
        <v>24</v>
      </c>
      <c r="C7" s="9" t="s">
        <v>102</v>
      </c>
      <c r="D7" s="13">
        <v>9.4</v>
      </c>
      <c r="E7" s="13">
        <v>9.4</v>
      </c>
      <c r="F7" s="26" t="s">
        <v>21</v>
      </c>
    </row>
    <row r="8" spans="1:6" ht="84" x14ac:dyDescent="0.2">
      <c r="A8" s="46" t="s">
        <v>37</v>
      </c>
      <c r="B8" s="8" t="s">
        <v>37</v>
      </c>
      <c r="C8" s="8"/>
      <c r="D8" s="13"/>
      <c r="E8" s="13"/>
      <c r="F8" s="27" t="s">
        <v>43</v>
      </c>
    </row>
    <row r="9" spans="1:6" ht="17" x14ac:dyDescent="0.25">
      <c r="A9" s="69" t="s">
        <v>25</v>
      </c>
      <c r="B9" s="69"/>
      <c r="C9" s="69"/>
      <c r="D9" s="69"/>
      <c r="E9" s="69"/>
      <c r="F9" s="25">
        <f>(D2+D3+D4)*0.5+(E2+E3+E4)*0.5</f>
        <v>34</v>
      </c>
    </row>
    <row r="10" spans="1:6" ht="17" x14ac:dyDescent="0.25">
      <c r="A10" s="70" t="s">
        <v>19</v>
      </c>
      <c r="B10" s="71"/>
      <c r="C10" s="71"/>
      <c r="D10" s="71"/>
      <c r="E10" s="72"/>
      <c r="F10" s="25">
        <f>(D5+D6+D7)*0.5+(E5+E6+E7)*0.5</f>
        <v>47.8</v>
      </c>
    </row>
    <row r="11" spans="1:6" ht="17" x14ac:dyDescent="0.25">
      <c r="A11" s="73" t="s">
        <v>41</v>
      </c>
      <c r="B11" s="74"/>
      <c r="C11" s="74"/>
      <c r="D11" s="74"/>
      <c r="E11" s="75"/>
      <c r="F11" s="10">
        <f>(D8*0.5+E8*0.5)+F9+F10</f>
        <v>81.8</v>
      </c>
    </row>
  </sheetData>
  <mergeCells count="5">
    <mergeCell ref="A2:A4"/>
    <mergeCell ref="A5:A7"/>
    <mergeCell ref="A9:E9"/>
    <mergeCell ref="A10:E10"/>
    <mergeCell ref="A11:E11"/>
  </mergeCells>
  <phoneticPr fontId="10" type="noConversion"/>
  <pageMargins left="0.75" right="0.75" top="1" bottom="1" header="0.51180555555555596" footer="0.51180555555555596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"/>
  <sheetViews>
    <sheetView workbookViewId="0">
      <selection activeCell="G16" sqref="G16"/>
    </sheetView>
  </sheetViews>
  <sheetFormatPr baseColWidth="10" defaultColWidth="8.83203125" defaultRowHeight="14" x14ac:dyDescent="0.15"/>
  <cols>
    <col min="1" max="1" width="7.6640625" customWidth="1"/>
    <col min="2" max="2" width="14.33203125" customWidth="1"/>
    <col min="3" max="3" width="41" customWidth="1"/>
    <col min="4" max="5" width="18.6640625" customWidth="1"/>
    <col min="6" max="6" width="13" customWidth="1"/>
    <col min="7" max="7" width="14" customWidth="1"/>
    <col min="8" max="8" width="17.83203125" customWidth="1"/>
    <col min="9" max="9" width="14.83203125" customWidth="1"/>
    <col min="10" max="10" width="13" customWidth="1"/>
  </cols>
  <sheetData>
    <row r="1" spans="1:11" ht="16" x14ac:dyDescent="0.15">
      <c r="A1" s="11" t="s">
        <v>11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32</v>
      </c>
      <c r="I1" s="11" t="s">
        <v>33</v>
      </c>
      <c r="J1" s="11" t="s">
        <v>34</v>
      </c>
      <c r="K1" s="16"/>
    </row>
    <row r="2" spans="1:11" ht="130" customHeight="1" x14ac:dyDescent="0.15">
      <c r="A2" s="6">
        <v>1</v>
      </c>
      <c r="B2" s="6" t="s">
        <v>48</v>
      </c>
      <c r="C2" s="12" t="s">
        <v>65</v>
      </c>
      <c r="D2" s="22" t="s">
        <v>50</v>
      </c>
      <c r="E2" s="22" t="s">
        <v>49</v>
      </c>
      <c r="F2" s="28" t="s">
        <v>68</v>
      </c>
      <c r="G2" s="28" t="s">
        <v>69</v>
      </c>
      <c r="H2" s="24">
        <v>1</v>
      </c>
      <c r="I2" s="24">
        <v>1</v>
      </c>
      <c r="J2" s="24">
        <v>0.8</v>
      </c>
    </row>
    <row r="3" spans="1:11" ht="199" customHeight="1" x14ac:dyDescent="0.15">
      <c r="A3" s="6">
        <v>2</v>
      </c>
      <c r="B3" s="6" t="s">
        <v>51</v>
      </c>
      <c r="C3" s="12" t="s">
        <v>53</v>
      </c>
      <c r="D3" s="22">
        <v>42471</v>
      </c>
      <c r="E3" s="22">
        <v>42475</v>
      </c>
      <c r="F3" s="13">
        <v>5</v>
      </c>
      <c r="G3" s="13">
        <v>5</v>
      </c>
      <c r="H3" s="24">
        <v>1</v>
      </c>
      <c r="I3" s="24">
        <v>0.9</v>
      </c>
      <c r="J3" s="24">
        <v>0.8</v>
      </c>
    </row>
    <row r="4" spans="1:11" ht="139" customHeight="1" x14ac:dyDescent="0.15">
      <c r="A4" s="6">
        <v>3</v>
      </c>
      <c r="B4" s="6" t="s">
        <v>52</v>
      </c>
      <c r="C4" s="29" t="s">
        <v>66</v>
      </c>
      <c r="D4" s="22" t="s">
        <v>54</v>
      </c>
      <c r="E4" s="22" t="s">
        <v>56</v>
      </c>
      <c r="F4" s="28" t="s">
        <v>70</v>
      </c>
      <c r="G4" s="13">
        <v>2.5</v>
      </c>
      <c r="H4" s="24">
        <v>1</v>
      </c>
      <c r="I4" s="24">
        <v>0.9</v>
      </c>
      <c r="J4" s="24">
        <v>0.8</v>
      </c>
    </row>
    <row r="5" spans="1:11" ht="92" customHeight="1" x14ac:dyDescent="0.15">
      <c r="A5" s="6">
        <v>4</v>
      </c>
      <c r="B5" s="6" t="s">
        <v>55</v>
      </c>
      <c r="C5" s="12" t="s">
        <v>72</v>
      </c>
      <c r="D5" s="22" t="s">
        <v>57</v>
      </c>
      <c r="E5" s="22" t="s">
        <v>58</v>
      </c>
      <c r="F5" s="28" t="s">
        <v>73</v>
      </c>
      <c r="G5" s="13">
        <v>2.5</v>
      </c>
      <c r="H5" s="24">
        <v>0.9</v>
      </c>
      <c r="I5" s="24">
        <v>0.9</v>
      </c>
      <c r="J5" s="24">
        <v>0.8</v>
      </c>
    </row>
    <row r="6" spans="1:11" ht="114" customHeight="1" x14ac:dyDescent="0.15">
      <c r="A6" s="6">
        <v>5</v>
      </c>
      <c r="B6" s="30" t="s">
        <v>59</v>
      </c>
      <c r="C6" s="31" t="s">
        <v>67</v>
      </c>
      <c r="D6" s="32" t="s">
        <v>60</v>
      </c>
      <c r="E6" s="32" t="s">
        <v>61</v>
      </c>
      <c r="F6" s="13">
        <v>2</v>
      </c>
      <c r="G6" s="13">
        <v>2</v>
      </c>
      <c r="H6" s="24">
        <v>0.8</v>
      </c>
      <c r="I6" s="24">
        <v>0.9</v>
      </c>
      <c r="J6" s="24">
        <v>0.8</v>
      </c>
    </row>
    <row r="7" spans="1:11" ht="114" customHeight="1" x14ac:dyDescent="0.15">
      <c r="A7" s="33">
        <v>6</v>
      </c>
      <c r="B7" s="34" t="s">
        <v>62</v>
      </c>
      <c r="C7" s="35" t="s">
        <v>71</v>
      </c>
      <c r="D7" s="36" t="s">
        <v>63</v>
      </c>
      <c r="E7" s="37" t="s">
        <v>64</v>
      </c>
      <c r="F7" s="13">
        <v>1</v>
      </c>
      <c r="G7" s="13">
        <v>1.5</v>
      </c>
      <c r="H7" s="24">
        <v>0.8</v>
      </c>
      <c r="I7" s="24">
        <v>0.9</v>
      </c>
      <c r="J7" s="24">
        <v>0.8</v>
      </c>
    </row>
    <row r="8" spans="1:11" ht="16" x14ac:dyDescent="0.15">
      <c r="A8" s="66" t="s">
        <v>12</v>
      </c>
      <c r="B8" s="67"/>
      <c r="C8" s="67"/>
      <c r="D8" s="67"/>
      <c r="E8" s="68"/>
      <c r="F8" s="23">
        <f>SUM(F2:F6)</f>
        <v>7</v>
      </c>
      <c r="G8" s="23">
        <f>SUM(G2:G7)</f>
        <v>13.5</v>
      </c>
      <c r="H8" s="14">
        <f>AVERAGE(H2:H6)*0.6*40</f>
        <v>22.560000000000002</v>
      </c>
      <c r="I8" s="14">
        <f>AVERAGE(I2:I6)*0.6*40</f>
        <v>22.08</v>
      </c>
      <c r="J8" s="14">
        <f>AVERAGE(J2:J6)*0.6*20</f>
        <v>9.6</v>
      </c>
    </row>
    <row r="9" spans="1:11" ht="16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</row>
    <row r="10" spans="1:11" ht="115.5" customHeight="1" x14ac:dyDescent="0.15">
      <c r="A10" s="64" t="s">
        <v>38</v>
      </c>
      <c r="B10" s="64"/>
      <c r="C10" s="65"/>
      <c r="D10" s="65"/>
      <c r="E10" s="65"/>
      <c r="F10" s="65"/>
      <c r="G10" s="65"/>
      <c r="H10" s="65"/>
      <c r="I10" s="65"/>
      <c r="J10" s="65"/>
    </row>
  </sheetData>
  <mergeCells count="2">
    <mergeCell ref="A10:J10"/>
    <mergeCell ref="A8:E8"/>
  </mergeCells>
  <phoneticPr fontId="10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7" sqref="E7"/>
    </sheetView>
  </sheetViews>
  <sheetFormatPr baseColWidth="10" defaultColWidth="8.83203125" defaultRowHeight="14" x14ac:dyDescent="0.15"/>
  <cols>
    <col min="1" max="1" width="14.33203125" customWidth="1"/>
    <col min="2" max="2" width="9.83203125" customWidth="1"/>
    <col min="3" max="3" width="5.5" customWidth="1"/>
    <col min="4" max="4" width="11.6640625" customWidth="1"/>
    <col min="5" max="5" width="14.6640625" customWidth="1"/>
    <col min="6" max="6" width="76.6640625" customWidth="1"/>
  </cols>
  <sheetData>
    <row r="1" spans="1:6" ht="34" x14ac:dyDescent="0.15">
      <c r="A1" s="1" t="s">
        <v>13</v>
      </c>
      <c r="B1" s="1" t="s">
        <v>14</v>
      </c>
      <c r="C1" s="1" t="s">
        <v>15</v>
      </c>
      <c r="D1" s="2" t="s">
        <v>36</v>
      </c>
      <c r="E1" s="2" t="s">
        <v>47</v>
      </c>
      <c r="F1" s="2" t="s">
        <v>16</v>
      </c>
    </row>
    <row r="2" spans="1:6" ht="56" x14ac:dyDescent="0.2">
      <c r="A2" s="76" t="s">
        <v>35</v>
      </c>
      <c r="B2" s="4" t="s">
        <v>17</v>
      </c>
      <c r="C2" s="5">
        <v>0.15</v>
      </c>
      <c r="D2" s="19">
        <v>13</v>
      </c>
      <c r="E2" s="19">
        <v>13</v>
      </c>
      <c r="F2" s="7" t="s">
        <v>42</v>
      </c>
    </row>
    <row r="3" spans="1:6" ht="56" x14ac:dyDescent="0.2">
      <c r="A3" s="76"/>
      <c r="B3" s="4" t="s">
        <v>18</v>
      </c>
      <c r="C3" s="5">
        <v>0.15</v>
      </c>
      <c r="D3" s="19">
        <v>13</v>
      </c>
      <c r="E3" s="19">
        <v>13</v>
      </c>
      <c r="F3" s="7" t="s">
        <v>46</v>
      </c>
    </row>
    <row r="4" spans="1:6" ht="56" x14ac:dyDescent="0.2">
      <c r="A4" s="76"/>
      <c r="B4" s="4" t="s">
        <v>44</v>
      </c>
      <c r="C4" s="5">
        <v>0.1</v>
      </c>
      <c r="D4" s="19">
        <v>8</v>
      </c>
      <c r="E4" s="19">
        <v>8</v>
      </c>
      <c r="F4" s="7" t="s">
        <v>45</v>
      </c>
    </row>
    <row r="5" spans="1:6" ht="16" x14ac:dyDescent="0.2">
      <c r="A5" s="76" t="s">
        <v>19</v>
      </c>
      <c r="B5" s="8" t="s">
        <v>20</v>
      </c>
      <c r="C5" s="9" t="s">
        <v>39</v>
      </c>
      <c r="D5" s="13">
        <v>22.56</v>
      </c>
      <c r="E5" s="13">
        <v>22.6</v>
      </c>
      <c r="F5" s="26" t="s">
        <v>21</v>
      </c>
    </row>
    <row r="6" spans="1:6" ht="16" x14ac:dyDescent="0.2">
      <c r="A6" s="76"/>
      <c r="B6" s="8" t="s">
        <v>22</v>
      </c>
      <c r="C6" s="9" t="s">
        <v>23</v>
      </c>
      <c r="D6" s="13">
        <v>22.08</v>
      </c>
      <c r="E6" s="13">
        <v>22.1</v>
      </c>
      <c r="F6" s="26" t="s">
        <v>21</v>
      </c>
    </row>
    <row r="7" spans="1:6" ht="16" x14ac:dyDescent="0.2">
      <c r="A7" s="76"/>
      <c r="B7" s="8" t="s">
        <v>24</v>
      </c>
      <c r="C7" s="9" t="s">
        <v>40</v>
      </c>
      <c r="D7" s="13">
        <v>9.6</v>
      </c>
      <c r="E7" s="13">
        <v>9.6</v>
      </c>
      <c r="F7" s="26" t="s">
        <v>21</v>
      </c>
    </row>
    <row r="8" spans="1:6" ht="84" x14ac:dyDescent="0.2">
      <c r="A8" s="21" t="s">
        <v>37</v>
      </c>
      <c r="B8" s="8" t="s">
        <v>37</v>
      </c>
      <c r="C8" s="8"/>
      <c r="D8" s="13"/>
      <c r="E8" s="13"/>
      <c r="F8" s="27" t="s">
        <v>43</v>
      </c>
    </row>
    <row r="9" spans="1:6" ht="17" x14ac:dyDescent="0.25">
      <c r="A9" s="69" t="s">
        <v>25</v>
      </c>
      <c r="B9" s="69"/>
      <c r="C9" s="69"/>
      <c r="D9" s="69"/>
      <c r="E9" s="69"/>
      <c r="F9" s="25">
        <f>(D2+D3+D4)*0.5+(E2+E3+E4)*0.5</f>
        <v>34</v>
      </c>
    </row>
    <row r="10" spans="1:6" ht="17" x14ac:dyDescent="0.25">
      <c r="A10" s="70" t="s">
        <v>19</v>
      </c>
      <c r="B10" s="71"/>
      <c r="C10" s="71"/>
      <c r="D10" s="71"/>
      <c r="E10" s="72"/>
      <c r="F10" s="25">
        <f>(D5+D6+D7)*0.5+(E5+E6+E7)*0.5</f>
        <v>54.27</v>
      </c>
    </row>
    <row r="11" spans="1:6" ht="17" x14ac:dyDescent="0.25">
      <c r="A11" s="73" t="s">
        <v>41</v>
      </c>
      <c r="B11" s="74"/>
      <c r="C11" s="74"/>
      <c r="D11" s="74"/>
      <c r="E11" s="75"/>
      <c r="F11" s="10">
        <f>(D8*0.5+E8*0.5)+F9+F10</f>
        <v>88.27000000000001</v>
      </c>
    </row>
  </sheetData>
  <mergeCells count="5">
    <mergeCell ref="A9:E9"/>
    <mergeCell ref="A10:E10"/>
    <mergeCell ref="A11:E11"/>
    <mergeCell ref="A2:A4"/>
    <mergeCell ref="A5:A7"/>
  </mergeCells>
  <phoneticPr fontId="1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"/>
  <sheetViews>
    <sheetView topLeftCell="B6" workbookViewId="0">
      <selection activeCell="J6" sqref="J6"/>
    </sheetView>
  </sheetViews>
  <sheetFormatPr baseColWidth="10" defaultColWidth="8.83203125" defaultRowHeight="14" x14ac:dyDescent="0.15"/>
  <cols>
    <col min="1" max="1" width="7.6640625" customWidth="1"/>
    <col min="2" max="2" width="14.33203125" customWidth="1"/>
    <col min="3" max="3" width="41" customWidth="1"/>
    <col min="4" max="5" width="18.6640625" customWidth="1"/>
    <col min="6" max="6" width="13" customWidth="1"/>
    <col min="7" max="7" width="14" customWidth="1"/>
    <col min="8" max="8" width="17.83203125" customWidth="1"/>
    <col min="9" max="9" width="14.83203125" customWidth="1"/>
    <col min="10" max="10" width="13" customWidth="1"/>
  </cols>
  <sheetData>
    <row r="1" spans="1:11" ht="16" x14ac:dyDescent="0.15">
      <c r="A1" s="11" t="s">
        <v>11</v>
      </c>
      <c r="B1" s="11" t="s">
        <v>26</v>
      </c>
      <c r="C1" s="11" t="s">
        <v>27</v>
      </c>
      <c r="D1" s="11" t="s">
        <v>74</v>
      </c>
      <c r="E1" s="11" t="s">
        <v>75</v>
      </c>
      <c r="F1" s="11" t="s">
        <v>76</v>
      </c>
      <c r="G1" s="11" t="s">
        <v>77</v>
      </c>
      <c r="H1" s="11" t="s">
        <v>78</v>
      </c>
      <c r="I1" s="11" t="s">
        <v>79</v>
      </c>
      <c r="J1" s="11" t="s">
        <v>80</v>
      </c>
      <c r="K1" s="16"/>
    </row>
    <row r="2" spans="1:11" ht="230" customHeight="1" x14ac:dyDescent="0.15">
      <c r="A2" s="77">
        <v>1</v>
      </c>
      <c r="B2" s="77" t="s">
        <v>48</v>
      </c>
      <c r="C2" s="12" t="s">
        <v>81</v>
      </c>
      <c r="D2" s="22" t="s">
        <v>82</v>
      </c>
      <c r="E2" s="22" t="s">
        <v>83</v>
      </c>
      <c r="F2" s="28" t="s">
        <v>84</v>
      </c>
      <c r="G2" s="28" t="s">
        <v>84</v>
      </c>
      <c r="H2" s="24">
        <v>0.9</v>
      </c>
      <c r="I2" s="24">
        <v>0.9</v>
      </c>
      <c r="J2" s="24">
        <v>0.8</v>
      </c>
    </row>
    <row r="3" spans="1:11" ht="239" customHeight="1" x14ac:dyDescent="0.15">
      <c r="A3" s="78"/>
      <c r="B3" s="78"/>
      <c r="C3" s="29" t="s">
        <v>85</v>
      </c>
      <c r="D3" s="22">
        <v>42513</v>
      </c>
      <c r="E3" s="22" t="s">
        <v>86</v>
      </c>
      <c r="F3" s="28" t="s">
        <v>87</v>
      </c>
      <c r="G3" s="13">
        <v>1</v>
      </c>
      <c r="H3" s="24">
        <v>0.9</v>
      </c>
      <c r="I3" s="24">
        <v>0.8</v>
      </c>
      <c r="J3" s="24">
        <v>0.8</v>
      </c>
    </row>
    <row r="4" spans="1:11" ht="184" customHeight="1" x14ac:dyDescent="0.15">
      <c r="A4" s="79"/>
      <c r="B4" s="79"/>
      <c r="C4" s="31" t="s">
        <v>88</v>
      </c>
      <c r="D4" s="39" t="s">
        <v>89</v>
      </c>
      <c r="E4" s="40" t="s">
        <v>90</v>
      </c>
      <c r="F4" s="13">
        <v>2</v>
      </c>
      <c r="G4" s="13">
        <v>2</v>
      </c>
      <c r="H4" s="24">
        <v>0.8</v>
      </c>
      <c r="I4" s="24">
        <v>0.8</v>
      </c>
      <c r="J4" s="24">
        <v>0.75</v>
      </c>
    </row>
    <row r="5" spans="1:11" ht="139" customHeight="1" x14ac:dyDescent="0.15">
      <c r="A5" s="77">
        <v>2</v>
      </c>
      <c r="B5" s="77" t="s">
        <v>91</v>
      </c>
      <c r="C5" s="12" t="s">
        <v>92</v>
      </c>
      <c r="D5" s="22">
        <v>42499</v>
      </c>
      <c r="E5" s="22">
        <v>42510</v>
      </c>
      <c r="F5" s="13">
        <v>11</v>
      </c>
      <c r="G5" s="13">
        <v>11</v>
      </c>
      <c r="H5" s="24">
        <v>0.8</v>
      </c>
      <c r="I5" s="24">
        <v>0.9</v>
      </c>
      <c r="J5" s="24">
        <v>0.9</v>
      </c>
    </row>
    <row r="6" spans="1:11" ht="184" customHeight="1" x14ac:dyDescent="0.15">
      <c r="A6" s="79"/>
      <c r="B6" s="79"/>
      <c r="C6" s="12" t="s">
        <v>93</v>
      </c>
      <c r="D6" s="22" t="s">
        <v>94</v>
      </c>
      <c r="E6" s="22" t="s">
        <v>95</v>
      </c>
      <c r="F6" s="28" t="s">
        <v>96</v>
      </c>
      <c r="G6" s="13">
        <v>3.5</v>
      </c>
      <c r="H6" s="24">
        <v>0.8</v>
      </c>
      <c r="I6" s="24">
        <v>0.8</v>
      </c>
      <c r="J6" s="24">
        <v>0.8</v>
      </c>
    </row>
    <row r="7" spans="1:11" ht="252" x14ac:dyDescent="0.15">
      <c r="A7" s="6">
        <v>3</v>
      </c>
      <c r="B7" s="30" t="s">
        <v>97</v>
      </c>
      <c r="C7" s="41" t="s">
        <v>98</v>
      </c>
      <c r="D7" s="32" t="s">
        <v>99</v>
      </c>
      <c r="E7" s="32" t="s">
        <v>100</v>
      </c>
      <c r="F7" s="13">
        <v>4</v>
      </c>
      <c r="G7" s="13">
        <v>4</v>
      </c>
      <c r="H7" s="24">
        <v>0.9</v>
      </c>
      <c r="I7" s="24">
        <v>0.9</v>
      </c>
      <c r="J7" s="24">
        <v>0.8</v>
      </c>
    </row>
    <row r="8" spans="1:11" ht="16" x14ac:dyDescent="0.15">
      <c r="A8" s="66" t="s">
        <v>12</v>
      </c>
      <c r="B8" s="67"/>
      <c r="C8" s="67"/>
      <c r="D8" s="67"/>
      <c r="E8" s="68"/>
      <c r="F8" s="23">
        <f>SUM(F2:F6)</f>
        <v>13</v>
      </c>
      <c r="G8" s="23">
        <f>SUM(G2:G7)</f>
        <v>21.5</v>
      </c>
      <c r="H8" s="14">
        <f>AVERAGE(H2:H6)*0.6*40</f>
        <v>20.16</v>
      </c>
      <c r="I8" s="14">
        <f>AVERAGE(I2:I6)*0.6*40</f>
        <v>20.16</v>
      </c>
      <c r="J8" s="14">
        <f>AVERAGE(J2:J6)*0.6*20</f>
        <v>9.7199999999999989</v>
      </c>
    </row>
    <row r="9" spans="1:11" ht="134" customHeight="1" x14ac:dyDescent="0.15">
      <c r="A9" s="64" t="s">
        <v>38</v>
      </c>
      <c r="B9" s="64"/>
      <c r="C9" s="65"/>
      <c r="D9" s="65"/>
      <c r="E9" s="65"/>
      <c r="F9" s="65"/>
      <c r="G9" s="65"/>
      <c r="H9" s="65"/>
      <c r="I9" s="65"/>
      <c r="J9" s="65"/>
    </row>
  </sheetData>
  <mergeCells count="6">
    <mergeCell ref="A9:J9"/>
    <mergeCell ref="A2:A4"/>
    <mergeCell ref="B2:B4"/>
    <mergeCell ref="A5:A6"/>
    <mergeCell ref="B5:B6"/>
    <mergeCell ref="A8:E8"/>
  </mergeCells>
  <phoneticPr fontId="10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9" sqref="F9"/>
    </sheetView>
  </sheetViews>
  <sheetFormatPr baseColWidth="10" defaultColWidth="8.83203125" defaultRowHeight="14" x14ac:dyDescent="0.15"/>
  <cols>
    <col min="1" max="1" width="14.33203125" customWidth="1"/>
    <col min="2" max="2" width="9.83203125" customWidth="1"/>
    <col min="3" max="3" width="5.5" customWidth="1"/>
    <col min="4" max="4" width="11.6640625" customWidth="1"/>
    <col min="5" max="5" width="14.6640625" customWidth="1"/>
    <col min="6" max="6" width="76.6640625" customWidth="1"/>
  </cols>
  <sheetData>
    <row r="1" spans="1:6" ht="34" x14ac:dyDescent="0.15">
      <c r="A1" s="1" t="s">
        <v>13</v>
      </c>
      <c r="B1" s="1" t="s">
        <v>14</v>
      </c>
      <c r="C1" s="1" t="s">
        <v>15</v>
      </c>
      <c r="D1" s="2" t="s">
        <v>36</v>
      </c>
      <c r="E1" s="2" t="s">
        <v>47</v>
      </c>
      <c r="F1" s="2" t="s">
        <v>16</v>
      </c>
    </row>
    <row r="2" spans="1:6" ht="56" x14ac:dyDescent="0.2">
      <c r="A2" s="76" t="s">
        <v>35</v>
      </c>
      <c r="B2" s="4" t="s">
        <v>17</v>
      </c>
      <c r="C2" s="5">
        <v>0.15</v>
      </c>
      <c r="D2" s="19">
        <v>13</v>
      </c>
      <c r="E2" s="19">
        <v>12</v>
      </c>
      <c r="F2" s="7" t="s">
        <v>42</v>
      </c>
    </row>
    <row r="3" spans="1:6" ht="56" x14ac:dyDescent="0.2">
      <c r="A3" s="76"/>
      <c r="B3" s="4" t="s">
        <v>18</v>
      </c>
      <c r="C3" s="5">
        <v>0.15</v>
      </c>
      <c r="D3" s="19">
        <v>14</v>
      </c>
      <c r="E3" s="19">
        <v>11</v>
      </c>
      <c r="F3" s="7" t="s">
        <v>46</v>
      </c>
    </row>
    <row r="4" spans="1:6" ht="56" x14ac:dyDescent="0.2">
      <c r="A4" s="76"/>
      <c r="B4" s="4" t="s">
        <v>44</v>
      </c>
      <c r="C4" s="5">
        <v>0.1</v>
      </c>
      <c r="D4" s="19">
        <v>8</v>
      </c>
      <c r="E4" s="19">
        <v>8</v>
      </c>
      <c r="F4" s="7" t="s">
        <v>45</v>
      </c>
    </row>
    <row r="5" spans="1:6" ht="16" x14ac:dyDescent="0.2">
      <c r="A5" s="76" t="s">
        <v>19</v>
      </c>
      <c r="B5" s="8" t="s">
        <v>20</v>
      </c>
      <c r="C5" s="9" t="s">
        <v>101</v>
      </c>
      <c r="D5" s="13">
        <v>20.100000000000001</v>
      </c>
      <c r="E5" s="13">
        <v>20</v>
      </c>
      <c r="F5" s="26" t="s">
        <v>21</v>
      </c>
    </row>
    <row r="6" spans="1:6" ht="16" x14ac:dyDescent="0.2">
      <c r="A6" s="76"/>
      <c r="B6" s="8" t="s">
        <v>22</v>
      </c>
      <c r="C6" s="9" t="s">
        <v>23</v>
      </c>
      <c r="D6" s="13">
        <v>20.100000000000001</v>
      </c>
      <c r="E6" s="13">
        <v>20</v>
      </c>
      <c r="F6" s="26" t="s">
        <v>21</v>
      </c>
    </row>
    <row r="7" spans="1:6" ht="16" x14ac:dyDescent="0.2">
      <c r="A7" s="76"/>
      <c r="B7" s="8" t="s">
        <v>24</v>
      </c>
      <c r="C7" s="9" t="s">
        <v>102</v>
      </c>
      <c r="D7" s="13">
        <v>9.6999999999999993</v>
      </c>
      <c r="E7" s="13">
        <v>9.6999999999999993</v>
      </c>
      <c r="F7" s="26" t="s">
        <v>21</v>
      </c>
    </row>
    <row r="8" spans="1:6" ht="84" x14ac:dyDescent="0.2">
      <c r="A8" s="38" t="s">
        <v>37</v>
      </c>
      <c r="B8" s="8" t="s">
        <v>37</v>
      </c>
      <c r="C8" s="8"/>
      <c r="D8" s="13"/>
      <c r="E8" s="13"/>
      <c r="F8" s="27" t="s">
        <v>43</v>
      </c>
    </row>
    <row r="9" spans="1:6" ht="17" x14ac:dyDescent="0.25">
      <c r="A9" s="69" t="s">
        <v>25</v>
      </c>
      <c r="B9" s="69"/>
      <c r="C9" s="69"/>
      <c r="D9" s="69"/>
      <c r="E9" s="69"/>
      <c r="F9" s="25">
        <f>(D2+D3+D4)*0.5+(E2+E3+E4)*0.5</f>
        <v>33</v>
      </c>
    </row>
    <row r="10" spans="1:6" ht="17" x14ac:dyDescent="0.25">
      <c r="A10" s="70" t="s">
        <v>19</v>
      </c>
      <c r="B10" s="71"/>
      <c r="C10" s="71"/>
      <c r="D10" s="71"/>
      <c r="E10" s="72"/>
      <c r="F10" s="25">
        <f>(D5+D6+D7)*0.5+(E5+E6+E7)*0.5</f>
        <v>49.800000000000004</v>
      </c>
    </row>
    <row r="11" spans="1:6" ht="17" x14ac:dyDescent="0.25">
      <c r="A11" s="73" t="s">
        <v>41</v>
      </c>
      <c r="B11" s="74"/>
      <c r="C11" s="74"/>
      <c r="D11" s="74"/>
      <c r="E11" s="75"/>
      <c r="F11" s="10">
        <f>(D8*0.5+E8*0.5)+F9+F10</f>
        <v>82.800000000000011</v>
      </c>
    </row>
  </sheetData>
  <mergeCells count="5">
    <mergeCell ref="A2:A4"/>
    <mergeCell ref="A5:A7"/>
    <mergeCell ref="A9:E9"/>
    <mergeCell ref="A10:E10"/>
    <mergeCell ref="A11:E11"/>
  </mergeCells>
  <phoneticPr fontId="10" type="noConversion"/>
  <pageMargins left="0.75" right="0.75" top="1" bottom="1" header="0.51180555555555596" footer="0.51180555555555596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topLeftCell="A5" workbookViewId="0">
      <selection activeCell="A8" sqref="A8:J8"/>
    </sheetView>
  </sheetViews>
  <sheetFormatPr baseColWidth="10" defaultColWidth="8.83203125" defaultRowHeight="14" x14ac:dyDescent="0.15"/>
  <cols>
    <col min="1" max="1" width="7.6640625" customWidth="1"/>
    <col min="2" max="2" width="19.83203125" customWidth="1"/>
    <col min="3" max="3" width="41" customWidth="1"/>
    <col min="4" max="5" width="18.6640625" customWidth="1"/>
    <col min="6" max="6" width="13" customWidth="1"/>
    <col min="7" max="7" width="14" customWidth="1"/>
    <col min="8" max="8" width="17.83203125" customWidth="1"/>
    <col min="9" max="9" width="14.83203125" customWidth="1"/>
    <col min="10" max="10" width="13" customWidth="1"/>
  </cols>
  <sheetData>
    <row r="1" spans="1:11" ht="16" x14ac:dyDescent="0.15">
      <c r="A1" s="11" t="s">
        <v>11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32</v>
      </c>
      <c r="I1" s="11" t="s">
        <v>33</v>
      </c>
      <c r="J1" s="11" t="s">
        <v>34</v>
      </c>
      <c r="K1" s="16"/>
    </row>
    <row r="2" spans="1:11" ht="230" customHeight="1" x14ac:dyDescent="0.15">
      <c r="A2" s="77">
        <v>1</v>
      </c>
      <c r="B2" s="77" t="s">
        <v>103</v>
      </c>
      <c r="C2" s="12" t="s">
        <v>104</v>
      </c>
      <c r="D2" s="22" t="s">
        <v>110</v>
      </c>
      <c r="E2" s="22" t="s">
        <v>111</v>
      </c>
      <c r="F2" s="28" t="s">
        <v>84</v>
      </c>
      <c r="G2" s="28" t="s">
        <v>118</v>
      </c>
      <c r="H2" s="24">
        <v>0.8</v>
      </c>
      <c r="I2" s="24">
        <v>0.8</v>
      </c>
      <c r="J2" s="24">
        <v>0.8</v>
      </c>
    </row>
    <row r="3" spans="1:11" ht="239" customHeight="1" x14ac:dyDescent="0.15">
      <c r="A3" s="78"/>
      <c r="B3" s="78"/>
      <c r="C3" s="29" t="s">
        <v>105</v>
      </c>
      <c r="D3" s="22">
        <v>42533</v>
      </c>
      <c r="E3" s="22" t="s">
        <v>106</v>
      </c>
      <c r="F3" s="28" t="s">
        <v>109</v>
      </c>
      <c r="G3" s="28" t="s">
        <v>119</v>
      </c>
      <c r="H3" s="24">
        <v>0.9</v>
      </c>
      <c r="I3" s="24">
        <v>0.9</v>
      </c>
      <c r="J3" s="24">
        <v>0.9</v>
      </c>
    </row>
    <row r="4" spans="1:11" ht="239" customHeight="1" x14ac:dyDescent="0.15">
      <c r="A4" s="78"/>
      <c r="B4" s="78"/>
      <c r="C4" s="29" t="s">
        <v>107</v>
      </c>
      <c r="D4" s="22">
        <v>42537</v>
      </c>
      <c r="E4" s="22" t="s">
        <v>112</v>
      </c>
      <c r="F4" s="28">
        <v>3</v>
      </c>
      <c r="G4" s="28">
        <v>3</v>
      </c>
      <c r="H4" s="24">
        <v>0.9</v>
      </c>
      <c r="I4" s="24">
        <v>0.8</v>
      </c>
      <c r="J4" s="24">
        <v>0.8</v>
      </c>
    </row>
    <row r="5" spans="1:11" ht="251" customHeight="1" x14ac:dyDescent="0.15">
      <c r="A5" s="79"/>
      <c r="B5" s="79"/>
      <c r="C5" s="31" t="s">
        <v>108</v>
      </c>
      <c r="D5" s="39" t="s">
        <v>113</v>
      </c>
      <c r="E5" s="40" t="s">
        <v>114</v>
      </c>
      <c r="F5" s="28" t="s">
        <v>119</v>
      </c>
      <c r="G5" s="13">
        <v>3</v>
      </c>
      <c r="H5" s="24">
        <v>0.9</v>
      </c>
      <c r="I5" s="24">
        <v>0.75</v>
      </c>
      <c r="J5" s="24">
        <v>0.8</v>
      </c>
    </row>
    <row r="6" spans="1:11" ht="182" x14ac:dyDescent="0.15">
      <c r="A6" s="6">
        <v>2</v>
      </c>
      <c r="B6" s="30" t="s">
        <v>97</v>
      </c>
      <c r="C6" s="41" t="s">
        <v>115</v>
      </c>
      <c r="D6" s="32" t="s">
        <v>116</v>
      </c>
      <c r="E6" s="32" t="s">
        <v>117</v>
      </c>
      <c r="F6" s="13">
        <v>8</v>
      </c>
      <c r="G6" s="13">
        <v>8.5</v>
      </c>
      <c r="H6" s="24">
        <v>0.8</v>
      </c>
      <c r="I6" s="24">
        <v>0.9</v>
      </c>
      <c r="J6" s="24">
        <v>0.9</v>
      </c>
    </row>
    <row r="7" spans="1:11" ht="16" x14ac:dyDescent="0.15">
      <c r="A7" s="66" t="s">
        <v>12</v>
      </c>
      <c r="B7" s="67"/>
      <c r="C7" s="67"/>
      <c r="D7" s="67"/>
      <c r="E7" s="68"/>
      <c r="F7" s="23">
        <v>21</v>
      </c>
      <c r="G7" s="23">
        <v>21.5</v>
      </c>
      <c r="H7" s="14">
        <f>AVERAGE(H2:H5)*0.6*40</f>
        <v>21</v>
      </c>
      <c r="I7" s="14">
        <f>AVERAGE(I2:I5)*0.6*40</f>
        <v>19.5</v>
      </c>
      <c r="J7" s="14">
        <f>AVERAGE(J2:J5)*0.6*20</f>
        <v>9.8999999999999986</v>
      </c>
    </row>
    <row r="8" spans="1:11" ht="134" customHeight="1" x14ac:dyDescent="0.15">
      <c r="A8" s="64" t="s">
        <v>38</v>
      </c>
      <c r="B8" s="64"/>
      <c r="C8" s="65"/>
      <c r="D8" s="65"/>
      <c r="E8" s="65"/>
      <c r="F8" s="65"/>
      <c r="G8" s="65"/>
      <c r="H8" s="65"/>
      <c r="I8" s="65"/>
      <c r="J8" s="65"/>
    </row>
  </sheetData>
  <mergeCells count="4">
    <mergeCell ref="A2:A5"/>
    <mergeCell ref="B2:B5"/>
    <mergeCell ref="A7:E7"/>
    <mergeCell ref="A8:J8"/>
  </mergeCells>
  <phoneticPr fontId="10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8" sqref="E8"/>
    </sheetView>
  </sheetViews>
  <sheetFormatPr baseColWidth="10" defaultColWidth="8.83203125" defaultRowHeight="14" x14ac:dyDescent="0.15"/>
  <cols>
    <col min="1" max="1" width="14.33203125" customWidth="1"/>
    <col min="2" max="2" width="9.83203125" customWidth="1"/>
    <col min="3" max="3" width="5.5" customWidth="1"/>
    <col min="4" max="4" width="11.6640625" customWidth="1"/>
    <col min="5" max="5" width="14.6640625" customWidth="1"/>
    <col min="6" max="6" width="76.6640625" customWidth="1"/>
  </cols>
  <sheetData>
    <row r="1" spans="1:6" ht="34" x14ac:dyDescent="0.15">
      <c r="A1" s="1" t="s">
        <v>13</v>
      </c>
      <c r="B1" s="1" t="s">
        <v>14</v>
      </c>
      <c r="C1" s="1" t="s">
        <v>15</v>
      </c>
      <c r="D1" s="2" t="s">
        <v>36</v>
      </c>
      <c r="E1" s="2" t="s">
        <v>47</v>
      </c>
      <c r="F1" s="2" t="s">
        <v>16</v>
      </c>
    </row>
    <row r="2" spans="1:6" ht="56" x14ac:dyDescent="0.2">
      <c r="A2" s="76" t="s">
        <v>35</v>
      </c>
      <c r="B2" s="4" t="s">
        <v>17</v>
      </c>
      <c r="C2" s="5">
        <v>0.15</v>
      </c>
      <c r="D2" s="19">
        <v>13</v>
      </c>
      <c r="E2" s="19">
        <v>13</v>
      </c>
      <c r="F2" s="7" t="s">
        <v>42</v>
      </c>
    </row>
    <row r="3" spans="1:6" ht="56" x14ac:dyDescent="0.2">
      <c r="A3" s="76"/>
      <c r="B3" s="4" t="s">
        <v>18</v>
      </c>
      <c r="C3" s="5">
        <v>0.15</v>
      </c>
      <c r="D3" s="19">
        <v>12</v>
      </c>
      <c r="E3" s="19">
        <v>12</v>
      </c>
      <c r="F3" s="7" t="s">
        <v>46</v>
      </c>
    </row>
    <row r="4" spans="1:6" ht="56" x14ac:dyDescent="0.2">
      <c r="A4" s="76"/>
      <c r="B4" s="4" t="s">
        <v>44</v>
      </c>
      <c r="C4" s="5">
        <v>0.1</v>
      </c>
      <c r="D4" s="19">
        <v>8</v>
      </c>
      <c r="E4" s="19">
        <v>8</v>
      </c>
      <c r="F4" s="7" t="s">
        <v>45</v>
      </c>
    </row>
    <row r="5" spans="1:6" ht="16" x14ac:dyDescent="0.2">
      <c r="A5" s="76" t="s">
        <v>19</v>
      </c>
      <c r="B5" s="8" t="s">
        <v>20</v>
      </c>
      <c r="C5" s="9" t="s">
        <v>101</v>
      </c>
      <c r="D5" s="13">
        <v>21</v>
      </c>
      <c r="E5" s="13">
        <v>21</v>
      </c>
      <c r="F5" s="26" t="s">
        <v>21</v>
      </c>
    </row>
    <row r="6" spans="1:6" ht="16" x14ac:dyDescent="0.2">
      <c r="A6" s="76"/>
      <c r="B6" s="8" t="s">
        <v>22</v>
      </c>
      <c r="C6" s="9" t="s">
        <v>23</v>
      </c>
      <c r="D6" s="13">
        <v>19.5</v>
      </c>
      <c r="E6" s="13">
        <v>19.5</v>
      </c>
      <c r="F6" s="26" t="s">
        <v>21</v>
      </c>
    </row>
    <row r="7" spans="1:6" ht="16" x14ac:dyDescent="0.2">
      <c r="A7" s="76"/>
      <c r="B7" s="8" t="s">
        <v>24</v>
      </c>
      <c r="C7" s="9" t="s">
        <v>102</v>
      </c>
      <c r="D7" s="13">
        <v>9.9</v>
      </c>
      <c r="E7" s="13">
        <v>9.9</v>
      </c>
      <c r="F7" s="26" t="s">
        <v>21</v>
      </c>
    </row>
    <row r="8" spans="1:6" ht="84" x14ac:dyDescent="0.2">
      <c r="A8" s="42" t="s">
        <v>37</v>
      </c>
      <c r="B8" s="8" t="s">
        <v>37</v>
      </c>
      <c r="C8" s="8"/>
      <c r="D8" s="13"/>
      <c r="E8" s="13"/>
      <c r="F8" s="27" t="s">
        <v>43</v>
      </c>
    </row>
    <row r="9" spans="1:6" ht="17" x14ac:dyDescent="0.25">
      <c r="A9" s="69" t="s">
        <v>25</v>
      </c>
      <c r="B9" s="69"/>
      <c r="C9" s="69"/>
      <c r="D9" s="69"/>
      <c r="E9" s="69"/>
      <c r="F9" s="25">
        <f>(D2+D3+D4)*0.5+(E2+E3+E4)*0.5</f>
        <v>33</v>
      </c>
    </row>
    <row r="10" spans="1:6" ht="17" x14ac:dyDescent="0.25">
      <c r="A10" s="70" t="s">
        <v>19</v>
      </c>
      <c r="B10" s="71"/>
      <c r="C10" s="71"/>
      <c r="D10" s="71"/>
      <c r="E10" s="72"/>
      <c r="F10" s="25">
        <f>(D5+D6+D7)*0.5+(E5+E6+E7)*0.5</f>
        <v>50.4</v>
      </c>
    </row>
    <row r="11" spans="1:6" ht="17" x14ac:dyDescent="0.25">
      <c r="A11" s="73" t="s">
        <v>41</v>
      </c>
      <c r="B11" s="74"/>
      <c r="C11" s="74"/>
      <c r="D11" s="74"/>
      <c r="E11" s="75"/>
      <c r="F11" s="10">
        <f>(D8*0.5+E8*0.5)+F9+F10</f>
        <v>83.4</v>
      </c>
    </row>
  </sheetData>
  <mergeCells count="5">
    <mergeCell ref="A2:A4"/>
    <mergeCell ref="A5:A7"/>
    <mergeCell ref="A9:E9"/>
    <mergeCell ref="A10:E10"/>
    <mergeCell ref="A11:E11"/>
  </mergeCells>
  <phoneticPr fontId="10" type="noConversion"/>
  <pageMargins left="0.75" right="0.75" top="1" bottom="1" header="0.51180555555555596" footer="0.51180555555555596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workbookViewId="0">
      <selection activeCell="J6" sqref="J6"/>
    </sheetView>
  </sheetViews>
  <sheetFormatPr baseColWidth="10" defaultColWidth="8.83203125" defaultRowHeight="14" x14ac:dyDescent="0.15"/>
  <cols>
    <col min="1" max="1" width="7.6640625" customWidth="1"/>
    <col min="2" max="2" width="19.83203125" customWidth="1"/>
    <col min="3" max="3" width="41" customWidth="1"/>
    <col min="4" max="5" width="18.6640625" customWidth="1"/>
    <col min="6" max="6" width="13" customWidth="1"/>
    <col min="7" max="7" width="14" customWidth="1"/>
    <col min="8" max="8" width="17.83203125" customWidth="1"/>
    <col min="9" max="9" width="14.83203125" customWidth="1"/>
    <col min="10" max="10" width="13" customWidth="1"/>
  </cols>
  <sheetData>
    <row r="1" spans="1:11" ht="16" x14ac:dyDescent="0.15">
      <c r="A1" s="11" t="s">
        <v>11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32</v>
      </c>
      <c r="I1" s="11" t="s">
        <v>33</v>
      </c>
      <c r="J1" s="11" t="s">
        <v>34</v>
      </c>
      <c r="K1" s="16"/>
    </row>
    <row r="2" spans="1:11" ht="230" customHeight="1" x14ac:dyDescent="0.15">
      <c r="A2" s="77">
        <v>1</v>
      </c>
      <c r="B2" s="77" t="s">
        <v>103</v>
      </c>
      <c r="C2" s="12" t="s">
        <v>126</v>
      </c>
      <c r="D2" s="22" t="s">
        <v>127</v>
      </c>
      <c r="E2" s="22" t="s">
        <v>128</v>
      </c>
      <c r="F2" s="28" t="s">
        <v>129</v>
      </c>
      <c r="G2" s="28" t="s">
        <v>132</v>
      </c>
      <c r="H2" s="24">
        <v>0.9</v>
      </c>
      <c r="I2" s="24">
        <v>0.9</v>
      </c>
      <c r="J2" s="24">
        <v>0.8</v>
      </c>
    </row>
    <row r="3" spans="1:11" ht="207" customHeight="1" x14ac:dyDescent="0.15">
      <c r="A3" s="78"/>
      <c r="B3" s="78"/>
      <c r="C3" s="29" t="s">
        <v>130</v>
      </c>
      <c r="D3" s="22">
        <v>42578</v>
      </c>
      <c r="E3" s="22" t="s">
        <v>131</v>
      </c>
      <c r="F3" s="28" t="s">
        <v>133</v>
      </c>
      <c r="G3" s="28">
        <v>7.5</v>
      </c>
      <c r="H3" s="24">
        <v>0.9</v>
      </c>
      <c r="I3" s="24">
        <v>0.8</v>
      </c>
      <c r="J3" s="24">
        <v>0.8</v>
      </c>
    </row>
    <row r="4" spans="1:11" ht="166" customHeight="1" x14ac:dyDescent="0.15">
      <c r="A4" s="44">
        <v>2</v>
      </c>
      <c r="B4" s="44" t="s">
        <v>120</v>
      </c>
      <c r="C4" s="31" t="s">
        <v>121</v>
      </c>
      <c r="D4" s="45">
        <v>42558</v>
      </c>
      <c r="E4" s="39" t="s">
        <v>123</v>
      </c>
      <c r="F4" s="28">
        <v>5</v>
      </c>
      <c r="G4" s="13">
        <v>5</v>
      </c>
      <c r="H4" s="24">
        <v>0.8</v>
      </c>
      <c r="I4" s="24">
        <v>0.9</v>
      </c>
      <c r="J4" s="24">
        <v>0.8</v>
      </c>
    </row>
    <row r="5" spans="1:11" ht="210" x14ac:dyDescent="0.15">
      <c r="A5" s="6">
        <v>2</v>
      </c>
      <c r="B5" s="30" t="s">
        <v>97</v>
      </c>
      <c r="C5" s="41" t="s">
        <v>122</v>
      </c>
      <c r="D5" s="32" t="s">
        <v>124</v>
      </c>
      <c r="E5" s="32" t="s">
        <v>125</v>
      </c>
      <c r="F5" s="13">
        <v>5</v>
      </c>
      <c r="G5" s="13">
        <v>5.5</v>
      </c>
      <c r="H5" s="24">
        <v>0.8</v>
      </c>
      <c r="I5" s="24">
        <v>0.8</v>
      </c>
      <c r="J5" s="24">
        <v>0.8</v>
      </c>
    </row>
    <row r="6" spans="1:11" ht="16" x14ac:dyDescent="0.15">
      <c r="A6" s="66" t="s">
        <v>12</v>
      </c>
      <c r="B6" s="67"/>
      <c r="C6" s="67"/>
      <c r="D6" s="67"/>
      <c r="E6" s="68"/>
      <c r="F6" s="23">
        <v>22</v>
      </c>
      <c r="G6" s="23">
        <v>22.5</v>
      </c>
      <c r="H6" s="14">
        <f>AVERAGE(H2:H5)*0.6*40</f>
        <v>20.399999999999999</v>
      </c>
      <c r="I6" s="14">
        <f>AVERAGE(I2:I5)*0.6*40</f>
        <v>20.399999999999999</v>
      </c>
      <c r="J6" s="14">
        <f>AVERAGE(J2:J5)*0.6*20</f>
        <v>9.6</v>
      </c>
    </row>
    <row r="7" spans="1:11" ht="134" customHeight="1" x14ac:dyDescent="0.15">
      <c r="A7" s="64" t="s">
        <v>38</v>
      </c>
      <c r="B7" s="64"/>
      <c r="C7" s="65"/>
      <c r="D7" s="65"/>
      <c r="E7" s="65"/>
      <c r="F7" s="65"/>
      <c r="G7" s="65"/>
      <c r="H7" s="65"/>
      <c r="I7" s="65"/>
      <c r="J7" s="65"/>
    </row>
  </sheetData>
  <mergeCells count="4">
    <mergeCell ref="A2:A3"/>
    <mergeCell ref="B2:B3"/>
    <mergeCell ref="A6:E6"/>
    <mergeCell ref="A7:J7"/>
  </mergeCells>
  <phoneticPr fontId="10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8" sqref="E8"/>
    </sheetView>
  </sheetViews>
  <sheetFormatPr baseColWidth="10" defaultColWidth="8.83203125" defaultRowHeight="14" x14ac:dyDescent="0.15"/>
  <cols>
    <col min="1" max="1" width="14.33203125" customWidth="1"/>
    <col min="2" max="2" width="9.83203125" customWidth="1"/>
    <col min="3" max="3" width="5.5" customWidth="1"/>
    <col min="4" max="4" width="11.6640625" customWidth="1"/>
    <col min="5" max="5" width="14.6640625" customWidth="1"/>
    <col min="6" max="6" width="76.6640625" customWidth="1"/>
  </cols>
  <sheetData>
    <row r="1" spans="1:6" ht="34" x14ac:dyDescent="0.15">
      <c r="A1" s="1" t="s">
        <v>13</v>
      </c>
      <c r="B1" s="1" t="s">
        <v>14</v>
      </c>
      <c r="C1" s="1" t="s">
        <v>15</v>
      </c>
      <c r="D1" s="2" t="s">
        <v>36</v>
      </c>
      <c r="E1" s="2" t="s">
        <v>47</v>
      </c>
      <c r="F1" s="2" t="s">
        <v>16</v>
      </c>
    </row>
    <row r="2" spans="1:6" ht="56" x14ac:dyDescent="0.2">
      <c r="A2" s="76" t="s">
        <v>35</v>
      </c>
      <c r="B2" s="4" t="s">
        <v>17</v>
      </c>
      <c r="C2" s="5">
        <v>0.15</v>
      </c>
      <c r="D2" s="19">
        <v>13</v>
      </c>
      <c r="E2" s="19">
        <v>13</v>
      </c>
      <c r="F2" s="7" t="s">
        <v>42</v>
      </c>
    </row>
    <row r="3" spans="1:6" ht="56" x14ac:dyDescent="0.2">
      <c r="A3" s="76"/>
      <c r="B3" s="4" t="s">
        <v>18</v>
      </c>
      <c r="C3" s="5">
        <v>0.15</v>
      </c>
      <c r="D3" s="19">
        <v>12</v>
      </c>
      <c r="E3" s="19">
        <v>12</v>
      </c>
      <c r="F3" s="7" t="s">
        <v>46</v>
      </c>
    </row>
    <row r="4" spans="1:6" ht="56" x14ac:dyDescent="0.2">
      <c r="A4" s="76"/>
      <c r="B4" s="4" t="s">
        <v>44</v>
      </c>
      <c r="C4" s="5">
        <v>0.1</v>
      </c>
      <c r="D4" s="19">
        <v>8</v>
      </c>
      <c r="E4" s="19">
        <v>9</v>
      </c>
      <c r="F4" s="7" t="s">
        <v>45</v>
      </c>
    </row>
    <row r="5" spans="1:6" ht="16" x14ac:dyDescent="0.2">
      <c r="A5" s="76" t="s">
        <v>19</v>
      </c>
      <c r="B5" s="8" t="s">
        <v>20</v>
      </c>
      <c r="C5" s="9" t="s">
        <v>101</v>
      </c>
      <c r="D5" s="13">
        <v>20.399999999999999</v>
      </c>
      <c r="E5" s="13">
        <v>21</v>
      </c>
      <c r="F5" s="26" t="s">
        <v>21</v>
      </c>
    </row>
    <row r="6" spans="1:6" ht="16" x14ac:dyDescent="0.2">
      <c r="A6" s="76"/>
      <c r="B6" s="8" t="s">
        <v>22</v>
      </c>
      <c r="C6" s="9" t="s">
        <v>23</v>
      </c>
      <c r="D6" s="13">
        <v>20.399999999999999</v>
      </c>
      <c r="E6" s="13">
        <v>20.399999999999999</v>
      </c>
      <c r="F6" s="26" t="s">
        <v>21</v>
      </c>
    </row>
    <row r="7" spans="1:6" ht="16" x14ac:dyDescent="0.2">
      <c r="A7" s="76"/>
      <c r="B7" s="8" t="s">
        <v>24</v>
      </c>
      <c r="C7" s="9" t="s">
        <v>102</v>
      </c>
      <c r="D7" s="13">
        <v>9.6</v>
      </c>
      <c r="E7" s="13">
        <v>9.6</v>
      </c>
      <c r="F7" s="26" t="s">
        <v>21</v>
      </c>
    </row>
    <row r="8" spans="1:6" ht="84" x14ac:dyDescent="0.2">
      <c r="A8" s="43" t="s">
        <v>37</v>
      </c>
      <c r="B8" s="8" t="s">
        <v>37</v>
      </c>
      <c r="C8" s="8"/>
      <c r="D8" s="13"/>
      <c r="E8" s="13"/>
      <c r="F8" s="27" t="s">
        <v>43</v>
      </c>
    </row>
    <row r="9" spans="1:6" ht="17" x14ac:dyDescent="0.25">
      <c r="A9" s="69" t="s">
        <v>25</v>
      </c>
      <c r="B9" s="69"/>
      <c r="C9" s="69"/>
      <c r="D9" s="69"/>
      <c r="E9" s="69"/>
      <c r="F9" s="25">
        <f>(D2+D3+D4)*0.5+(E2+E3+E4)*0.5</f>
        <v>33.5</v>
      </c>
    </row>
    <row r="10" spans="1:6" ht="17" x14ac:dyDescent="0.25">
      <c r="A10" s="70" t="s">
        <v>19</v>
      </c>
      <c r="B10" s="71"/>
      <c r="C10" s="71"/>
      <c r="D10" s="71"/>
      <c r="E10" s="72"/>
      <c r="F10" s="25">
        <f>(D5+D6+D7)*0.5+(E5+E6+E7)*0.5</f>
        <v>50.7</v>
      </c>
    </row>
    <row r="11" spans="1:6" ht="17" x14ac:dyDescent="0.25">
      <c r="A11" s="73" t="s">
        <v>41</v>
      </c>
      <c r="B11" s="74"/>
      <c r="C11" s="74"/>
      <c r="D11" s="74"/>
      <c r="E11" s="75"/>
      <c r="F11" s="10">
        <f>(D8*0.5+E8*0.5)+F9+F10</f>
        <v>84.2</v>
      </c>
    </row>
  </sheetData>
  <mergeCells count="5">
    <mergeCell ref="A2:A4"/>
    <mergeCell ref="A5:A7"/>
    <mergeCell ref="A9:E9"/>
    <mergeCell ref="A10:E10"/>
    <mergeCell ref="A11:E11"/>
  </mergeCells>
  <phoneticPr fontId="10" type="noConversion"/>
  <pageMargins left="0.75" right="0.75" top="1" bottom="1" header="0.51180555555555596" footer="0.51180555555555596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产品研发部2016年月度考核总表</vt:lpstr>
      <vt:lpstr>工作任务完成情况-2016年4月份</vt:lpstr>
      <vt:lpstr>月度考核表-2016年4月份</vt:lpstr>
      <vt:lpstr>工作任务完成情况-2016年5月份</vt:lpstr>
      <vt:lpstr>月度考核表-2016年5月份</vt:lpstr>
      <vt:lpstr>工作任务完成情况-2016年6月份 </vt:lpstr>
      <vt:lpstr>月度考核表-2016年6月份</vt:lpstr>
      <vt:lpstr>工作任务完成情况-2016年7月份</vt:lpstr>
      <vt:lpstr>月度考核表-2016年7月份</vt:lpstr>
      <vt:lpstr>工作任务完成情况-2016年8月份</vt:lpstr>
      <vt:lpstr>月度考核表-2016年8月份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2006-09-16T00:00:00Z</dcterms:created>
  <dcterms:modified xsi:type="dcterms:W3CDTF">2016-09-09T09:40:35Z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