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vlsilva\Documents\PYTHON PROJETOS\python_fiscal\Darj-Gnre_selenium\"/>
    </mc:Choice>
  </mc:AlternateContent>
  <xr:revisionPtr revIDLastSave="0" documentId="13_ncr:1_{E330F27A-CEAD-4E37-B946-B2F5B6BD232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ICMS MARÇO 2024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2" i="1"/>
</calcChain>
</file>

<file path=xl/sharedStrings.xml><?xml version="1.0" encoding="utf-8"?>
<sst xmlns="http://schemas.openxmlformats.org/spreadsheetml/2006/main" count="369" uniqueCount="302">
  <si>
    <t>LOJAS</t>
  </si>
  <si>
    <t>ICMS</t>
  </si>
  <si>
    <t>FECP</t>
  </si>
  <si>
    <t>TOTAL</t>
  </si>
  <si>
    <t>INSCRICAO</t>
  </si>
  <si>
    <t>33381286001980</t>
  </si>
  <si>
    <t>33381286002448</t>
  </si>
  <si>
    <t>1-9</t>
  </si>
  <si>
    <t>33381286000747</t>
  </si>
  <si>
    <t>81523444</t>
  </si>
  <si>
    <t>PIZZ.F03 - 1003-0</t>
  </si>
  <si>
    <t>33381286004220</t>
  </si>
  <si>
    <t>79878553</t>
  </si>
  <si>
    <t>2-7</t>
  </si>
  <si>
    <t>33381286000666</t>
  </si>
  <si>
    <t>81546142</t>
  </si>
  <si>
    <t>33381286004491</t>
  </si>
  <si>
    <t>79878561</t>
  </si>
  <si>
    <t>3-5</t>
  </si>
  <si>
    <t>33381286000828</t>
  </si>
  <si>
    <t>81495815</t>
  </si>
  <si>
    <t>PIZZ.F09 - 1009-0</t>
  </si>
  <si>
    <t>33381286005382</t>
  </si>
  <si>
    <t>79878618</t>
  </si>
  <si>
    <t>4-3</t>
  </si>
  <si>
    <t>33381286001123</t>
  </si>
  <si>
    <t>81376816</t>
  </si>
  <si>
    <t>33381286004149</t>
  </si>
  <si>
    <t>79573340</t>
  </si>
  <si>
    <t>5-1</t>
  </si>
  <si>
    <t>33381286001557</t>
  </si>
  <si>
    <t>80760531</t>
  </si>
  <si>
    <t>33381286005200</t>
  </si>
  <si>
    <t>79878588</t>
  </si>
  <si>
    <t>6-0</t>
  </si>
  <si>
    <t>33381286001395</t>
  </si>
  <si>
    <t>83058455</t>
  </si>
  <si>
    <t>PIZZ.F13 - 1013-8</t>
  </si>
  <si>
    <t>33381286006001</t>
  </si>
  <si>
    <t>79878731</t>
  </si>
  <si>
    <t>7-8</t>
  </si>
  <si>
    <t>83735201</t>
  </si>
  <si>
    <t>33381286005110</t>
  </si>
  <si>
    <t>79878570</t>
  </si>
  <si>
    <t>8-6</t>
  </si>
  <si>
    <t>33381286002103</t>
  </si>
  <si>
    <t>81527156</t>
  </si>
  <si>
    <t>33381286005030</t>
  </si>
  <si>
    <t>79878596</t>
  </si>
  <si>
    <t>9-4</t>
  </si>
  <si>
    <t>33381286002286</t>
  </si>
  <si>
    <t>81527199</t>
  </si>
  <si>
    <t>33381286005544</t>
  </si>
  <si>
    <t>79878600</t>
  </si>
  <si>
    <t>10-8</t>
  </si>
  <si>
    <t>85222856</t>
  </si>
  <si>
    <t>PIZZ.F18 - 1018-9</t>
  </si>
  <si>
    <t>33381286005463</t>
  </si>
  <si>
    <t>79878626</t>
  </si>
  <si>
    <t>11-6</t>
  </si>
  <si>
    <t>33381286902279</t>
  </si>
  <si>
    <t>85959611</t>
  </si>
  <si>
    <t>33381286005625</t>
  </si>
  <si>
    <t>79878634</t>
  </si>
  <si>
    <t>12-4</t>
  </si>
  <si>
    <t>33381286902198</t>
  </si>
  <si>
    <t>85959581</t>
  </si>
  <si>
    <t>33381286005706</t>
  </si>
  <si>
    <t>79878642</t>
  </si>
  <si>
    <t>13-2</t>
  </si>
  <si>
    <t>33381286902350</t>
  </si>
  <si>
    <t>85960199</t>
  </si>
  <si>
    <t>33381286005897</t>
  </si>
  <si>
    <t>79878650</t>
  </si>
  <si>
    <t>14-0</t>
  </si>
  <si>
    <t>33381286902783</t>
  </si>
  <si>
    <t>77011293</t>
  </si>
  <si>
    <t>33381286005978</t>
  </si>
  <si>
    <t>79878669</t>
  </si>
  <si>
    <t>15-9</t>
  </si>
  <si>
    <t>33381286902511</t>
  </si>
  <si>
    <t>85960415</t>
  </si>
  <si>
    <t>PIZZ.F26 - 1026-0</t>
  </si>
  <si>
    <t>33381286004572</t>
  </si>
  <si>
    <t>79878677</t>
  </si>
  <si>
    <t>16-7</t>
  </si>
  <si>
    <t>33381286000585</t>
  </si>
  <si>
    <t>77387293</t>
  </si>
  <si>
    <t>PIZZ.F27 - 1027-8</t>
  </si>
  <si>
    <t>33381286004300</t>
  </si>
  <si>
    <t>79876685</t>
  </si>
  <si>
    <t>17-5</t>
  </si>
  <si>
    <t>33381286903089</t>
  </si>
  <si>
    <t>77056564</t>
  </si>
  <si>
    <t>PIZZ.F29 - 1029-4</t>
  </si>
  <si>
    <t>33381286004653</t>
  </si>
  <si>
    <t>79878693</t>
  </si>
  <si>
    <t>18-3</t>
  </si>
  <si>
    <t>33381286902864</t>
  </si>
  <si>
    <t>77012826</t>
  </si>
  <si>
    <t>PIZZ.F31 - 1031-6</t>
  </si>
  <si>
    <t>33381286004734</t>
  </si>
  <si>
    <t>79878707</t>
  </si>
  <si>
    <t>19-1</t>
  </si>
  <si>
    <t>33381286902600</t>
  </si>
  <si>
    <t>77012818</t>
  </si>
  <si>
    <t>33381286008136</t>
  </si>
  <si>
    <t>11489800</t>
  </si>
  <si>
    <t>20-5</t>
  </si>
  <si>
    <t>33381286000232</t>
  </si>
  <si>
    <t>76160295</t>
  </si>
  <si>
    <t>PIZZ.F33 - 1033-2</t>
  </si>
  <si>
    <t>33381286004904</t>
  </si>
  <si>
    <t>79878715</t>
  </si>
  <si>
    <t>21-3</t>
  </si>
  <si>
    <t>33381286000313</t>
  </si>
  <si>
    <t>76160309</t>
  </si>
  <si>
    <t>33381286008489</t>
  </si>
  <si>
    <t>11547222</t>
  </si>
  <si>
    <t>22-1</t>
  </si>
  <si>
    <t>33381286903160</t>
  </si>
  <si>
    <t>77056548</t>
  </si>
  <si>
    <t>33381286004815</t>
  </si>
  <si>
    <t>79878723</t>
  </si>
  <si>
    <t>23-0</t>
  </si>
  <si>
    <t>33381286002790</t>
  </si>
  <si>
    <t>77472894</t>
  </si>
  <si>
    <t>PIZZ.F36 - 1036-7</t>
  </si>
  <si>
    <t>33381286006516</t>
  </si>
  <si>
    <t>86602954</t>
  </si>
  <si>
    <t>25-6</t>
  </si>
  <si>
    <t>33381286002871</t>
  </si>
  <si>
    <t>77659528</t>
  </si>
  <si>
    <t>33381286006788</t>
  </si>
  <si>
    <t>86609410</t>
  </si>
  <si>
    <t>26-4</t>
  </si>
  <si>
    <t>33381286002952</t>
  </si>
  <si>
    <t>77750525</t>
  </si>
  <si>
    <t>33381286006605</t>
  </si>
  <si>
    <t>86609436</t>
  </si>
  <si>
    <t>27-2</t>
  </si>
  <si>
    <t>33381286003096</t>
  </si>
  <si>
    <t>77750509</t>
  </si>
  <si>
    <t>PIZZ.F39 - 1039-1</t>
  </si>
  <si>
    <t>33381286007164</t>
  </si>
  <si>
    <t>87285952</t>
  </si>
  <si>
    <t>28-0</t>
  </si>
  <si>
    <t>33381286003177</t>
  </si>
  <si>
    <t>77750517</t>
  </si>
  <si>
    <t>33381286008306</t>
  </si>
  <si>
    <t>11489788</t>
  </si>
  <si>
    <t>29-9</t>
  </si>
  <si>
    <t>33381286003258</t>
  </si>
  <si>
    <t>77750533</t>
  </si>
  <si>
    <t>33381286008993</t>
  </si>
  <si>
    <t>12826184</t>
  </si>
  <si>
    <t>30-2</t>
  </si>
  <si>
    <t>33381286003410</t>
  </si>
  <si>
    <t>78101938</t>
  </si>
  <si>
    <t>PIZZ. F42- 1042-1</t>
  </si>
  <si>
    <t>33381286008055</t>
  </si>
  <si>
    <t>11489818</t>
  </si>
  <si>
    <t>31-0</t>
  </si>
  <si>
    <t>33381286003509</t>
  </si>
  <si>
    <t>78257202</t>
  </si>
  <si>
    <t>33381286008217</t>
  </si>
  <si>
    <t>11489796</t>
  </si>
  <si>
    <t>32-9</t>
  </si>
  <si>
    <t>33381286003681</t>
  </si>
  <si>
    <t>78164239</t>
  </si>
  <si>
    <t>33381286007911</t>
  </si>
  <si>
    <t>11489770</t>
  </si>
  <si>
    <t>33-7</t>
  </si>
  <si>
    <t>33381286000402</t>
  </si>
  <si>
    <t>77567135</t>
  </si>
  <si>
    <t>33381286008802</t>
  </si>
  <si>
    <t>12366280</t>
  </si>
  <si>
    <t>34-5</t>
  </si>
  <si>
    <t>33381286004068</t>
  </si>
  <si>
    <t>79522325</t>
  </si>
  <si>
    <t>PIZZ. F46 -1046-4</t>
  </si>
  <si>
    <t>33381286009299</t>
  </si>
  <si>
    <t>14442901</t>
  </si>
  <si>
    <t>35-3</t>
  </si>
  <si>
    <t>33381286003924</t>
  </si>
  <si>
    <t>79524034</t>
  </si>
  <si>
    <t>33381286009108</t>
  </si>
  <si>
    <t>13954259</t>
  </si>
  <si>
    <t>36-1</t>
  </si>
  <si>
    <t>33381286006273</t>
  </si>
  <si>
    <t>79934755</t>
  </si>
  <si>
    <t>PIZZ MB  1700-0</t>
  </si>
  <si>
    <t>35881333000232</t>
  </si>
  <si>
    <t>86734583</t>
  </si>
  <si>
    <t>37-0</t>
  </si>
  <si>
    <t>33381286006354</t>
  </si>
  <si>
    <t>79934763</t>
  </si>
  <si>
    <t>PIZZ MB 02 1702-7</t>
  </si>
  <si>
    <t>35881333000402</t>
  </si>
  <si>
    <t>12434731</t>
  </si>
  <si>
    <t>38-8</t>
  </si>
  <si>
    <t>33381286006192</t>
  </si>
  <si>
    <t>79934771</t>
  </si>
  <si>
    <t>MEGA BOX - 700-5</t>
  </si>
  <si>
    <t>35881333000151</t>
  </si>
  <si>
    <t>84347574</t>
  </si>
  <si>
    <t>39-6</t>
  </si>
  <si>
    <t>33381286007083</t>
  </si>
  <si>
    <t>87186377</t>
  </si>
  <si>
    <t>33381286000151</t>
  </si>
  <si>
    <t>81916527</t>
  </si>
  <si>
    <t>40-0</t>
  </si>
  <si>
    <t>33381286007245</t>
  </si>
  <si>
    <t>87299848</t>
  </si>
  <si>
    <t>Dep Alpiste -324-7</t>
  </si>
  <si>
    <t>33381286006940</t>
  </si>
  <si>
    <t>8705686</t>
  </si>
  <si>
    <t>41-8</t>
  </si>
  <si>
    <t>33381286007407</t>
  </si>
  <si>
    <t>11305288</t>
  </si>
  <si>
    <t>Dep Feijão - 325-5</t>
  </si>
  <si>
    <t>333812860006869</t>
  </si>
  <si>
    <t>87085678</t>
  </si>
  <si>
    <t>42-6</t>
  </si>
  <si>
    <t>33381286007598</t>
  </si>
  <si>
    <t>11345271</t>
  </si>
  <si>
    <t>Fleta 1-9</t>
  </si>
  <si>
    <t>27719400000108</t>
  </si>
  <si>
    <t>75025734</t>
  </si>
  <si>
    <t>43-4</t>
  </si>
  <si>
    <t>33381286007679</t>
  </si>
  <si>
    <t>11345301</t>
  </si>
  <si>
    <t>Fleta filial 45-0</t>
  </si>
  <si>
    <t>27719400000299</t>
  </si>
  <si>
    <t>87309150</t>
  </si>
  <si>
    <t>44-2</t>
  </si>
  <si>
    <t>33381286007750</t>
  </si>
  <si>
    <t>11345298</t>
  </si>
  <si>
    <t>Posto 1 - 201-1</t>
  </si>
  <si>
    <t>33381286001204</t>
  </si>
  <si>
    <t>82475303</t>
  </si>
  <si>
    <t>45-0</t>
  </si>
  <si>
    <t>33381286007830</t>
  </si>
  <si>
    <t>11345280</t>
  </si>
  <si>
    <t xml:space="preserve">Posto 2 - 202-0 </t>
  </si>
  <si>
    <t>3338286002529</t>
  </si>
  <si>
    <t>85959549</t>
  </si>
  <si>
    <t>46-9</t>
  </si>
  <si>
    <t>33381286008560</t>
  </si>
  <si>
    <t>11940331</t>
  </si>
  <si>
    <t>Posto 3 - 203-8</t>
  </si>
  <si>
    <t>33381286902430</t>
  </si>
  <si>
    <t>85960385</t>
  </si>
  <si>
    <t>47-7</t>
  </si>
  <si>
    <t>33381286008721</t>
  </si>
  <si>
    <t>12272570</t>
  </si>
  <si>
    <t>Posto 4 - 206-2</t>
  </si>
  <si>
    <t>33381286902945</t>
  </si>
  <si>
    <t>77472886</t>
  </si>
  <si>
    <t>48-5</t>
  </si>
  <si>
    <t>33381286008640</t>
  </si>
  <si>
    <t>12263864</t>
  </si>
  <si>
    <t>Posto 5 - 207-0</t>
  </si>
  <si>
    <t>33381286002600</t>
  </si>
  <si>
    <t>1129-0</t>
  </si>
  <si>
    <t>33381286002367</t>
  </si>
  <si>
    <t>77012796</t>
  </si>
  <si>
    <t>Posto 6 - 210-0</t>
  </si>
  <si>
    <t>33381286003339</t>
  </si>
  <si>
    <t>78150386</t>
  </si>
  <si>
    <t>702-1</t>
  </si>
  <si>
    <t>35881333000313</t>
  </si>
  <si>
    <t>12092121</t>
  </si>
  <si>
    <t>Posto 7 - 260-7</t>
  </si>
  <si>
    <t>33381286006435</t>
  </si>
  <si>
    <t>86609398</t>
  </si>
  <si>
    <t>Posto 45 - 267-4</t>
  </si>
  <si>
    <t>33381286009027</t>
  </si>
  <si>
    <t>12844972</t>
  </si>
  <si>
    <t>PIZZARIA 08</t>
  </si>
  <si>
    <t>PIZZARIA 10</t>
  </si>
  <si>
    <t>PIZZARIA 12</t>
  </si>
  <si>
    <t>PIZZARIA 14</t>
  </si>
  <si>
    <t>PIZZARIA 16</t>
  </si>
  <si>
    <t>PIZZARIA  17</t>
  </si>
  <si>
    <t>PIZZARIA 20</t>
  </si>
  <si>
    <t>PIZZARIA  22</t>
  </si>
  <si>
    <t>PIZZARIA  23</t>
  </si>
  <si>
    <t>PIZZARIA  25</t>
  </si>
  <si>
    <t>PIZZARIA  34</t>
  </si>
  <si>
    <t>PIZZARIA 35</t>
  </si>
  <si>
    <t>PIZZARIA 37</t>
  </si>
  <si>
    <t>PIZZARIA 38</t>
  </si>
  <si>
    <t>PIZZARIA 40</t>
  </si>
  <si>
    <t>PIZZARIA 41</t>
  </si>
  <si>
    <t>PIZZARIA 43</t>
  </si>
  <si>
    <t>PIZZARIA 44</t>
  </si>
  <si>
    <t>PIZZARIA 45</t>
  </si>
  <si>
    <t>PIZZARIA 48</t>
  </si>
  <si>
    <t>301-8</t>
  </si>
  <si>
    <t>324-7</t>
  </si>
  <si>
    <t>PIZZARIA 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</si>
</sst>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/>
  </cellStyleXfs>
  <cellXfs count="17">
    <xf numFmtId="0" fontId="0" fillId="0" borderId="0" xfId="0"/>
    <xf numFmtId="43" fontId="0" fillId="0" borderId="0" xfId="1" applyFont="1"/>
    <xf numFmtId="49" fontId="3" fillId="3" borderId="3" xfId="0" applyNumberFormat="1" applyFont="1" applyFill="1" applyBorder="1" applyAlignment="1">
      <alignment horizontal="center"/>
    </xf>
    <xf numFmtId="49" fontId="3" fillId="4" borderId="3" xfId="2" applyNumberFormat="1" applyFont="1" applyFill="1" applyBorder="1" applyAlignment="1">
      <alignment horizontal="center"/>
    </xf>
    <xf numFmtId="49" fontId="4" fillId="3" borderId="3" xfId="0" applyNumberFormat="1" applyFont="1" applyFill="1" applyBorder="1" applyAlignment="1">
      <alignment horizontal="center"/>
    </xf>
    <xf numFmtId="49" fontId="3" fillId="3" borderId="3" xfId="2" applyNumberFormat="1" applyFont="1" applyFill="1" applyBorder="1" applyAlignment="1">
      <alignment horizontal="center"/>
    </xf>
    <xf numFmtId="49" fontId="0" fillId="0" borderId="5" xfId="2" applyNumberFormat="1" applyFont="1" applyFill="1" applyBorder="1" applyAlignment="1">
      <alignment horizontal="left"/>
    </xf>
    <xf numFmtId="49" fontId="0" fillId="0" borderId="3" xfId="2" applyNumberFormat="1" applyFont="1" applyFill="1" applyBorder="1" applyAlignment="1">
      <alignment horizontal="left"/>
    </xf>
    <xf numFmtId="49" fontId="1" fillId="0" borderId="3" xfId="2" applyNumberFormat="1" applyFont="1" applyFill="1" applyBorder="1" applyAlignment="1">
      <alignment horizontal="left"/>
    </xf>
    <xf numFmtId="49" fontId="5" fillId="0" borderId="3" xfId="2" applyNumberFormat="1" applyFont="1" applyFill="1" applyBorder="1" applyAlignment="1">
      <alignment horizontal="left"/>
    </xf>
    <xf numFmtId="49" fontId="5" fillId="0" borderId="5" xfId="2" applyNumberFormat="1" applyFont="1" applyFill="1" applyBorder="1" applyAlignment="1">
      <alignment horizontal="left"/>
    </xf>
    <xf numFmtId="0" fontId="7" fillId="0" borderId="5" xfId="3" applyFont="1" applyBorder="1" applyAlignment="1">
      <alignment horizontal="left"/>
    </xf>
    <xf numFmtId="0" fontId="7" fillId="0" borderId="3" xfId="3" applyFont="1" applyBorder="1" applyAlignment="1">
      <alignment horizontal="left"/>
    </xf>
    <xf numFmtId="0" fontId="7" fillId="0" borderId="4" xfId="3" applyFont="1" applyBorder="1" applyAlignment="1">
      <alignment horizontal="left"/>
    </xf>
    <xf numFmtId="0" fontId="3" fillId="3" borderId="1" xfId="2" applyNumberFormat="1" applyFont="1" applyFill="1" applyAlignment="1">
      <alignment horizontal="center"/>
    </xf>
    <xf numFmtId="4" fontId="0" fillId="0" borderId="2" xfId="0" applyNumberFormat="1" applyFont="1" applyBorder="1"/>
    <xf numFmtId="0" fontId="0" fillId="0" borderId="2" xfId="0" applyFont="1" applyBorder="1"/>
  </cellXfs>
  <cellStyles count="4">
    <cellStyle name="Normal" xfId="0" builtinId="0"/>
    <cellStyle name="Normal 2" xfId="3" xr:uid="{A8FC921D-7DFA-40FB-92F6-AAA687BD3124}"/>
    <cellStyle name="Saída" xfId="2" builtinId="2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topLeftCell="A61" workbookViewId="0">
      <selection activeCell="B69" sqref="B69"/>
    </sheetView>
  </sheetViews>
  <sheetFormatPr defaultRowHeight="15" x14ac:dyDescent="0.25"/>
  <cols>
    <col min="1" max="1" width="17.28515625" bestFit="1" customWidth="1"/>
    <col min="2" max="2" width="13.28515625" style="1" bestFit="1" customWidth="1"/>
    <col min="3" max="3" width="11.5703125" style="1" bestFit="1" customWidth="1"/>
    <col min="4" max="4" width="13.28515625" style="1" bestFit="1" customWidth="1"/>
    <col min="5" max="5" width="31.140625" style="1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" t="s">
        <v>7</v>
      </c>
      <c r="B2" s="15">
        <v>88239.600499999986</v>
      </c>
      <c r="C2" s="16">
        <v>7391.4654999999993</v>
      </c>
      <c r="D2" s="15">
        <v>95631.065999999992</v>
      </c>
      <c r="E2" s="14" t="str">
        <f>VLOOKUP(A2,Planilha1!$A$1:$C$99,2,0)</f>
        <v>33381286000747</v>
      </c>
    </row>
    <row r="3" spans="1:5" x14ac:dyDescent="0.25">
      <c r="A3" s="7" t="s">
        <v>18</v>
      </c>
      <c r="B3" s="1">
        <v>57400.1495</v>
      </c>
      <c r="C3" s="1">
        <v>3989.4774999999995</v>
      </c>
      <c r="D3" s="1">
        <v>61389.627</v>
      </c>
      <c r="E3" s="14" t="str">
        <f>VLOOKUP(A3,Planilha1!$A$1:$C$99,2,0)</f>
        <v>33381286000828</v>
      </c>
    </row>
    <row r="4" spans="1:5" x14ac:dyDescent="0.25">
      <c r="A4" s="7" t="s">
        <v>24</v>
      </c>
      <c r="B4" s="1">
        <v>65210.897499999999</v>
      </c>
      <c r="C4" s="1">
        <v>5112.8334999999997</v>
      </c>
      <c r="D4" s="1">
        <v>70323.731</v>
      </c>
      <c r="E4" s="14" t="str">
        <f>VLOOKUP(A4,Planilha1!$A$1:$C$99,2,0)</f>
        <v>33381286001123</v>
      </c>
    </row>
    <row r="5" spans="1:5" x14ac:dyDescent="0.25">
      <c r="A5" s="7" t="s">
        <v>29</v>
      </c>
      <c r="B5" s="1">
        <v>30646.515500000001</v>
      </c>
      <c r="C5" s="1">
        <v>2564.4964999999997</v>
      </c>
      <c r="D5" s="1">
        <v>33211.012000000002</v>
      </c>
      <c r="E5" s="14" t="str">
        <f>VLOOKUP(A5,Planilha1!$A$1:$C$99,2,0)</f>
        <v>33381286001557</v>
      </c>
    </row>
    <row r="6" spans="1:5" x14ac:dyDescent="0.25">
      <c r="A6" s="7" t="s">
        <v>34</v>
      </c>
      <c r="B6" s="1">
        <v>92319.897999999986</v>
      </c>
      <c r="C6" s="1">
        <v>7197.4470000000001</v>
      </c>
      <c r="D6" s="1">
        <v>99517.344999999987</v>
      </c>
      <c r="E6" s="14" t="str">
        <f>VLOOKUP(A6,Planilha1!$A$1:$C$99,2,0)</f>
        <v>33381286001395</v>
      </c>
    </row>
    <row r="7" spans="1:5" x14ac:dyDescent="0.25">
      <c r="A7" s="7" t="s">
        <v>40</v>
      </c>
      <c r="B7" s="1">
        <v>235361.60699999999</v>
      </c>
      <c r="C7" s="1">
        <v>17576.282499999998</v>
      </c>
      <c r="D7" s="1">
        <v>252937.88949999999</v>
      </c>
      <c r="E7" s="14" t="str">
        <f>VLOOKUP(A7,Planilha1!$A$1:$C$99,2,0)</f>
        <v>33381286001980</v>
      </c>
    </row>
    <row r="8" spans="1:5" x14ac:dyDescent="0.25">
      <c r="A8" s="7" t="s">
        <v>44</v>
      </c>
      <c r="B8" s="1">
        <v>183696.01850000001</v>
      </c>
      <c r="C8" s="1">
        <v>16356.073999999997</v>
      </c>
      <c r="D8" s="1">
        <v>200052.0925</v>
      </c>
      <c r="E8" s="14" t="str">
        <f>VLOOKUP(A8,Planilha1!$A$1:$C$99,2,0)</f>
        <v>33381286002103</v>
      </c>
    </row>
    <row r="9" spans="1:5" x14ac:dyDescent="0.25">
      <c r="A9" s="7" t="s">
        <v>49</v>
      </c>
      <c r="B9" s="1">
        <v>95776.625</v>
      </c>
      <c r="C9" s="1">
        <v>7652.326</v>
      </c>
      <c r="D9" s="1">
        <v>103428.951</v>
      </c>
      <c r="E9" s="14" t="str">
        <f>VLOOKUP(A9,Planilha1!$A$1:$C$99,2,0)</f>
        <v>33381286002286</v>
      </c>
    </row>
    <row r="10" spans="1:5" x14ac:dyDescent="0.25">
      <c r="A10" s="7" t="s">
        <v>54</v>
      </c>
      <c r="B10" s="1">
        <v>243644.84700000001</v>
      </c>
      <c r="C10" s="1">
        <v>17056.955499999996</v>
      </c>
      <c r="D10" s="1">
        <v>260701.80249999999</v>
      </c>
      <c r="E10" s="14" t="str">
        <f>VLOOKUP(A10,Planilha1!$A$1:$C$99,2,0)</f>
        <v>33381286002448</v>
      </c>
    </row>
    <row r="11" spans="1:5" x14ac:dyDescent="0.25">
      <c r="A11" s="7" t="s">
        <v>59</v>
      </c>
      <c r="B11" s="1">
        <v>136670.59099999999</v>
      </c>
      <c r="C11" s="1">
        <v>11222.2075</v>
      </c>
      <c r="D11" s="1">
        <v>147892.79849999998</v>
      </c>
      <c r="E11" s="14" t="str">
        <f>VLOOKUP(A11,Planilha1!$A$1:$C$99,2,0)</f>
        <v>33381286902279</v>
      </c>
    </row>
    <row r="12" spans="1:5" x14ac:dyDescent="0.25">
      <c r="A12" s="7" t="s">
        <v>64</v>
      </c>
      <c r="B12" s="1">
        <v>126207.2055</v>
      </c>
      <c r="C12" s="1">
        <v>9432.4740000000002</v>
      </c>
      <c r="D12" s="1">
        <v>135639.6795</v>
      </c>
      <c r="E12" s="14" t="str">
        <f>VLOOKUP(A12,Planilha1!$A$1:$C$99,2,0)</f>
        <v>33381286902198</v>
      </c>
    </row>
    <row r="13" spans="1:5" x14ac:dyDescent="0.25">
      <c r="A13" s="7" t="s">
        <v>69</v>
      </c>
      <c r="B13" s="1">
        <v>90971.069000000003</v>
      </c>
      <c r="C13" s="1">
        <v>7767.3804999999993</v>
      </c>
      <c r="D13" s="1">
        <v>98738.449500000002</v>
      </c>
      <c r="E13" s="14" t="str">
        <f>VLOOKUP(A13,Planilha1!$A$1:$C$99,2,0)</f>
        <v>33381286902350</v>
      </c>
    </row>
    <row r="14" spans="1:5" x14ac:dyDescent="0.25">
      <c r="A14" s="7" t="s">
        <v>74</v>
      </c>
      <c r="B14" s="1">
        <v>124102.52800000001</v>
      </c>
      <c r="C14" s="1">
        <v>8255.4524999999994</v>
      </c>
      <c r="D14" s="1">
        <v>132357.98050000001</v>
      </c>
      <c r="E14" s="14" t="str">
        <f>VLOOKUP(A14,Planilha1!$A$1:$C$99,2,0)</f>
        <v>33381286902783</v>
      </c>
    </row>
    <row r="15" spans="1:5" x14ac:dyDescent="0.25">
      <c r="A15" s="7" t="s">
        <v>79</v>
      </c>
      <c r="B15" s="1">
        <v>44668.629499999995</v>
      </c>
      <c r="C15" s="1">
        <v>3618.7589999999996</v>
      </c>
      <c r="D15" s="1">
        <v>48287.388499999994</v>
      </c>
      <c r="E15" s="14" t="str">
        <f>VLOOKUP(A15,Planilha1!$A$1:$C$99,2,0)</f>
        <v>33381286902511</v>
      </c>
    </row>
    <row r="16" spans="1:5" x14ac:dyDescent="0.25">
      <c r="A16" s="7" t="s">
        <v>91</v>
      </c>
      <c r="B16" s="1">
        <v>135195.27900000001</v>
      </c>
      <c r="C16" s="1">
        <v>10532.213</v>
      </c>
      <c r="D16" s="1">
        <v>145727.492</v>
      </c>
      <c r="E16" s="14" t="str">
        <f>VLOOKUP(A16,Planilha1!$A$1:$C$99,2,0)</f>
        <v>33381286903089</v>
      </c>
    </row>
    <row r="17" spans="1:5" x14ac:dyDescent="0.25">
      <c r="A17" s="6" t="s">
        <v>97</v>
      </c>
      <c r="B17" s="1">
        <v>66033.122499999998</v>
      </c>
      <c r="C17" s="1">
        <v>4622.1489999999994</v>
      </c>
      <c r="D17" s="1">
        <v>70655.271500000003</v>
      </c>
      <c r="E17" s="14" t="str">
        <f>VLOOKUP(A17,Planilha1!$A$1:$C$99,2,0)</f>
        <v>33381286902864</v>
      </c>
    </row>
    <row r="18" spans="1:5" x14ac:dyDescent="0.25">
      <c r="A18" s="7" t="s">
        <v>103</v>
      </c>
      <c r="B18" s="1">
        <v>205312.10949999999</v>
      </c>
      <c r="C18" s="1">
        <v>16113.196999999998</v>
      </c>
      <c r="D18" s="1">
        <v>221425.30649999998</v>
      </c>
      <c r="E18" s="14" t="str">
        <f>VLOOKUP(A18,Planilha1!$A$1:$C$99,2,0)</f>
        <v>33381286902600</v>
      </c>
    </row>
    <row r="19" spans="1:5" x14ac:dyDescent="0.25">
      <c r="A19" s="7" t="s">
        <v>108</v>
      </c>
      <c r="B19" s="1">
        <v>126471.66650000001</v>
      </c>
      <c r="C19" s="1">
        <v>9040.9789999999994</v>
      </c>
      <c r="D19" s="1">
        <v>135512.64550000001</v>
      </c>
      <c r="E19" s="14" t="str">
        <f>VLOOKUP(A19,Planilha1!$A$1:$C$99,2,0)</f>
        <v>33381286000232</v>
      </c>
    </row>
    <row r="20" spans="1:5" x14ac:dyDescent="0.25">
      <c r="A20" s="6" t="s">
        <v>114</v>
      </c>
      <c r="B20" s="1">
        <v>72719.222500000003</v>
      </c>
      <c r="C20" s="1">
        <v>5863.4094999999998</v>
      </c>
      <c r="D20" s="1">
        <v>78582.631999999998</v>
      </c>
      <c r="E20" s="14" t="str">
        <f>VLOOKUP(A20,Planilha1!$A$1:$C$99,2,0)</f>
        <v>33381286000313</v>
      </c>
    </row>
    <row r="21" spans="1:5" x14ac:dyDescent="0.25">
      <c r="A21" s="7" t="s">
        <v>119</v>
      </c>
      <c r="B21" s="1">
        <v>88297.769</v>
      </c>
      <c r="C21" s="1">
        <v>7249.6115</v>
      </c>
      <c r="D21" s="1">
        <v>95547.380499999999</v>
      </c>
      <c r="E21" s="14" t="str">
        <f>VLOOKUP(A21,Planilha1!$A$1:$C$99,2,0)</f>
        <v>33381286903160</v>
      </c>
    </row>
    <row r="22" spans="1:5" x14ac:dyDescent="0.25">
      <c r="A22" s="7" t="s">
        <v>124</v>
      </c>
      <c r="B22" s="1">
        <v>151472.14199999999</v>
      </c>
      <c r="C22" s="1">
        <v>11808.955999999998</v>
      </c>
      <c r="D22" s="1">
        <v>163281.098</v>
      </c>
      <c r="E22" s="14" t="str">
        <f>VLOOKUP(A22,Planilha1!$A$1:$C$99,2,0)</f>
        <v>33381286002790</v>
      </c>
    </row>
    <row r="23" spans="1:5" x14ac:dyDescent="0.25">
      <c r="A23" s="6" t="s">
        <v>130</v>
      </c>
      <c r="B23" s="1">
        <v>93833.656499999997</v>
      </c>
      <c r="C23" s="1">
        <v>7097.2789999999995</v>
      </c>
      <c r="D23" s="1">
        <v>100930.93549999999</v>
      </c>
      <c r="E23" s="14" t="str">
        <f>VLOOKUP(A23,Planilha1!$A$1:$C$99,2,0)</f>
        <v>33381286002871</v>
      </c>
    </row>
    <row r="24" spans="1:5" x14ac:dyDescent="0.25">
      <c r="A24" s="7" t="s">
        <v>135</v>
      </c>
      <c r="B24" s="1">
        <v>79918.578999999998</v>
      </c>
      <c r="C24" s="1">
        <v>6769.9375</v>
      </c>
      <c r="D24" s="1">
        <v>86688.516499999998</v>
      </c>
      <c r="E24" s="14" t="str">
        <f>VLOOKUP(A24,Planilha1!$A$1:$C$99,2,0)</f>
        <v>33381286002952</v>
      </c>
    </row>
    <row r="25" spans="1:5" x14ac:dyDescent="0.25">
      <c r="A25" s="7" t="s">
        <v>140</v>
      </c>
      <c r="B25" s="1">
        <v>34885.567499999997</v>
      </c>
      <c r="C25" s="1">
        <v>2648.5430000000001</v>
      </c>
      <c r="D25" s="1">
        <v>37534.110499999995</v>
      </c>
      <c r="E25" s="14" t="str">
        <f>VLOOKUP(A25,Planilha1!$A$1:$C$99,2,0)</f>
        <v>33381286003096</v>
      </c>
    </row>
    <row r="26" spans="1:5" x14ac:dyDescent="0.25">
      <c r="A26" s="6" t="s">
        <v>146</v>
      </c>
      <c r="B26" s="1">
        <v>30523.452499999999</v>
      </c>
      <c r="C26" s="1">
        <v>2636.2595000000001</v>
      </c>
      <c r="D26" s="1">
        <v>33159.712</v>
      </c>
      <c r="E26" s="14" t="str">
        <f>VLOOKUP(A26,Planilha1!$A$1:$C$99,2,0)</f>
        <v>33381286003177</v>
      </c>
    </row>
    <row r="27" spans="1:5" x14ac:dyDescent="0.25">
      <c r="A27" s="9" t="s">
        <v>151</v>
      </c>
      <c r="B27" s="1">
        <v>66518.543999999994</v>
      </c>
      <c r="C27" s="1">
        <v>5321.2539999999999</v>
      </c>
      <c r="D27" s="1">
        <v>71839.797999999995</v>
      </c>
      <c r="E27" s="14" t="str">
        <f>VLOOKUP(A27,Planilha1!$A$1:$C$99,2,0)</f>
        <v>33381286003258</v>
      </c>
    </row>
    <row r="28" spans="1:5" x14ac:dyDescent="0.25">
      <c r="A28" s="8" t="s">
        <v>156</v>
      </c>
      <c r="B28" s="1">
        <v>70150.441500000001</v>
      </c>
      <c r="C28" s="1">
        <v>5657.8674999999994</v>
      </c>
      <c r="D28" s="1">
        <v>75808.308999999994</v>
      </c>
      <c r="E28" s="14" t="str">
        <f>VLOOKUP(A28,Planilha1!$A$1:$C$99,2,0)</f>
        <v>33381286003410</v>
      </c>
    </row>
    <row r="29" spans="1:5" x14ac:dyDescent="0.25">
      <c r="A29" s="8" t="s">
        <v>162</v>
      </c>
      <c r="B29" s="1">
        <v>106169.9575</v>
      </c>
      <c r="C29" s="1">
        <v>8847.2644999999993</v>
      </c>
      <c r="D29" s="1">
        <v>115017.22200000001</v>
      </c>
      <c r="E29" s="14" t="str">
        <f>VLOOKUP(A29,Planilha1!$A$1:$C$99,2,0)</f>
        <v>33381286003509</v>
      </c>
    </row>
    <row r="30" spans="1:5" x14ac:dyDescent="0.25">
      <c r="A30" s="7" t="s">
        <v>167</v>
      </c>
      <c r="B30" s="1">
        <v>72249.399999999994</v>
      </c>
      <c r="C30" s="1">
        <v>5411.3424999999997</v>
      </c>
      <c r="D30" s="1">
        <v>77660.742499999993</v>
      </c>
      <c r="E30" s="14" t="str">
        <f>VLOOKUP(A30,Planilha1!$A$1:$C$99,2,0)</f>
        <v>33381286003681</v>
      </c>
    </row>
    <row r="31" spans="1:5" x14ac:dyDescent="0.25">
      <c r="A31" s="9" t="s">
        <v>172</v>
      </c>
      <c r="B31" s="1">
        <v>81951.845000000001</v>
      </c>
      <c r="C31" s="1">
        <v>6307.6959999999999</v>
      </c>
      <c r="D31" s="1">
        <v>88259.540999999997</v>
      </c>
      <c r="E31" s="14" t="str">
        <f>VLOOKUP(A31,Planilha1!$A$1:$C$99,2,0)</f>
        <v>33381286000402</v>
      </c>
    </row>
    <row r="32" spans="1:5" x14ac:dyDescent="0.25">
      <c r="A32" s="9" t="s">
        <v>177</v>
      </c>
      <c r="B32" s="1">
        <v>338498.21449999994</v>
      </c>
      <c r="C32" s="1">
        <v>27079.075499999999</v>
      </c>
      <c r="D32" s="1">
        <v>365577.28999999992</v>
      </c>
      <c r="E32" s="14" t="str">
        <f>VLOOKUP(A32,Planilha1!$A$1:$C$99,2,0)</f>
        <v>33381286004068</v>
      </c>
    </row>
    <row r="33" spans="1:5" x14ac:dyDescent="0.25">
      <c r="A33" s="9" t="s">
        <v>183</v>
      </c>
      <c r="B33" s="1">
        <v>101723.549</v>
      </c>
      <c r="C33" s="1">
        <v>8374.2309999999998</v>
      </c>
      <c r="D33" s="1">
        <v>110097.78</v>
      </c>
      <c r="E33" s="14" t="str">
        <f>VLOOKUP(A33,Planilha1!$A$1:$C$99,2,0)</f>
        <v>33381286003924</v>
      </c>
    </row>
    <row r="34" spans="1:5" x14ac:dyDescent="0.25">
      <c r="A34" s="9" t="s">
        <v>188</v>
      </c>
      <c r="B34" s="1">
        <v>93019.040999999997</v>
      </c>
      <c r="C34" s="1">
        <v>7873.6094999999996</v>
      </c>
      <c r="D34" s="1">
        <v>100892.6505</v>
      </c>
      <c r="E34" s="14" t="str">
        <f>VLOOKUP(A34,Planilha1!$A$1:$C$99,2,0)</f>
        <v>33381286006273</v>
      </c>
    </row>
    <row r="35" spans="1:5" x14ac:dyDescent="0.25">
      <c r="A35" s="6" t="s">
        <v>194</v>
      </c>
      <c r="B35" s="1">
        <v>42197.365999999995</v>
      </c>
      <c r="C35" s="1">
        <v>3714.386</v>
      </c>
      <c r="D35" s="1">
        <v>45911.751999999993</v>
      </c>
      <c r="E35" s="14" t="str">
        <f>VLOOKUP(A35,Planilha1!$A$1:$C$99,2,0)</f>
        <v>33381286006354</v>
      </c>
    </row>
    <row r="36" spans="1:5" x14ac:dyDescent="0.25">
      <c r="A36" s="9" t="s">
        <v>200</v>
      </c>
      <c r="B36" s="1">
        <v>113213.39049999999</v>
      </c>
      <c r="C36" s="1">
        <v>8703.6434999999983</v>
      </c>
      <c r="D36" s="1">
        <v>121917.03399999999</v>
      </c>
      <c r="E36" s="14" t="str">
        <f>VLOOKUP(A36,Planilha1!$A$1:$C$99,2,0)</f>
        <v>33381286006192</v>
      </c>
    </row>
    <row r="37" spans="1:5" x14ac:dyDescent="0.25">
      <c r="A37" s="9" t="s">
        <v>211</v>
      </c>
      <c r="B37" s="1">
        <v>180900.93799999999</v>
      </c>
      <c r="C37" s="1">
        <v>14677.3575</v>
      </c>
      <c r="D37" s="1">
        <v>195578.29550000001</v>
      </c>
      <c r="E37" s="14" t="str">
        <f>VLOOKUP(A37,Planilha1!$A$1:$C$99,2,0)</f>
        <v>33381286007245</v>
      </c>
    </row>
    <row r="38" spans="1:5" x14ac:dyDescent="0.25">
      <c r="A38" s="10" t="s">
        <v>217</v>
      </c>
      <c r="B38" s="1">
        <v>2029.9504999999999</v>
      </c>
      <c r="C38" s="1">
        <v>0</v>
      </c>
      <c r="D38" s="1">
        <v>2029.9504999999999</v>
      </c>
      <c r="E38" s="14" t="str">
        <f>VLOOKUP(A38,Planilha1!$A$1:$C$99,2,0)</f>
        <v>33381286007407</v>
      </c>
    </row>
    <row r="39" spans="1:5" x14ac:dyDescent="0.25">
      <c r="A39" s="9" t="s">
        <v>223</v>
      </c>
      <c r="B39" s="1">
        <v>86634.689499999993</v>
      </c>
      <c r="C39" s="1">
        <v>6817.77</v>
      </c>
      <c r="D39" s="1">
        <v>93452.459499999997</v>
      </c>
      <c r="E39" s="14" t="str">
        <f>VLOOKUP(A39,Planilha1!$A$1:$C$99,2,0)</f>
        <v>33381286007598</v>
      </c>
    </row>
    <row r="40" spans="1:5" x14ac:dyDescent="0.25">
      <c r="A40" s="10" t="s">
        <v>229</v>
      </c>
      <c r="B40" s="1">
        <v>152285.209</v>
      </c>
      <c r="C40" s="1">
        <v>11224.449499999999</v>
      </c>
      <c r="D40" s="1">
        <v>163509.65849999999</v>
      </c>
      <c r="E40" s="14" t="str">
        <f>VLOOKUP(A40,Planilha1!$A$1:$C$99,2,0)</f>
        <v>33381286007679</v>
      </c>
    </row>
    <row r="41" spans="1:5" x14ac:dyDescent="0.25">
      <c r="A41" s="9" t="s">
        <v>235</v>
      </c>
      <c r="B41" s="1">
        <v>55018.936499999996</v>
      </c>
      <c r="C41" s="1">
        <v>4798.4690000000001</v>
      </c>
      <c r="D41" s="1">
        <v>59817.405499999993</v>
      </c>
      <c r="E41" s="14" t="str">
        <f>VLOOKUP(A41,Planilha1!$A$1:$C$99,2,0)</f>
        <v>33381286007750</v>
      </c>
    </row>
    <row r="42" spans="1:5" x14ac:dyDescent="0.25">
      <c r="A42" s="9" t="s">
        <v>241</v>
      </c>
      <c r="B42" s="1">
        <v>233347.5025</v>
      </c>
      <c r="C42" s="1">
        <v>18565.394</v>
      </c>
      <c r="D42" s="1">
        <v>251912.8965</v>
      </c>
      <c r="E42" s="14" t="str">
        <f>VLOOKUP(A42,Planilha1!$A$1:$C$99,2,0)</f>
        <v>33381286007830</v>
      </c>
    </row>
    <row r="43" spans="1:5" x14ac:dyDescent="0.25">
      <c r="A43" s="9" t="s">
        <v>259</v>
      </c>
      <c r="B43" s="1">
        <v>100822.47399999999</v>
      </c>
      <c r="C43" s="1">
        <v>7411.71</v>
      </c>
      <c r="D43" s="1">
        <v>108234.18399999999</v>
      </c>
      <c r="E43" s="14" t="str">
        <f>VLOOKUP(A43,Planilha1!$A$1:$C$99,2,0)</f>
        <v>33381286008640</v>
      </c>
    </row>
    <row r="44" spans="1:5" x14ac:dyDescent="0.25">
      <c r="A44" s="11" t="s">
        <v>264</v>
      </c>
      <c r="B44" s="1">
        <v>146883.16699999999</v>
      </c>
      <c r="C44" s="1">
        <v>14908.7585</v>
      </c>
      <c r="D44" s="1">
        <v>161791.92549999998</v>
      </c>
      <c r="E44" s="14" t="str">
        <f>VLOOKUP(A44,Planilha1!$A$1:$C$99,2,0)</f>
        <v>33381286002367</v>
      </c>
    </row>
    <row r="45" spans="1:5" x14ac:dyDescent="0.25">
      <c r="A45" s="12" t="s">
        <v>299</v>
      </c>
      <c r="B45" s="1">
        <v>3799306.9465000001</v>
      </c>
      <c r="C45" s="1">
        <v>516060.72899999993</v>
      </c>
      <c r="D45" s="1">
        <v>4315367.6754999999</v>
      </c>
      <c r="E45" s="14" t="str">
        <f>VLOOKUP(A45,Planilha1!$A$1:$C$99,2,0)</f>
        <v>33381286000151</v>
      </c>
    </row>
    <row r="46" spans="1:5" x14ac:dyDescent="0.25">
      <c r="A46" s="12" t="s">
        <v>279</v>
      </c>
      <c r="B46" s="1">
        <v>6917.8904999999995</v>
      </c>
      <c r="C46" s="1">
        <v>0</v>
      </c>
      <c r="D46" s="1">
        <v>6917.8904999999995</v>
      </c>
      <c r="E46" s="14" t="str">
        <f>VLOOKUP(A46,Planilha1!$A$1:$C$99,2,0)</f>
        <v>33381286004491</v>
      </c>
    </row>
    <row r="47" spans="1:5" x14ac:dyDescent="0.25">
      <c r="A47" s="12" t="s">
        <v>280</v>
      </c>
      <c r="B47" s="1">
        <v>29582.790999999997</v>
      </c>
      <c r="C47" s="1">
        <v>0</v>
      </c>
      <c r="D47" s="1">
        <v>29582.790999999997</v>
      </c>
      <c r="E47" s="14" t="str">
        <f>VLOOKUP(A47,Planilha1!$A$1:$C$99,2,0)</f>
        <v>33381286004149</v>
      </c>
    </row>
    <row r="48" spans="1:5" x14ac:dyDescent="0.25">
      <c r="A48" s="12" t="s">
        <v>281</v>
      </c>
      <c r="B48" s="1">
        <v>7384.6634999999997</v>
      </c>
      <c r="C48" s="1">
        <v>0</v>
      </c>
      <c r="D48" s="1">
        <v>7384.6634999999997</v>
      </c>
      <c r="E48" s="14" t="str">
        <f>VLOOKUP(A48,Planilha1!$A$1:$C$99,2,0)</f>
        <v>33381286005200</v>
      </c>
    </row>
    <row r="49" spans="1:5" x14ac:dyDescent="0.25">
      <c r="A49" s="12" t="s">
        <v>282</v>
      </c>
      <c r="B49" s="1">
        <v>9729.0924999999988</v>
      </c>
      <c r="C49" s="1">
        <v>0</v>
      </c>
      <c r="D49" s="1">
        <v>9729.0924999999988</v>
      </c>
      <c r="E49" s="14" t="str">
        <f>VLOOKUP(A49,Planilha1!$A$1:$C$99,2,0)</f>
        <v>33381286005110</v>
      </c>
    </row>
    <row r="50" spans="1:5" x14ac:dyDescent="0.25">
      <c r="A50" s="12" t="s">
        <v>283</v>
      </c>
      <c r="B50" s="1">
        <v>18179.950499999999</v>
      </c>
      <c r="C50" s="1">
        <v>0</v>
      </c>
      <c r="D50" s="1">
        <v>18179.950499999999</v>
      </c>
      <c r="E50" s="14" t="str">
        <f>VLOOKUP(A50,Planilha1!$A$1:$C$99,2,0)</f>
        <v>33381286005030</v>
      </c>
    </row>
    <row r="51" spans="1:5" x14ac:dyDescent="0.25">
      <c r="A51" s="12" t="s">
        <v>284</v>
      </c>
      <c r="B51" s="1">
        <v>8458.5529999999999</v>
      </c>
      <c r="C51" s="1">
        <v>0</v>
      </c>
      <c r="D51" s="1">
        <v>8458.5529999999999</v>
      </c>
      <c r="E51" s="14" t="str">
        <f>VLOOKUP(A51,Planilha1!$A$1:$C$99,2,0)</f>
        <v>33381286005544</v>
      </c>
    </row>
    <row r="52" spans="1:5" x14ac:dyDescent="0.25">
      <c r="A52" s="12" t="s">
        <v>285</v>
      </c>
      <c r="B52" s="1">
        <v>9370.7999999999993</v>
      </c>
      <c r="C52" s="1">
        <v>0</v>
      </c>
      <c r="D52" s="1">
        <v>9370.7999999999993</v>
      </c>
      <c r="E52" s="14" t="str">
        <f>VLOOKUP(A52,Planilha1!$A$1:$C$99,2,0)</f>
        <v>33381286005625</v>
      </c>
    </row>
    <row r="53" spans="1:5" x14ac:dyDescent="0.25">
      <c r="A53" s="12" t="s">
        <v>286</v>
      </c>
      <c r="B53" s="1">
        <v>3836.2804999999998</v>
      </c>
      <c r="C53" s="1">
        <v>0</v>
      </c>
      <c r="D53" s="1">
        <v>3836.2804999999998</v>
      </c>
      <c r="E53" s="14" t="str">
        <f>VLOOKUP(A53,Planilha1!$A$1:$C$99,2,0)</f>
        <v>33381286005706</v>
      </c>
    </row>
    <row r="54" spans="1:5" x14ac:dyDescent="0.25">
      <c r="A54" s="12" t="s">
        <v>287</v>
      </c>
      <c r="B54" s="1">
        <v>7176.1575000000003</v>
      </c>
      <c r="C54" s="1">
        <v>0</v>
      </c>
      <c r="D54" s="1">
        <v>7176.1575000000003</v>
      </c>
      <c r="E54" s="14" t="str">
        <f>VLOOKUP(A54,Planilha1!$A$1:$C$99,2,0)</f>
        <v>33381286005897</v>
      </c>
    </row>
    <row r="55" spans="1:5" x14ac:dyDescent="0.25">
      <c r="A55" s="12" t="s">
        <v>288</v>
      </c>
      <c r="B55" s="1">
        <v>2965.6624999999999</v>
      </c>
      <c r="C55" s="1">
        <v>0</v>
      </c>
      <c r="D55" s="1">
        <v>2965.6624999999999</v>
      </c>
      <c r="E55" s="14" t="str">
        <f>VLOOKUP(A55,Planilha1!$A$1:$C$99,2,0)</f>
        <v>33381286005978</v>
      </c>
    </row>
    <row r="56" spans="1:5" x14ac:dyDescent="0.25">
      <c r="A56" s="12" t="s">
        <v>301</v>
      </c>
      <c r="B56" s="1">
        <v>5465.0649999999996</v>
      </c>
      <c r="C56" s="1">
        <v>0</v>
      </c>
      <c r="D56" s="1">
        <v>5465.0649999999996</v>
      </c>
      <c r="E56" s="14" t="str">
        <f>VLOOKUP(A56,Planilha1!$A$1:$C$99,2,0)</f>
        <v>33381286008136</v>
      </c>
    </row>
    <row r="57" spans="1:5" x14ac:dyDescent="0.25">
      <c r="A57" s="12" t="s">
        <v>289</v>
      </c>
      <c r="B57" s="1">
        <v>25298.024999999998</v>
      </c>
      <c r="C57" s="1">
        <v>0</v>
      </c>
      <c r="D57" s="1">
        <v>25298.024999999998</v>
      </c>
      <c r="E57" s="14" t="str">
        <f>VLOOKUP(A57,Planilha1!$A$1:$C$99,2,0)</f>
        <v>33381286008489</v>
      </c>
    </row>
    <row r="58" spans="1:5" x14ac:dyDescent="0.25">
      <c r="A58" s="12" t="s">
        <v>290</v>
      </c>
      <c r="B58" s="1">
        <v>11143.547499999999</v>
      </c>
      <c r="C58" s="1">
        <v>0</v>
      </c>
      <c r="D58" s="1">
        <v>11143.547499999999</v>
      </c>
      <c r="E58" s="14" t="str">
        <f>VLOOKUP(A58,Planilha1!$A$1:$C$99,2,0)</f>
        <v>33381286004815</v>
      </c>
    </row>
    <row r="59" spans="1:5" x14ac:dyDescent="0.25">
      <c r="A59" s="12" t="s">
        <v>291</v>
      </c>
      <c r="B59" s="1">
        <v>740.88599999999997</v>
      </c>
      <c r="C59" s="1">
        <v>0</v>
      </c>
      <c r="D59" s="1">
        <v>740.88599999999997</v>
      </c>
      <c r="E59" s="14" t="str">
        <f>VLOOKUP(A59,Planilha1!$A$1:$C$99,2,0)</f>
        <v>33381286006788</v>
      </c>
    </row>
    <row r="60" spans="1:5" x14ac:dyDescent="0.25">
      <c r="A60" s="12" t="s">
        <v>292</v>
      </c>
      <c r="B60" s="1">
        <v>5231.8209999999999</v>
      </c>
      <c r="C60" s="1">
        <v>0</v>
      </c>
      <c r="D60" s="1">
        <v>5231.8209999999999</v>
      </c>
      <c r="E60" s="14" t="str">
        <f>VLOOKUP(A60,Planilha1!$A$1:$C$99,2,0)</f>
        <v>33381286006605</v>
      </c>
    </row>
    <row r="61" spans="1:5" x14ac:dyDescent="0.25">
      <c r="A61" s="12" t="s">
        <v>293</v>
      </c>
      <c r="B61" s="1">
        <v>21061.509499999996</v>
      </c>
      <c r="C61" s="1">
        <v>0</v>
      </c>
      <c r="D61" s="1">
        <v>21061.509499999996</v>
      </c>
      <c r="E61" s="14" t="str">
        <f>VLOOKUP(A61,Planilha1!$A$1:$C$99,2,0)</f>
        <v>33381286008306</v>
      </c>
    </row>
    <row r="62" spans="1:5" x14ac:dyDescent="0.25">
      <c r="A62" s="12" t="s">
        <v>294</v>
      </c>
      <c r="B62" s="1">
        <v>2914.866</v>
      </c>
      <c r="C62" s="1">
        <v>0</v>
      </c>
      <c r="D62" s="1">
        <v>2914.866</v>
      </c>
      <c r="E62" s="14" t="str">
        <f>VLOOKUP(A62,Planilha1!$A$1:$C$99,2,0)</f>
        <v>33381286008993</v>
      </c>
    </row>
    <row r="63" spans="1:5" x14ac:dyDescent="0.25">
      <c r="A63" s="12" t="s">
        <v>295</v>
      </c>
      <c r="B63" s="1">
        <v>8533.0424999999996</v>
      </c>
      <c r="C63" s="1">
        <v>0</v>
      </c>
      <c r="D63" s="1">
        <v>8533.0424999999996</v>
      </c>
      <c r="E63" s="14" t="str">
        <f>VLOOKUP(A63,Planilha1!$A$1:$C$99,2,0)</f>
        <v>33381286008217</v>
      </c>
    </row>
    <row r="64" spans="1:5" x14ac:dyDescent="0.25">
      <c r="A64" s="12" t="s">
        <v>296</v>
      </c>
      <c r="B64" s="1">
        <v>3064.491</v>
      </c>
      <c r="C64" s="1">
        <v>0</v>
      </c>
      <c r="D64" s="1">
        <v>3064.491</v>
      </c>
      <c r="E64" s="14" t="str">
        <f>VLOOKUP(A64,Planilha1!$A$1:$C$99,2,0)</f>
        <v>33381286007911</v>
      </c>
    </row>
    <row r="65" spans="1:5" x14ac:dyDescent="0.25">
      <c r="A65" s="12" t="s">
        <v>297</v>
      </c>
      <c r="B65" s="1">
        <v>21342.794999999998</v>
      </c>
      <c r="C65" s="1">
        <v>0</v>
      </c>
      <c r="D65" s="1">
        <v>21342.794999999998</v>
      </c>
      <c r="E65" s="14" t="str">
        <f>VLOOKUP(A65,Planilha1!$A$1:$C$99,2,0)</f>
        <v>33381286008802</v>
      </c>
    </row>
    <row r="66" spans="1:5" x14ac:dyDescent="0.25">
      <c r="A66" s="13" t="s">
        <v>298</v>
      </c>
      <c r="B66" s="1">
        <v>4282.9134999999997</v>
      </c>
      <c r="C66" s="1">
        <v>0</v>
      </c>
      <c r="D66" s="1">
        <v>4282.9134999999997</v>
      </c>
      <c r="E66" s="14" t="str">
        <f>VLOOKUP(A66,Planilha1!$A$1:$C$99,2,0)</f>
        <v>33381286009108</v>
      </c>
    </row>
    <row r="67" spans="1:5" x14ac:dyDescent="0.25">
      <c r="A67" s="13" t="s">
        <v>300</v>
      </c>
      <c r="B67" s="1">
        <v>6033.5355</v>
      </c>
      <c r="C67" s="1">
        <v>1145.0445</v>
      </c>
      <c r="D67" s="1">
        <v>7178.58</v>
      </c>
      <c r="E67" s="5" t="s">
        <v>215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E396C-58E9-45AD-B1CC-7CED510B3B02}">
  <dimension ref="A1:C99"/>
  <sheetViews>
    <sheetView topLeftCell="A57" workbookViewId="0">
      <selection activeCell="A68" sqref="A68"/>
    </sheetView>
  </sheetViews>
  <sheetFormatPr defaultRowHeight="15" x14ac:dyDescent="0.25"/>
  <cols>
    <col min="1" max="1" width="17.42578125" bestFit="1" customWidth="1"/>
    <col min="2" max="2" width="22.140625" bestFit="1" customWidth="1"/>
    <col min="3" max="3" width="9" bestFit="1" customWidth="1"/>
  </cols>
  <sheetData>
    <row r="1" spans="1:3" x14ac:dyDescent="0.25">
      <c r="A1" s="5" t="s">
        <v>7</v>
      </c>
      <c r="B1" s="5" t="s">
        <v>8</v>
      </c>
      <c r="C1" s="5" t="s">
        <v>9</v>
      </c>
    </row>
    <row r="2" spans="1:3" x14ac:dyDescent="0.25">
      <c r="A2" s="5" t="s">
        <v>13</v>
      </c>
      <c r="B2" s="5" t="s">
        <v>14</v>
      </c>
      <c r="C2" s="5" t="s">
        <v>15</v>
      </c>
    </row>
    <row r="3" spans="1:3" x14ac:dyDescent="0.25">
      <c r="A3" s="5" t="s">
        <v>18</v>
      </c>
      <c r="B3" s="5" t="s">
        <v>19</v>
      </c>
      <c r="C3" s="5" t="s">
        <v>20</v>
      </c>
    </row>
    <row r="4" spans="1:3" x14ac:dyDescent="0.25">
      <c r="A4" s="5" t="s">
        <v>24</v>
      </c>
      <c r="B4" s="5" t="s">
        <v>25</v>
      </c>
      <c r="C4" s="5" t="s">
        <v>26</v>
      </c>
    </row>
    <row r="5" spans="1:3" x14ac:dyDescent="0.25">
      <c r="A5" s="5" t="s">
        <v>29</v>
      </c>
      <c r="B5" s="5" t="s">
        <v>30</v>
      </c>
      <c r="C5" s="5" t="s">
        <v>31</v>
      </c>
    </row>
    <row r="6" spans="1:3" x14ac:dyDescent="0.25">
      <c r="A6" s="5" t="s">
        <v>34</v>
      </c>
      <c r="B6" s="5" t="s">
        <v>35</v>
      </c>
      <c r="C6" s="5" t="s">
        <v>36</v>
      </c>
    </row>
    <row r="7" spans="1:3" x14ac:dyDescent="0.25">
      <c r="A7" s="5" t="s">
        <v>40</v>
      </c>
      <c r="B7" s="5" t="s">
        <v>5</v>
      </c>
      <c r="C7" s="5" t="s">
        <v>41</v>
      </c>
    </row>
    <row r="8" spans="1:3" x14ac:dyDescent="0.25">
      <c r="A8" s="5" t="s">
        <v>44</v>
      </c>
      <c r="B8" s="5" t="s">
        <v>45</v>
      </c>
      <c r="C8" s="5" t="s">
        <v>46</v>
      </c>
    </row>
    <row r="9" spans="1:3" x14ac:dyDescent="0.25">
      <c r="A9" s="5" t="s">
        <v>49</v>
      </c>
      <c r="B9" s="5" t="s">
        <v>50</v>
      </c>
      <c r="C9" s="5" t="s">
        <v>51</v>
      </c>
    </row>
    <row r="10" spans="1:3" x14ac:dyDescent="0.25">
      <c r="A10" s="5" t="s">
        <v>54</v>
      </c>
      <c r="B10" s="5" t="s">
        <v>6</v>
      </c>
      <c r="C10" s="5" t="s">
        <v>55</v>
      </c>
    </row>
    <row r="11" spans="1:3" x14ac:dyDescent="0.25">
      <c r="A11" s="5" t="s">
        <v>59</v>
      </c>
      <c r="B11" s="5" t="s">
        <v>60</v>
      </c>
      <c r="C11" s="5" t="s">
        <v>61</v>
      </c>
    </row>
    <row r="12" spans="1:3" x14ac:dyDescent="0.25">
      <c r="A12" s="5" t="s">
        <v>64</v>
      </c>
      <c r="B12" s="5" t="s">
        <v>65</v>
      </c>
      <c r="C12" s="5" t="s">
        <v>66</v>
      </c>
    </row>
    <row r="13" spans="1:3" x14ac:dyDescent="0.25">
      <c r="A13" s="5" t="s">
        <v>69</v>
      </c>
      <c r="B13" s="5" t="s">
        <v>70</v>
      </c>
      <c r="C13" s="5" t="s">
        <v>71</v>
      </c>
    </row>
    <row r="14" spans="1:3" x14ac:dyDescent="0.25">
      <c r="A14" s="5" t="s">
        <v>74</v>
      </c>
      <c r="B14" s="5" t="s">
        <v>75</v>
      </c>
      <c r="C14" s="5" t="s">
        <v>76</v>
      </c>
    </row>
    <row r="15" spans="1:3" x14ac:dyDescent="0.25">
      <c r="A15" s="5" t="s">
        <v>79</v>
      </c>
      <c r="B15" s="5" t="s">
        <v>80</v>
      </c>
      <c r="C15" s="5" t="s">
        <v>81</v>
      </c>
    </row>
    <row r="16" spans="1:3" x14ac:dyDescent="0.25">
      <c r="A16" s="5" t="s">
        <v>85</v>
      </c>
      <c r="B16" s="5" t="s">
        <v>86</v>
      </c>
      <c r="C16" s="5" t="s">
        <v>87</v>
      </c>
    </row>
    <row r="17" spans="1:3" x14ac:dyDescent="0.25">
      <c r="A17" s="5" t="s">
        <v>91</v>
      </c>
      <c r="B17" s="5" t="s">
        <v>92</v>
      </c>
      <c r="C17" s="5" t="s">
        <v>93</v>
      </c>
    </row>
    <row r="18" spans="1:3" x14ac:dyDescent="0.25">
      <c r="A18" s="5" t="s">
        <v>97</v>
      </c>
      <c r="B18" s="5" t="s">
        <v>98</v>
      </c>
      <c r="C18" s="5" t="s">
        <v>99</v>
      </c>
    </row>
    <row r="19" spans="1:3" x14ac:dyDescent="0.25">
      <c r="A19" s="5" t="s">
        <v>103</v>
      </c>
      <c r="B19" s="5" t="s">
        <v>104</v>
      </c>
      <c r="C19" s="5" t="s">
        <v>105</v>
      </c>
    </row>
    <row r="20" spans="1:3" x14ac:dyDescent="0.25">
      <c r="A20" s="5" t="s">
        <v>108</v>
      </c>
      <c r="B20" s="5" t="s">
        <v>109</v>
      </c>
      <c r="C20" s="5" t="s">
        <v>110</v>
      </c>
    </row>
    <row r="21" spans="1:3" x14ac:dyDescent="0.25">
      <c r="A21" s="5" t="s">
        <v>114</v>
      </c>
      <c r="B21" s="5" t="s">
        <v>115</v>
      </c>
      <c r="C21" s="5" t="s">
        <v>116</v>
      </c>
    </row>
    <row r="22" spans="1:3" x14ac:dyDescent="0.25">
      <c r="A22" s="5" t="s">
        <v>119</v>
      </c>
      <c r="B22" s="5" t="s">
        <v>120</v>
      </c>
      <c r="C22" s="5" t="s">
        <v>121</v>
      </c>
    </row>
    <row r="23" spans="1:3" x14ac:dyDescent="0.25">
      <c r="A23" s="5" t="s">
        <v>124</v>
      </c>
      <c r="B23" s="5" t="s">
        <v>125</v>
      </c>
      <c r="C23" s="5" t="s">
        <v>126</v>
      </c>
    </row>
    <row r="24" spans="1:3" x14ac:dyDescent="0.25">
      <c r="A24" s="5" t="s">
        <v>130</v>
      </c>
      <c r="B24" s="5" t="s">
        <v>131</v>
      </c>
      <c r="C24" s="5" t="s">
        <v>132</v>
      </c>
    </row>
    <row r="25" spans="1:3" x14ac:dyDescent="0.25">
      <c r="A25" s="5" t="s">
        <v>135</v>
      </c>
      <c r="B25" s="5" t="s">
        <v>136</v>
      </c>
      <c r="C25" s="5" t="s">
        <v>137</v>
      </c>
    </row>
    <row r="26" spans="1:3" x14ac:dyDescent="0.25">
      <c r="A26" s="5" t="s">
        <v>140</v>
      </c>
      <c r="B26" s="5" t="s">
        <v>141</v>
      </c>
      <c r="C26" s="5" t="s">
        <v>142</v>
      </c>
    </row>
    <row r="27" spans="1:3" x14ac:dyDescent="0.25">
      <c r="A27" s="5" t="s">
        <v>146</v>
      </c>
      <c r="B27" s="5" t="s">
        <v>147</v>
      </c>
      <c r="C27" s="5" t="s">
        <v>148</v>
      </c>
    </row>
    <row r="28" spans="1:3" x14ac:dyDescent="0.25">
      <c r="A28" s="5" t="s">
        <v>151</v>
      </c>
      <c r="B28" s="5" t="s">
        <v>152</v>
      </c>
      <c r="C28" s="5" t="s">
        <v>153</v>
      </c>
    </row>
    <row r="29" spans="1:3" x14ac:dyDescent="0.25">
      <c r="A29" s="5" t="s">
        <v>156</v>
      </c>
      <c r="B29" s="5" t="s">
        <v>157</v>
      </c>
      <c r="C29" s="5" t="s">
        <v>158</v>
      </c>
    </row>
    <row r="30" spans="1:3" x14ac:dyDescent="0.25">
      <c r="A30" s="5" t="s">
        <v>162</v>
      </c>
      <c r="B30" s="5" t="s">
        <v>163</v>
      </c>
      <c r="C30" s="5" t="s">
        <v>164</v>
      </c>
    </row>
    <row r="31" spans="1:3" x14ac:dyDescent="0.25">
      <c r="A31" s="5" t="s">
        <v>167</v>
      </c>
      <c r="B31" s="5" t="s">
        <v>168</v>
      </c>
      <c r="C31" s="5" t="s">
        <v>169</v>
      </c>
    </row>
    <row r="32" spans="1:3" x14ac:dyDescent="0.25">
      <c r="A32" s="5" t="s">
        <v>172</v>
      </c>
      <c r="B32" s="5" t="s">
        <v>173</v>
      </c>
      <c r="C32" s="5" t="s">
        <v>174</v>
      </c>
    </row>
    <row r="33" spans="1:3" x14ac:dyDescent="0.25">
      <c r="A33" s="5" t="s">
        <v>177</v>
      </c>
      <c r="B33" s="5" t="s">
        <v>178</v>
      </c>
      <c r="C33" s="5" t="s">
        <v>179</v>
      </c>
    </row>
    <row r="34" spans="1:3" x14ac:dyDescent="0.25">
      <c r="A34" s="5" t="s">
        <v>183</v>
      </c>
      <c r="B34" s="5" t="s">
        <v>184</v>
      </c>
      <c r="C34" s="5" t="s">
        <v>185</v>
      </c>
    </row>
    <row r="35" spans="1:3" x14ac:dyDescent="0.25">
      <c r="A35" s="5" t="s">
        <v>188</v>
      </c>
      <c r="B35" s="5" t="s">
        <v>189</v>
      </c>
      <c r="C35" s="5" t="s">
        <v>190</v>
      </c>
    </row>
    <row r="36" spans="1:3" x14ac:dyDescent="0.25">
      <c r="A36" s="5" t="s">
        <v>194</v>
      </c>
      <c r="B36" s="5" t="s">
        <v>195</v>
      </c>
      <c r="C36" s="5" t="s">
        <v>196</v>
      </c>
    </row>
    <row r="37" spans="1:3" x14ac:dyDescent="0.25">
      <c r="A37" s="5" t="s">
        <v>200</v>
      </c>
      <c r="B37" s="5" t="s">
        <v>201</v>
      </c>
      <c r="C37" s="5" t="s">
        <v>202</v>
      </c>
    </row>
    <row r="38" spans="1:3" x14ac:dyDescent="0.25">
      <c r="A38" s="5" t="s">
        <v>206</v>
      </c>
      <c r="B38" s="5" t="s">
        <v>207</v>
      </c>
      <c r="C38" s="5" t="s">
        <v>208</v>
      </c>
    </row>
    <row r="39" spans="1:3" x14ac:dyDescent="0.25">
      <c r="A39" s="5" t="s">
        <v>211</v>
      </c>
      <c r="B39" s="2" t="s">
        <v>212</v>
      </c>
      <c r="C39" s="2" t="s">
        <v>213</v>
      </c>
    </row>
    <row r="40" spans="1:3" x14ac:dyDescent="0.25">
      <c r="A40" s="5" t="s">
        <v>217</v>
      </c>
      <c r="B40" s="2" t="s">
        <v>218</v>
      </c>
      <c r="C40" s="2" t="s">
        <v>219</v>
      </c>
    </row>
    <row r="41" spans="1:3" x14ac:dyDescent="0.25">
      <c r="A41" s="5" t="s">
        <v>223</v>
      </c>
      <c r="B41" s="2" t="s">
        <v>224</v>
      </c>
      <c r="C41" s="2" t="s">
        <v>225</v>
      </c>
    </row>
    <row r="42" spans="1:3" x14ac:dyDescent="0.25">
      <c r="A42" s="5" t="s">
        <v>229</v>
      </c>
      <c r="B42" s="2" t="s">
        <v>230</v>
      </c>
      <c r="C42" s="2" t="s">
        <v>231</v>
      </c>
    </row>
    <row r="43" spans="1:3" x14ac:dyDescent="0.25">
      <c r="A43" s="5" t="s">
        <v>235</v>
      </c>
      <c r="B43" s="2" t="s">
        <v>236</v>
      </c>
      <c r="C43" s="2" t="s">
        <v>237</v>
      </c>
    </row>
    <row r="44" spans="1:3" x14ac:dyDescent="0.25">
      <c r="A44" s="5" t="s">
        <v>241</v>
      </c>
      <c r="B44" s="2" t="s">
        <v>242</v>
      </c>
      <c r="C44" s="2" t="s">
        <v>243</v>
      </c>
    </row>
    <row r="45" spans="1:3" x14ac:dyDescent="0.25">
      <c r="A45" s="5" t="s">
        <v>247</v>
      </c>
      <c r="B45" s="2" t="s">
        <v>248</v>
      </c>
      <c r="C45" s="2" t="s">
        <v>249</v>
      </c>
    </row>
    <row r="46" spans="1:3" x14ac:dyDescent="0.25">
      <c r="A46" s="5" t="s">
        <v>253</v>
      </c>
      <c r="B46" s="2" t="s">
        <v>254</v>
      </c>
      <c r="C46" s="2" t="s">
        <v>255</v>
      </c>
    </row>
    <row r="47" spans="1:3" x14ac:dyDescent="0.25">
      <c r="A47" s="5" t="s">
        <v>259</v>
      </c>
      <c r="B47" s="2" t="s">
        <v>260</v>
      </c>
      <c r="C47" s="2" t="s">
        <v>261</v>
      </c>
    </row>
    <row r="48" spans="1:3" x14ac:dyDescent="0.25">
      <c r="A48" s="5" t="s">
        <v>264</v>
      </c>
      <c r="B48" s="5" t="s">
        <v>265</v>
      </c>
      <c r="C48" s="5" t="s">
        <v>266</v>
      </c>
    </row>
    <row r="49" spans="1:3" x14ac:dyDescent="0.25">
      <c r="A49" s="2" t="s">
        <v>270</v>
      </c>
      <c r="B49" s="2" t="s">
        <v>271</v>
      </c>
      <c r="C49" s="2" t="s">
        <v>272</v>
      </c>
    </row>
    <row r="50" spans="1:3" x14ac:dyDescent="0.25">
      <c r="A50" s="3" t="s">
        <v>10</v>
      </c>
      <c r="B50" s="5" t="s">
        <v>11</v>
      </c>
      <c r="C50" s="5" t="s">
        <v>12</v>
      </c>
    </row>
    <row r="51" spans="1:3" x14ac:dyDescent="0.25">
      <c r="A51" s="12" t="s">
        <v>279</v>
      </c>
      <c r="B51" s="5" t="s">
        <v>16</v>
      </c>
      <c r="C51" s="5" t="s">
        <v>17</v>
      </c>
    </row>
    <row r="52" spans="1:3" x14ac:dyDescent="0.25">
      <c r="A52" s="3" t="s">
        <v>21</v>
      </c>
      <c r="B52" s="5" t="s">
        <v>22</v>
      </c>
      <c r="C52" s="5" t="s">
        <v>23</v>
      </c>
    </row>
    <row r="53" spans="1:3" x14ac:dyDescent="0.25">
      <c r="A53" s="12" t="s">
        <v>280</v>
      </c>
      <c r="B53" s="5" t="s">
        <v>27</v>
      </c>
      <c r="C53" s="5" t="s">
        <v>28</v>
      </c>
    </row>
    <row r="54" spans="1:3" x14ac:dyDescent="0.25">
      <c r="A54" s="12" t="s">
        <v>281</v>
      </c>
      <c r="B54" s="5" t="s">
        <v>32</v>
      </c>
      <c r="C54" s="5" t="s">
        <v>33</v>
      </c>
    </row>
    <row r="55" spans="1:3" x14ac:dyDescent="0.25">
      <c r="A55" s="3" t="s">
        <v>37</v>
      </c>
      <c r="B55" s="5" t="s">
        <v>38</v>
      </c>
      <c r="C55" s="5" t="s">
        <v>39</v>
      </c>
    </row>
    <row r="56" spans="1:3" x14ac:dyDescent="0.25">
      <c r="A56" s="12" t="s">
        <v>282</v>
      </c>
      <c r="B56" s="5" t="s">
        <v>42</v>
      </c>
      <c r="C56" s="5" t="s">
        <v>43</v>
      </c>
    </row>
    <row r="57" spans="1:3" x14ac:dyDescent="0.25">
      <c r="A57" s="12" t="s">
        <v>283</v>
      </c>
      <c r="B57" s="5" t="s">
        <v>47</v>
      </c>
      <c r="C57" s="5" t="s">
        <v>48</v>
      </c>
    </row>
    <row r="58" spans="1:3" x14ac:dyDescent="0.25">
      <c r="A58" s="12" t="s">
        <v>284</v>
      </c>
      <c r="B58" s="5" t="s">
        <v>52</v>
      </c>
      <c r="C58" s="5" t="s">
        <v>53</v>
      </c>
    </row>
    <row r="59" spans="1:3" x14ac:dyDescent="0.25">
      <c r="A59" s="3" t="s">
        <v>56</v>
      </c>
      <c r="B59" s="5" t="s">
        <v>57</v>
      </c>
      <c r="C59" s="5" t="s">
        <v>58</v>
      </c>
    </row>
    <row r="60" spans="1:3" x14ac:dyDescent="0.25">
      <c r="A60" s="12" t="s">
        <v>285</v>
      </c>
      <c r="B60" s="5" t="s">
        <v>62</v>
      </c>
      <c r="C60" s="5" t="s">
        <v>63</v>
      </c>
    </row>
    <row r="61" spans="1:3" x14ac:dyDescent="0.25">
      <c r="A61" s="12" t="s">
        <v>286</v>
      </c>
      <c r="B61" s="5" t="s">
        <v>67</v>
      </c>
      <c r="C61" s="5" t="s">
        <v>68</v>
      </c>
    </row>
    <row r="62" spans="1:3" x14ac:dyDescent="0.25">
      <c r="A62" s="12" t="s">
        <v>287</v>
      </c>
      <c r="B62" s="5" t="s">
        <v>72</v>
      </c>
      <c r="C62" s="5" t="s">
        <v>73</v>
      </c>
    </row>
    <row r="63" spans="1:3" x14ac:dyDescent="0.25">
      <c r="A63" s="12" t="s">
        <v>288</v>
      </c>
      <c r="B63" s="5" t="s">
        <v>77</v>
      </c>
      <c r="C63" s="5" t="s">
        <v>78</v>
      </c>
    </row>
    <row r="64" spans="1:3" x14ac:dyDescent="0.25">
      <c r="A64" s="3" t="s">
        <v>82</v>
      </c>
      <c r="B64" s="5" t="s">
        <v>83</v>
      </c>
      <c r="C64" s="5" t="s">
        <v>84</v>
      </c>
    </row>
    <row r="65" spans="1:3" x14ac:dyDescent="0.25">
      <c r="A65" s="3" t="s">
        <v>88</v>
      </c>
      <c r="B65" s="5" t="s">
        <v>89</v>
      </c>
      <c r="C65" s="5" t="s">
        <v>90</v>
      </c>
    </row>
    <row r="66" spans="1:3" x14ac:dyDescent="0.25">
      <c r="A66" s="3" t="s">
        <v>94</v>
      </c>
      <c r="B66" s="5" t="s">
        <v>95</v>
      </c>
      <c r="C66" s="5" t="s">
        <v>96</v>
      </c>
    </row>
    <row r="67" spans="1:3" x14ac:dyDescent="0.25">
      <c r="A67" s="3" t="s">
        <v>100</v>
      </c>
      <c r="B67" s="5" t="s">
        <v>101</v>
      </c>
      <c r="C67" s="5" t="s">
        <v>102</v>
      </c>
    </row>
    <row r="68" spans="1:3" x14ac:dyDescent="0.25">
      <c r="A68" s="12" t="s">
        <v>301</v>
      </c>
      <c r="B68" s="2" t="s">
        <v>106</v>
      </c>
      <c r="C68" s="2" t="s">
        <v>107</v>
      </c>
    </row>
    <row r="69" spans="1:3" x14ac:dyDescent="0.25">
      <c r="A69" s="3" t="s">
        <v>111</v>
      </c>
      <c r="B69" s="5" t="s">
        <v>112</v>
      </c>
      <c r="C69" s="5" t="s">
        <v>113</v>
      </c>
    </row>
    <row r="70" spans="1:3" x14ac:dyDescent="0.25">
      <c r="A70" s="12" t="s">
        <v>289</v>
      </c>
      <c r="B70" s="5" t="s">
        <v>117</v>
      </c>
      <c r="C70" s="5" t="s">
        <v>118</v>
      </c>
    </row>
    <row r="71" spans="1:3" x14ac:dyDescent="0.25">
      <c r="A71" s="12" t="s">
        <v>290</v>
      </c>
      <c r="B71" s="5" t="s">
        <v>122</v>
      </c>
      <c r="C71" s="5" t="s">
        <v>123</v>
      </c>
    </row>
    <row r="72" spans="1:3" x14ac:dyDescent="0.25">
      <c r="A72" s="3" t="s">
        <v>127</v>
      </c>
      <c r="B72" s="5" t="s">
        <v>128</v>
      </c>
      <c r="C72" s="5" t="s">
        <v>129</v>
      </c>
    </row>
    <row r="73" spans="1:3" x14ac:dyDescent="0.25">
      <c r="A73" s="12" t="s">
        <v>291</v>
      </c>
      <c r="B73" s="5" t="s">
        <v>133</v>
      </c>
      <c r="C73" s="5" t="s">
        <v>134</v>
      </c>
    </row>
    <row r="74" spans="1:3" x14ac:dyDescent="0.25">
      <c r="A74" s="12" t="s">
        <v>292</v>
      </c>
      <c r="B74" s="5" t="s">
        <v>138</v>
      </c>
      <c r="C74" s="5" t="s">
        <v>139</v>
      </c>
    </row>
    <row r="75" spans="1:3" x14ac:dyDescent="0.25">
      <c r="A75" s="3" t="s">
        <v>143</v>
      </c>
      <c r="B75" s="5" t="s">
        <v>144</v>
      </c>
      <c r="C75" s="5" t="s">
        <v>145</v>
      </c>
    </row>
    <row r="76" spans="1:3" x14ac:dyDescent="0.25">
      <c r="A76" s="12" t="s">
        <v>293</v>
      </c>
      <c r="B76" s="2" t="s">
        <v>149</v>
      </c>
      <c r="C76" s="2" t="s">
        <v>150</v>
      </c>
    </row>
    <row r="77" spans="1:3" x14ac:dyDescent="0.25">
      <c r="A77" s="12" t="s">
        <v>294</v>
      </c>
      <c r="B77" s="2" t="s">
        <v>154</v>
      </c>
      <c r="C77" s="2" t="s">
        <v>155</v>
      </c>
    </row>
    <row r="78" spans="1:3" x14ac:dyDescent="0.25">
      <c r="A78" s="3" t="s">
        <v>159</v>
      </c>
      <c r="B78" s="5" t="s">
        <v>160</v>
      </c>
      <c r="C78" s="5" t="s">
        <v>161</v>
      </c>
    </row>
    <row r="79" spans="1:3" x14ac:dyDescent="0.25">
      <c r="A79" s="12" t="s">
        <v>295</v>
      </c>
      <c r="B79" s="5" t="s">
        <v>165</v>
      </c>
      <c r="C79" s="5" t="s">
        <v>166</v>
      </c>
    </row>
    <row r="80" spans="1:3" x14ac:dyDescent="0.25">
      <c r="A80" s="12" t="s">
        <v>296</v>
      </c>
      <c r="B80" s="5" t="s">
        <v>170</v>
      </c>
      <c r="C80" s="5" t="s">
        <v>171</v>
      </c>
    </row>
    <row r="81" spans="1:3" x14ac:dyDescent="0.25">
      <c r="A81" s="12" t="s">
        <v>297</v>
      </c>
      <c r="B81" s="2" t="s">
        <v>175</v>
      </c>
      <c r="C81" s="2" t="s">
        <v>176</v>
      </c>
    </row>
    <row r="82" spans="1:3" x14ac:dyDescent="0.25">
      <c r="A82" s="3" t="s">
        <v>180</v>
      </c>
      <c r="B82" s="2" t="s">
        <v>181</v>
      </c>
      <c r="C82" s="2" t="s">
        <v>182</v>
      </c>
    </row>
    <row r="83" spans="1:3" x14ac:dyDescent="0.25">
      <c r="A83" s="13" t="s">
        <v>298</v>
      </c>
      <c r="B83" s="4" t="s">
        <v>186</v>
      </c>
      <c r="C83" s="4" t="s">
        <v>187</v>
      </c>
    </row>
    <row r="84" spans="1:3" x14ac:dyDescent="0.25">
      <c r="A84" s="3" t="s">
        <v>191</v>
      </c>
      <c r="B84" s="2" t="s">
        <v>192</v>
      </c>
      <c r="C84" s="2" t="s">
        <v>193</v>
      </c>
    </row>
    <row r="85" spans="1:3" x14ac:dyDescent="0.25">
      <c r="A85" s="3" t="s">
        <v>197</v>
      </c>
      <c r="B85" s="2" t="s">
        <v>198</v>
      </c>
      <c r="C85" s="2" t="s">
        <v>199</v>
      </c>
    </row>
    <row r="86" spans="1:3" x14ac:dyDescent="0.25">
      <c r="A86" s="5" t="s">
        <v>203</v>
      </c>
      <c r="B86" s="5" t="s">
        <v>204</v>
      </c>
      <c r="C86" s="5" t="s">
        <v>205</v>
      </c>
    </row>
    <row r="87" spans="1:3" x14ac:dyDescent="0.25">
      <c r="A87" s="5" t="s">
        <v>299</v>
      </c>
      <c r="B87" s="5" t="s">
        <v>209</v>
      </c>
      <c r="C87" s="5" t="s">
        <v>210</v>
      </c>
    </row>
    <row r="88" spans="1:3" x14ac:dyDescent="0.25">
      <c r="A88" s="5" t="s">
        <v>214</v>
      </c>
      <c r="B88" s="5" t="s">
        <v>215</v>
      </c>
      <c r="C88" s="5" t="s">
        <v>216</v>
      </c>
    </row>
    <row r="89" spans="1:3" x14ac:dyDescent="0.25">
      <c r="A89" s="5" t="s">
        <v>220</v>
      </c>
      <c r="B89" s="5" t="s">
        <v>221</v>
      </c>
      <c r="C89" s="5" t="s">
        <v>222</v>
      </c>
    </row>
    <row r="90" spans="1:3" x14ac:dyDescent="0.25">
      <c r="A90" s="5" t="s">
        <v>226</v>
      </c>
      <c r="B90" s="5" t="s">
        <v>227</v>
      </c>
      <c r="C90" s="5" t="s">
        <v>228</v>
      </c>
    </row>
    <row r="91" spans="1:3" x14ac:dyDescent="0.25">
      <c r="A91" s="2" t="s">
        <v>232</v>
      </c>
      <c r="B91" s="5" t="s">
        <v>233</v>
      </c>
      <c r="C91" s="5" t="s">
        <v>234</v>
      </c>
    </row>
    <row r="92" spans="1:3" x14ac:dyDescent="0.25">
      <c r="A92" s="5" t="s">
        <v>238</v>
      </c>
      <c r="B92" s="5" t="s">
        <v>239</v>
      </c>
      <c r="C92" s="5" t="s">
        <v>240</v>
      </c>
    </row>
    <row r="93" spans="1:3" x14ac:dyDescent="0.25">
      <c r="A93" s="5" t="s">
        <v>244</v>
      </c>
      <c r="B93" s="5" t="s">
        <v>245</v>
      </c>
      <c r="C93" s="5" t="s">
        <v>246</v>
      </c>
    </row>
    <row r="94" spans="1:3" x14ac:dyDescent="0.25">
      <c r="A94" s="5" t="s">
        <v>250</v>
      </c>
      <c r="B94" s="5" t="s">
        <v>251</v>
      </c>
      <c r="C94" s="5" t="s">
        <v>252</v>
      </c>
    </row>
    <row r="95" spans="1:3" x14ac:dyDescent="0.25">
      <c r="A95" s="5" t="s">
        <v>256</v>
      </c>
      <c r="B95" s="5" t="s">
        <v>257</v>
      </c>
      <c r="C95" s="5" t="s">
        <v>258</v>
      </c>
    </row>
    <row r="96" spans="1:3" x14ac:dyDescent="0.25">
      <c r="A96" s="5" t="s">
        <v>262</v>
      </c>
      <c r="B96" s="5" t="s">
        <v>263</v>
      </c>
      <c r="C96" s="5" t="s">
        <v>258</v>
      </c>
    </row>
    <row r="97" spans="1:3" x14ac:dyDescent="0.25">
      <c r="A97" s="5" t="s">
        <v>267</v>
      </c>
      <c r="B97" s="5" t="s">
        <v>268</v>
      </c>
      <c r="C97" s="5" t="s">
        <v>269</v>
      </c>
    </row>
    <row r="98" spans="1:3" x14ac:dyDescent="0.25">
      <c r="A98" s="5" t="s">
        <v>273</v>
      </c>
      <c r="B98" s="5" t="s">
        <v>274</v>
      </c>
      <c r="C98" s="5" t="s">
        <v>275</v>
      </c>
    </row>
    <row r="99" spans="1:3" x14ac:dyDescent="0.25">
      <c r="A99" s="5" t="s">
        <v>276</v>
      </c>
      <c r="B99" s="5" t="s">
        <v>277</v>
      </c>
      <c r="C99" s="5" t="s">
        <v>278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ICMS MARÇO 2024</vt:lpstr>
      <vt:lpstr>Planilha1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Rafaelle Alves (Recebimento Centralizado)</dc:creator>
  <cp:lastModifiedBy>Victor Silva (Recebimento Centralizado)</cp:lastModifiedBy>
  <dcterms:created xsi:type="dcterms:W3CDTF">2024-04-01T13:53:51Z</dcterms:created>
  <dcterms:modified xsi:type="dcterms:W3CDTF">2024-04-24T15:16:37Z</dcterms:modified>
</cp:coreProperties>
</file>