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S\1. Intellipaat\4.Excel\"/>
    </mc:Choice>
  </mc:AlternateContent>
  <bookViews>
    <workbookView xWindow="0" yWindow="0" windowWidth="20490" windowHeight="7755" activeTab="2"/>
  </bookViews>
  <sheets>
    <sheet name="Basic Formulas Exercise" sheetId="3" r:id="rId1"/>
    <sheet name="Basic Formulas" sheetId="2" r:id="rId2"/>
    <sheet name="Finding Data" sheetId="1" r:id="rId3"/>
  </sheets>
  <definedNames>
    <definedName name="_xlnm._FilterDatabase" localSheetId="2" hidden="1">'Finding Data'!$A$1:$C$128</definedName>
  </definedNames>
  <calcPr calcId="152511"/>
</workbook>
</file>

<file path=xl/calcChain.xml><?xml version="1.0" encoding="utf-8"?>
<calcChain xmlns="http://schemas.openxmlformats.org/spreadsheetml/2006/main">
  <c r="G14" i="3" l="1"/>
  <c r="G13" i="3"/>
  <c r="G12" i="3"/>
  <c r="F26" i="2"/>
  <c r="F22" i="2"/>
  <c r="F18" i="2"/>
  <c r="F14" i="2"/>
  <c r="G11" i="3"/>
  <c r="G7" i="3"/>
  <c r="G8" i="3"/>
  <c r="G9" i="3"/>
  <c r="G10" i="3"/>
  <c r="G6" i="3"/>
  <c r="E7" i="3"/>
  <c r="E8" i="3"/>
  <c r="E9" i="3"/>
  <c r="E10" i="3"/>
  <c r="E6" i="3"/>
</calcChain>
</file>

<file path=xl/sharedStrings.xml><?xml version="1.0" encoding="utf-8"?>
<sst xmlns="http://schemas.openxmlformats.org/spreadsheetml/2006/main" count="306" uniqueCount="212">
  <si>
    <t>Names</t>
  </si>
  <si>
    <t>Emp ID</t>
  </si>
  <si>
    <t>Team</t>
  </si>
  <si>
    <t>Girija A Shenoy</t>
  </si>
  <si>
    <t>Trainings</t>
  </si>
  <si>
    <t>Sanjay Ram</t>
  </si>
  <si>
    <t>Facilities</t>
  </si>
  <si>
    <t xml:space="preserve">Goutam Shetty </t>
  </si>
  <si>
    <t xml:space="preserve">Estimates </t>
  </si>
  <si>
    <t>Rupali Shenoy</t>
  </si>
  <si>
    <t xml:space="preserve">TRM </t>
  </si>
  <si>
    <t>Syed Mohd Owais</t>
  </si>
  <si>
    <t>217035 </t>
  </si>
  <si>
    <t>ECON</t>
  </si>
  <si>
    <t>Ganesh Chaturavedi</t>
  </si>
  <si>
    <t>Nitin Ramamohan</t>
  </si>
  <si>
    <t>Vijoy Saldanha</t>
  </si>
  <si>
    <t>Rama Agarwal</t>
  </si>
  <si>
    <t xml:space="preserve">Tara Mokshagundam </t>
  </si>
  <si>
    <t>M&amp;A</t>
  </si>
  <si>
    <t>Ashis Bhattacharya</t>
  </si>
  <si>
    <t xml:space="preserve">Jiju Bhaskar </t>
  </si>
  <si>
    <t>Actuals</t>
  </si>
  <si>
    <t>Satish N S</t>
  </si>
  <si>
    <t>IS&amp;T</t>
  </si>
  <si>
    <t>Smitha Mathew</t>
  </si>
  <si>
    <t>161540 </t>
  </si>
  <si>
    <t>Estimates</t>
  </si>
  <si>
    <t>Lohit Sharma</t>
  </si>
  <si>
    <t>Shweta Jaju</t>
  </si>
  <si>
    <t>Amit Edward Anthony</t>
  </si>
  <si>
    <t>Equities and C&amp;E</t>
  </si>
  <si>
    <t>Padma Devi</t>
  </si>
  <si>
    <t>HR</t>
  </si>
  <si>
    <t xml:space="preserve">Dimple Jain </t>
  </si>
  <si>
    <t>Quality</t>
  </si>
  <si>
    <t>Komala Krishnan</t>
  </si>
  <si>
    <t>Vinod Kale</t>
  </si>
  <si>
    <t>Girish Rai</t>
  </si>
  <si>
    <t>Anoop K Koshy</t>
  </si>
  <si>
    <t>197843 </t>
  </si>
  <si>
    <t>BID</t>
  </si>
  <si>
    <t>Rashmi Gudsalamani</t>
  </si>
  <si>
    <t>Darshana Patel</t>
  </si>
  <si>
    <t>RTFI</t>
  </si>
  <si>
    <t>Ashwini Purushotham</t>
  </si>
  <si>
    <t>iS&amp;T</t>
  </si>
  <si>
    <t>Shree Vishvanathan</t>
  </si>
  <si>
    <t>Jasbir Singh</t>
  </si>
  <si>
    <t>Client Trainings</t>
  </si>
  <si>
    <t xml:space="preserve">Amita Gupta </t>
  </si>
  <si>
    <t>Sinha S</t>
  </si>
  <si>
    <t xml:space="preserve">Rohitkumar Sodar </t>
  </si>
  <si>
    <t>Equities EMEA (NDA)</t>
  </si>
  <si>
    <t>Vimal Das Ramachandran</t>
  </si>
  <si>
    <t>200462 </t>
  </si>
  <si>
    <t>People &amp; Sig Devs</t>
  </si>
  <si>
    <t xml:space="preserve">Palki Gupta </t>
  </si>
  <si>
    <t xml:space="preserve">Projects </t>
  </si>
  <si>
    <t xml:space="preserve">Ina Dsouza </t>
  </si>
  <si>
    <t xml:space="preserve">Divya Lobo </t>
  </si>
  <si>
    <t>CFC</t>
  </si>
  <si>
    <t>Ajay Monteiro</t>
  </si>
  <si>
    <t>Roja Sen</t>
  </si>
  <si>
    <t xml:space="preserve">Priya Ved </t>
  </si>
  <si>
    <t xml:space="preserve">BID Officers </t>
  </si>
  <si>
    <t xml:space="preserve">Narasimhan Biligirivasan </t>
  </si>
  <si>
    <t>Market Data</t>
  </si>
  <si>
    <t>Anurna Verma</t>
  </si>
  <si>
    <t>Ibrahim Hassan</t>
  </si>
  <si>
    <t xml:space="preserve">Quality </t>
  </si>
  <si>
    <t>Mrinal Sawarkar</t>
  </si>
  <si>
    <t>Client Training</t>
  </si>
  <si>
    <t>Priyanka Maheshwari</t>
  </si>
  <si>
    <t>206719 </t>
  </si>
  <si>
    <t>Reena Sharma</t>
  </si>
  <si>
    <t>Ravi Rai</t>
  </si>
  <si>
    <t>Sunaina Singh</t>
  </si>
  <si>
    <t>Kavitha Nathaniel</t>
  </si>
  <si>
    <t>Shiva Kumar</t>
  </si>
  <si>
    <t>Shilpa Konanur Subbaraya</t>
  </si>
  <si>
    <t xml:space="preserve">Mohammed Faheem </t>
  </si>
  <si>
    <t>Abhishek B Puttasiddaiah</t>
  </si>
  <si>
    <t>205193 </t>
  </si>
  <si>
    <t xml:space="preserve">Abhishek Mishra </t>
  </si>
  <si>
    <t>Vasanti Krishnan</t>
  </si>
  <si>
    <t>Krishna K K</t>
  </si>
  <si>
    <t>Sujith Pai</t>
  </si>
  <si>
    <t>FI</t>
  </si>
  <si>
    <t>Kiran Jaiswal</t>
  </si>
  <si>
    <t>Ana D'souza</t>
  </si>
  <si>
    <t xml:space="preserve">Salu Tomy Kurian.K </t>
  </si>
  <si>
    <t>Raman Raj</t>
  </si>
  <si>
    <t xml:space="preserve">Sweta Vaishnav </t>
  </si>
  <si>
    <t>Pivin Paul</t>
  </si>
  <si>
    <t xml:space="preserve">Vamsi Nakirakanti </t>
  </si>
  <si>
    <t>Naveen Mendez</t>
  </si>
  <si>
    <t>Meghana Patil</t>
  </si>
  <si>
    <t xml:space="preserve">Rita Lobo </t>
  </si>
  <si>
    <t xml:space="preserve">Global Filings </t>
  </si>
  <si>
    <t>Manjula G</t>
  </si>
  <si>
    <t>Deepali Khot</t>
  </si>
  <si>
    <t xml:space="preserve">Business Direct </t>
  </si>
  <si>
    <t>Pavitra Rao</t>
  </si>
  <si>
    <t>Manu Acharya</t>
  </si>
  <si>
    <t>210432 </t>
  </si>
  <si>
    <t xml:space="preserve">Fundamentals </t>
  </si>
  <si>
    <t>Jaspreet Bali</t>
  </si>
  <si>
    <t>Recruitment</t>
  </si>
  <si>
    <t>Gavin D'silva</t>
  </si>
  <si>
    <t xml:space="preserve">Divya Menon </t>
  </si>
  <si>
    <t>Tejasvini Nagaraju</t>
  </si>
  <si>
    <t>Krithika Job</t>
  </si>
  <si>
    <t>Sai Ajit Kiran</t>
  </si>
  <si>
    <t>214217 </t>
  </si>
  <si>
    <t>Rashmi Dabholkar</t>
  </si>
  <si>
    <t>Sumanth Nambiar</t>
  </si>
  <si>
    <t>Manasa Jeswani</t>
  </si>
  <si>
    <t>Shyam Sundar</t>
  </si>
  <si>
    <t>Manjari Venugopal</t>
  </si>
  <si>
    <t>Jagadish Karthamada Somaiah</t>
  </si>
  <si>
    <t>212865 </t>
  </si>
  <si>
    <t xml:space="preserve">Viswas Polepalli </t>
  </si>
  <si>
    <t>Rajesh Ghambir</t>
  </si>
  <si>
    <t>Training</t>
  </si>
  <si>
    <t xml:space="preserve">Sindhu Vijayanand </t>
  </si>
  <si>
    <t xml:space="preserve">Payal Mittal </t>
  </si>
  <si>
    <t>Deepika Medappa</t>
  </si>
  <si>
    <t>Prajwal Narashimhan</t>
  </si>
  <si>
    <t xml:space="preserve">Leelamukhi Hiregowda </t>
  </si>
  <si>
    <t>EMEA C&amp;E (NDA)</t>
  </si>
  <si>
    <t>Rahul P K</t>
  </si>
  <si>
    <t>Ravi Narayana</t>
  </si>
  <si>
    <t>Guru Prasad</t>
  </si>
  <si>
    <t>Lakshmi Shuba</t>
  </si>
  <si>
    <t>Sanjay Pritam Dialani</t>
  </si>
  <si>
    <t>213256 </t>
  </si>
  <si>
    <t>Jasmine Diaz</t>
  </si>
  <si>
    <t>Jacinta D'Souza</t>
  </si>
  <si>
    <t>Gopal Venkatesh</t>
  </si>
  <si>
    <t xml:space="preserve">Equities MD NA IDN </t>
  </si>
  <si>
    <t xml:space="preserve">Mahalakshmi Raman </t>
  </si>
  <si>
    <t xml:space="preserve">Abdul Rahim Mukve </t>
  </si>
  <si>
    <t>Pramod Pudoor</t>
  </si>
  <si>
    <t>Time Series</t>
  </si>
  <si>
    <t>Mohan Rao</t>
  </si>
  <si>
    <t>Soujanya Madappa</t>
  </si>
  <si>
    <t>Teresa Quadras</t>
  </si>
  <si>
    <t>Supriya Ramesh</t>
  </si>
  <si>
    <t>213262 </t>
  </si>
  <si>
    <t>Saikat Debray</t>
  </si>
  <si>
    <t xml:space="preserve">RBSS </t>
  </si>
  <si>
    <t>Vinayak Ramprasad</t>
  </si>
  <si>
    <t xml:space="preserve">Bindu Ramakrishna </t>
  </si>
  <si>
    <t>Sushmitha Magadi Sachidanand</t>
  </si>
  <si>
    <t>216172 </t>
  </si>
  <si>
    <t>Satish K A</t>
  </si>
  <si>
    <t>Sam Mathew</t>
  </si>
  <si>
    <t>Vivek Oak</t>
  </si>
  <si>
    <t xml:space="preserve">Deivalingam Mahalingam </t>
  </si>
  <si>
    <t>Lokesh Kumar</t>
  </si>
  <si>
    <t>Manas Kesari</t>
  </si>
  <si>
    <t>214161 </t>
  </si>
  <si>
    <t xml:space="preserve">Badri Narayanan </t>
  </si>
  <si>
    <t xml:space="preserve">Riyaz Rehaman </t>
  </si>
  <si>
    <t>Inayath Khan</t>
  </si>
  <si>
    <t>GSC</t>
  </si>
  <si>
    <t xml:space="preserve">Uma Rajeev </t>
  </si>
  <si>
    <t>Anupaman Sethi</t>
  </si>
  <si>
    <t>Latika Tripathi</t>
  </si>
  <si>
    <t>Rajesh Kakumanu</t>
  </si>
  <si>
    <t>211141 </t>
  </si>
  <si>
    <t xml:space="preserve">Griselia Martins </t>
  </si>
  <si>
    <t>Yasmine Taj</t>
  </si>
  <si>
    <t xml:space="preserve">Adarsh Kumar </t>
  </si>
  <si>
    <t>Cindu Agarwal</t>
  </si>
  <si>
    <t>Rohit Brown</t>
  </si>
  <si>
    <t>Ketan Jagadish</t>
  </si>
  <si>
    <t>Students</t>
  </si>
  <si>
    <t>Weight</t>
  </si>
  <si>
    <t>AutoFill</t>
  </si>
  <si>
    <t>Richard</t>
  </si>
  <si>
    <t>Gavin</t>
  </si>
  <si>
    <t>Cliffard</t>
  </si>
  <si>
    <t>Jason</t>
  </si>
  <si>
    <t>Denver</t>
  </si>
  <si>
    <t>Gary</t>
  </si>
  <si>
    <t>Greg</t>
  </si>
  <si>
    <t>Using Formula's Find:</t>
  </si>
  <si>
    <t>1) The sum of Gavin's &amp; Jason's weight</t>
  </si>
  <si>
    <t>2) The difference between Cliffard's &amp; Gary's weight</t>
  </si>
  <si>
    <t>3) The sum total of all the students weights</t>
  </si>
  <si>
    <t>4) The average of Greg's, Richards &amp; Denvers weight</t>
  </si>
  <si>
    <t>Item Spreadsheet</t>
  </si>
  <si>
    <t>Sl No.</t>
  </si>
  <si>
    <t>Name of Item</t>
  </si>
  <si>
    <t>Cost of Each Item</t>
  </si>
  <si>
    <t>Shipping</t>
  </si>
  <si>
    <t>Price (Cost + Shipping)</t>
  </si>
  <si>
    <t>Quantity</t>
  </si>
  <si>
    <t>Total</t>
  </si>
  <si>
    <t>Canon Powershot A560</t>
  </si>
  <si>
    <t>Nokia 6288</t>
  </si>
  <si>
    <t>PS3</t>
  </si>
  <si>
    <t>Compaq Presario C714NR</t>
  </si>
  <si>
    <t>Apple Ipod Nano</t>
  </si>
  <si>
    <t>Subtotal:</t>
  </si>
  <si>
    <t>Tax @ 4.5%:</t>
  </si>
  <si>
    <t>Total Amount Available:</t>
  </si>
  <si>
    <t>Grand Total:</t>
  </si>
  <si>
    <t>Money Left over: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</si>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</sst>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5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4" fillId="0" borderId="4" xfId="0" applyFont="1" applyBorder="1"/>
    <xf numFmtId="0" fontId="4" fillId="0" borderId="6" xfId="0" applyFont="1" applyBorder="1" applyAlignment="1">
      <alignment horizontal="center"/>
    </xf>
    <xf numFmtId="0" fontId="0" fillId="0" borderId="15" xfId="0" applyBorder="1"/>
    <xf numFmtId="0" fontId="4" fillId="0" borderId="7" xfId="0" applyFont="1" applyBorder="1"/>
    <xf numFmtId="0" fontId="4" fillId="0" borderId="9" xfId="0" applyFont="1" applyBorder="1" applyAlignment="1">
      <alignment horizontal="center"/>
    </xf>
    <xf numFmtId="0" fontId="4" fillId="0" borderId="7" xfId="0" applyFont="1" applyFill="1" applyBorder="1"/>
    <xf numFmtId="0" fontId="4" fillId="0" borderId="10" xfId="0" applyFont="1" applyFill="1" applyBorder="1"/>
    <xf numFmtId="0" fontId="0" fillId="0" borderId="12" xfId="0" applyBorder="1" applyAlignment="1">
      <alignment horizontal="center"/>
    </xf>
    <xf numFmtId="0" fontId="5" fillId="0" borderId="0" xfId="0" applyFont="1" applyFill="1" applyBorder="1"/>
    <xf numFmtId="0" fontId="1" fillId="0" borderId="0" xfId="0" applyFont="1"/>
    <xf numFmtId="0" fontId="6" fillId="0" borderId="0" xfId="0" applyFont="1" applyBorder="1" applyAlignment="1"/>
    <xf numFmtId="0" fontId="0" fillId="0" borderId="0" xfId="0" applyBorder="1" applyAlignment="1"/>
    <xf numFmtId="0" fontId="0" fillId="0" borderId="0" xfId="0" applyBorder="1"/>
    <xf numFmtId="0" fontId="1" fillId="5" borderId="20" xfId="0" applyFont="1" applyFill="1" applyBorder="1"/>
    <xf numFmtId="0" fontId="1" fillId="5" borderId="21" xfId="0" applyFont="1" applyFill="1" applyBorder="1"/>
    <xf numFmtId="0" fontId="1" fillId="5" borderId="22" xfId="0" applyFont="1" applyFill="1" applyBorder="1"/>
    <xf numFmtId="0" fontId="1" fillId="0" borderId="0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right"/>
    </xf>
    <xf numFmtId="0" fontId="6" fillId="4" borderId="16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19" xfId="0" applyFont="1" applyFill="1" applyBorder="1" applyAlignment="1">
      <alignment horizontal="center"/>
    </xf>
    <xf numFmtId="0" fontId="2" fillId="0" borderId="9" xfId="0" applyNumberFormat="1" applyFont="1" applyBorder="1"/>
    <xf numFmtId="0" fontId="0" fillId="6" borderId="12" xfId="0" applyFill="1" applyBorder="1"/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E18" sqref="E18"/>
    </sheetView>
  </sheetViews>
  <sheetFormatPr defaultRowHeight="12.75" x14ac:dyDescent="0.2"/>
  <cols>
    <col min="2" max="2" width="23.140625" bestFit="1" customWidth="1"/>
    <col min="3" max="3" width="16.85546875" bestFit="1" customWidth="1"/>
    <col min="4" max="4" width="16.85546875" customWidth="1"/>
    <col min="5" max="5" width="22.140625" bestFit="1" customWidth="1"/>
    <col min="6" max="6" width="14.7109375" bestFit="1" customWidth="1"/>
    <col min="7" max="7" width="14.140625" bestFit="1" customWidth="1"/>
    <col min="10" max="10" width="17" bestFit="1" customWidth="1"/>
    <col min="11" max="11" width="20.7109375" bestFit="1" customWidth="1"/>
    <col min="258" max="258" width="23.140625" bestFit="1" customWidth="1"/>
    <col min="259" max="259" width="16.85546875" bestFit="1" customWidth="1"/>
    <col min="260" max="260" width="16.85546875" customWidth="1"/>
    <col min="261" max="261" width="22.140625" bestFit="1" customWidth="1"/>
    <col min="262" max="262" width="14.7109375" bestFit="1" customWidth="1"/>
    <col min="263" max="263" width="14.140625" bestFit="1" customWidth="1"/>
    <col min="266" max="266" width="17" bestFit="1" customWidth="1"/>
    <col min="267" max="267" width="20.7109375" bestFit="1" customWidth="1"/>
    <col min="514" max="514" width="23.140625" bestFit="1" customWidth="1"/>
    <col min="515" max="515" width="16.85546875" bestFit="1" customWidth="1"/>
    <col min="516" max="516" width="16.85546875" customWidth="1"/>
    <col min="517" max="517" width="22.140625" bestFit="1" customWidth="1"/>
    <col min="518" max="518" width="14.7109375" bestFit="1" customWidth="1"/>
    <col min="519" max="519" width="14.140625" bestFit="1" customWidth="1"/>
    <col min="522" max="522" width="17" bestFit="1" customWidth="1"/>
    <col min="523" max="523" width="20.7109375" bestFit="1" customWidth="1"/>
    <col min="770" max="770" width="23.140625" bestFit="1" customWidth="1"/>
    <col min="771" max="771" width="16.85546875" bestFit="1" customWidth="1"/>
    <col min="772" max="772" width="16.85546875" customWidth="1"/>
    <col min="773" max="773" width="22.140625" bestFit="1" customWidth="1"/>
    <col min="774" max="774" width="14.7109375" bestFit="1" customWidth="1"/>
    <col min="775" max="775" width="14.140625" bestFit="1" customWidth="1"/>
    <col min="778" max="778" width="17" bestFit="1" customWidth="1"/>
    <col min="779" max="779" width="20.7109375" bestFit="1" customWidth="1"/>
    <col min="1026" max="1026" width="23.140625" bestFit="1" customWidth="1"/>
    <col min="1027" max="1027" width="16.85546875" bestFit="1" customWidth="1"/>
    <col min="1028" max="1028" width="16.85546875" customWidth="1"/>
    <col min="1029" max="1029" width="22.140625" bestFit="1" customWidth="1"/>
    <col min="1030" max="1030" width="14.7109375" bestFit="1" customWidth="1"/>
    <col min="1031" max="1031" width="14.140625" bestFit="1" customWidth="1"/>
    <col min="1034" max="1034" width="17" bestFit="1" customWidth="1"/>
    <col min="1035" max="1035" width="20.7109375" bestFit="1" customWidth="1"/>
    <col min="1282" max="1282" width="23.140625" bestFit="1" customWidth="1"/>
    <col min="1283" max="1283" width="16.85546875" bestFit="1" customWidth="1"/>
    <col min="1284" max="1284" width="16.85546875" customWidth="1"/>
    <col min="1285" max="1285" width="22.140625" bestFit="1" customWidth="1"/>
    <col min="1286" max="1286" width="14.7109375" bestFit="1" customWidth="1"/>
    <col min="1287" max="1287" width="14.140625" bestFit="1" customWidth="1"/>
    <col min="1290" max="1290" width="17" bestFit="1" customWidth="1"/>
    <col min="1291" max="1291" width="20.7109375" bestFit="1" customWidth="1"/>
    <col min="1538" max="1538" width="23.140625" bestFit="1" customWidth="1"/>
    <col min="1539" max="1539" width="16.85546875" bestFit="1" customWidth="1"/>
    <col min="1540" max="1540" width="16.85546875" customWidth="1"/>
    <col min="1541" max="1541" width="22.140625" bestFit="1" customWidth="1"/>
    <col min="1542" max="1542" width="14.7109375" bestFit="1" customWidth="1"/>
    <col min="1543" max="1543" width="14.140625" bestFit="1" customWidth="1"/>
    <col min="1546" max="1546" width="17" bestFit="1" customWidth="1"/>
    <col min="1547" max="1547" width="20.7109375" bestFit="1" customWidth="1"/>
    <col min="1794" max="1794" width="23.140625" bestFit="1" customWidth="1"/>
    <col min="1795" max="1795" width="16.85546875" bestFit="1" customWidth="1"/>
    <col min="1796" max="1796" width="16.85546875" customWidth="1"/>
    <col min="1797" max="1797" width="22.140625" bestFit="1" customWidth="1"/>
    <col min="1798" max="1798" width="14.7109375" bestFit="1" customWidth="1"/>
    <col min="1799" max="1799" width="14.140625" bestFit="1" customWidth="1"/>
    <col min="1802" max="1802" width="17" bestFit="1" customWidth="1"/>
    <col min="1803" max="1803" width="20.7109375" bestFit="1" customWidth="1"/>
    <col min="2050" max="2050" width="23.140625" bestFit="1" customWidth="1"/>
    <col min="2051" max="2051" width="16.85546875" bestFit="1" customWidth="1"/>
    <col min="2052" max="2052" width="16.85546875" customWidth="1"/>
    <col min="2053" max="2053" width="22.140625" bestFit="1" customWidth="1"/>
    <col min="2054" max="2054" width="14.7109375" bestFit="1" customWidth="1"/>
    <col min="2055" max="2055" width="14.140625" bestFit="1" customWidth="1"/>
    <col min="2058" max="2058" width="17" bestFit="1" customWidth="1"/>
    <col min="2059" max="2059" width="20.7109375" bestFit="1" customWidth="1"/>
    <col min="2306" max="2306" width="23.140625" bestFit="1" customWidth="1"/>
    <col min="2307" max="2307" width="16.85546875" bestFit="1" customWidth="1"/>
    <col min="2308" max="2308" width="16.85546875" customWidth="1"/>
    <col min="2309" max="2309" width="22.140625" bestFit="1" customWidth="1"/>
    <col min="2310" max="2310" width="14.7109375" bestFit="1" customWidth="1"/>
    <col min="2311" max="2311" width="14.140625" bestFit="1" customWidth="1"/>
    <col min="2314" max="2314" width="17" bestFit="1" customWidth="1"/>
    <col min="2315" max="2315" width="20.7109375" bestFit="1" customWidth="1"/>
    <col min="2562" max="2562" width="23.140625" bestFit="1" customWidth="1"/>
    <col min="2563" max="2563" width="16.85546875" bestFit="1" customWidth="1"/>
    <col min="2564" max="2564" width="16.85546875" customWidth="1"/>
    <col min="2565" max="2565" width="22.140625" bestFit="1" customWidth="1"/>
    <col min="2566" max="2566" width="14.7109375" bestFit="1" customWidth="1"/>
    <col min="2567" max="2567" width="14.140625" bestFit="1" customWidth="1"/>
    <col min="2570" max="2570" width="17" bestFit="1" customWidth="1"/>
    <col min="2571" max="2571" width="20.7109375" bestFit="1" customWidth="1"/>
    <col min="2818" max="2818" width="23.140625" bestFit="1" customWidth="1"/>
    <col min="2819" max="2819" width="16.85546875" bestFit="1" customWidth="1"/>
    <col min="2820" max="2820" width="16.85546875" customWidth="1"/>
    <col min="2821" max="2821" width="22.140625" bestFit="1" customWidth="1"/>
    <col min="2822" max="2822" width="14.7109375" bestFit="1" customWidth="1"/>
    <col min="2823" max="2823" width="14.140625" bestFit="1" customWidth="1"/>
    <col min="2826" max="2826" width="17" bestFit="1" customWidth="1"/>
    <col min="2827" max="2827" width="20.7109375" bestFit="1" customWidth="1"/>
    <col min="3074" max="3074" width="23.140625" bestFit="1" customWidth="1"/>
    <col min="3075" max="3075" width="16.85546875" bestFit="1" customWidth="1"/>
    <col min="3076" max="3076" width="16.85546875" customWidth="1"/>
    <col min="3077" max="3077" width="22.140625" bestFit="1" customWidth="1"/>
    <col min="3078" max="3078" width="14.7109375" bestFit="1" customWidth="1"/>
    <col min="3079" max="3079" width="14.140625" bestFit="1" customWidth="1"/>
    <col min="3082" max="3082" width="17" bestFit="1" customWidth="1"/>
    <col min="3083" max="3083" width="20.7109375" bestFit="1" customWidth="1"/>
    <col min="3330" max="3330" width="23.140625" bestFit="1" customWidth="1"/>
    <col min="3331" max="3331" width="16.85546875" bestFit="1" customWidth="1"/>
    <col min="3332" max="3332" width="16.85546875" customWidth="1"/>
    <col min="3333" max="3333" width="22.140625" bestFit="1" customWidth="1"/>
    <col min="3334" max="3334" width="14.7109375" bestFit="1" customWidth="1"/>
    <col min="3335" max="3335" width="14.140625" bestFit="1" customWidth="1"/>
    <col min="3338" max="3338" width="17" bestFit="1" customWidth="1"/>
    <col min="3339" max="3339" width="20.7109375" bestFit="1" customWidth="1"/>
    <col min="3586" max="3586" width="23.140625" bestFit="1" customWidth="1"/>
    <col min="3587" max="3587" width="16.85546875" bestFit="1" customWidth="1"/>
    <col min="3588" max="3588" width="16.85546875" customWidth="1"/>
    <col min="3589" max="3589" width="22.140625" bestFit="1" customWidth="1"/>
    <col min="3590" max="3590" width="14.7109375" bestFit="1" customWidth="1"/>
    <col min="3591" max="3591" width="14.140625" bestFit="1" customWidth="1"/>
    <col min="3594" max="3594" width="17" bestFit="1" customWidth="1"/>
    <col min="3595" max="3595" width="20.7109375" bestFit="1" customWidth="1"/>
    <col min="3842" max="3842" width="23.140625" bestFit="1" customWidth="1"/>
    <col min="3843" max="3843" width="16.85546875" bestFit="1" customWidth="1"/>
    <col min="3844" max="3844" width="16.85546875" customWidth="1"/>
    <col min="3845" max="3845" width="22.140625" bestFit="1" customWidth="1"/>
    <col min="3846" max="3846" width="14.7109375" bestFit="1" customWidth="1"/>
    <col min="3847" max="3847" width="14.140625" bestFit="1" customWidth="1"/>
    <col min="3850" max="3850" width="17" bestFit="1" customWidth="1"/>
    <col min="3851" max="3851" width="20.7109375" bestFit="1" customWidth="1"/>
    <col min="4098" max="4098" width="23.140625" bestFit="1" customWidth="1"/>
    <col min="4099" max="4099" width="16.85546875" bestFit="1" customWidth="1"/>
    <col min="4100" max="4100" width="16.85546875" customWidth="1"/>
    <col min="4101" max="4101" width="22.140625" bestFit="1" customWidth="1"/>
    <col min="4102" max="4102" width="14.7109375" bestFit="1" customWidth="1"/>
    <col min="4103" max="4103" width="14.140625" bestFit="1" customWidth="1"/>
    <col min="4106" max="4106" width="17" bestFit="1" customWidth="1"/>
    <col min="4107" max="4107" width="20.7109375" bestFit="1" customWidth="1"/>
    <col min="4354" max="4354" width="23.140625" bestFit="1" customWidth="1"/>
    <col min="4355" max="4355" width="16.85546875" bestFit="1" customWidth="1"/>
    <col min="4356" max="4356" width="16.85546875" customWidth="1"/>
    <col min="4357" max="4357" width="22.140625" bestFit="1" customWidth="1"/>
    <col min="4358" max="4358" width="14.7109375" bestFit="1" customWidth="1"/>
    <col min="4359" max="4359" width="14.140625" bestFit="1" customWidth="1"/>
    <col min="4362" max="4362" width="17" bestFit="1" customWidth="1"/>
    <col min="4363" max="4363" width="20.7109375" bestFit="1" customWidth="1"/>
    <col min="4610" max="4610" width="23.140625" bestFit="1" customWidth="1"/>
    <col min="4611" max="4611" width="16.85546875" bestFit="1" customWidth="1"/>
    <col min="4612" max="4612" width="16.85546875" customWidth="1"/>
    <col min="4613" max="4613" width="22.140625" bestFit="1" customWidth="1"/>
    <col min="4614" max="4614" width="14.7109375" bestFit="1" customWidth="1"/>
    <col min="4615" max="4615" width="14.140625" bestFit="1" customWidth="1"/>
    <col min="4618" max="4618" width="17" bestFit="1" customWidth="1"/>
    <col min="4619" max="4619" width="20.7109375" bestFit="1" customWidth="1"/>
    <col min="4866" max="4866" width="23.140625" bestFit="1" customWidth="1"/>
    <col min="4867" max="4867" width="16.85546875" bestFit="1" customWidth="1"/>
    <col min="4868" max="4868" width="16.85546875" customWidth="1"/>
    <col min="4869" max="4869" width="22.140625" bestFit="1" customWidth="1"/>
    <col min="4870" max="4870" width="14.7109375" bestFit="1" customWidth="1"/>
    <col min="4871" max="4871" width="14.140625" bestFit="1" customWidth="1"/>
    <col min="4874" max="4874" width="17" bestFit="1" customWidth="1"/>
    <col min="4875" max="4875" width="20.7109375" bestFit="1" customWidth="1"/>
    <col min="5122" max="5122" width="23.140625" bestFit="1" customWidth="1"/>
    <col min="5123" max="5123" width="16.85546875" bestFit="1" customWidth="1"/>
    <col min="5124" max="5124" width="16.85546875" customWidth="1"/>
    <col min="5125" max="5125" width="22.140625" bestFit="1" customWidth="1"/>
    <col min="5126" max="5126" width="14.7109375" bestFit="1" customWidth="1"/>
    <col min="5127" max="5127" width="14.140625" bestFit="1" customWidth="1"/>
    <col min="5130" max="5130" width="17" bestFit="1" customWidth="1"/>
    <col min="5131" max="5131" width="20.7109375" bestFit="1" customWidth="1"/>
    <col min="5378" max="5378" width="23.140625" bestFit="1" customWidth="1"/>
    <col min="5379" max="5379" width="16.85546875" bestFit="1" customWidth="1"/>
    <col min="5380" max="5380" width="16.85546875" customWidth="1"/>
    <col min="5381" max="5381" width="22.140625" bestFit="1" customWidth="1"/>
    <col min="5382" max="5382" width="14.7109375" bestFit="1" customWidth="1"/>
    <col min="5383" max="5383" width="14.140625" bestFit="1" customWidth="1"/>
    <col min="5386" max="5386" width="17" bestFit="1" customWidth="1"/>
    <col min="5387" max="5387" width="20.7109375" bestFit="1" customWidth="1"/>
    <col min="5634" max="5634" width="23.140625" bestFit="1" customWidth="1"/>
    <col min="5635" max="5635" width="16.85546875" bestFit="1" customWidth="1"/>
    <col min="5636" max="5636" width="16.85546875" customWidth="1"/>
    <col min="5637" max="5637" width="22.140625" bestFit="1" customWidth="1"/>
    <col min="5638" max="5638" width="14.7109375" bestFit="1" customWidth="1"/>
    <col min="5639" max="5639" width="14.140625" bestFit="1" customWidth="1"/>
    <col min="5642" max="5642" width="17" bestFit="1" customWidth="1"/>
    <col min="5643" max="5643" width="20.7109375" bestFit="1" customWidth="1"/>
    <col min="5890" max="5890" width="23.140625" bestFit="1" customWidth="1"/>
    <col min="5891" max="5891" width="16.85546875" bestFit="1" customWidth="1"/>
    <col min="5892" max="5892" width="16.85546875" customWidth="1"/>
    <col min="5893" max="5893" width="22.140625" bestFit="1" customWidth="1"/>
    <col min="5894" max="5894" width="14.7109375" bestFit="1" customWidth="1"/>
    <col min="5895" max="5895" width="14.140625" bestFit="1" customWidth="1"/>
    <col min="5898" max="5898" width="17" bestFit="1" customWidth="1"/>
    <col min="5899" max="5899" width="20.7109375" bestFit="1" customWidth="1"/>
    <col min="6146" max="6146" width="23.140625" bestFit="1" customWidth="1"/>
    <col min="6147" max="6147" width="16.85546875" bestFit="1" customWidth="1"/>
    <col min="6148" max="6148" width="16.85546875" customWidth="1"/>
    <col min="6149" max="6149" width="22.140625" bestFit="1" customWidth="1"/>
    <col min="6150" max="6150" width="14.7109375" bestFit="1" customWidth="1"/>
    <col min="6151" max="6151" width="14.140625" bestFit="1" customWidth="1"/>
    <col min="6154" max="6154" width="17" bestFit="1" customWidth="1"/>
    <col min="6155" max="6155" width="20.7109375" bestFit="1" customWidth="1"/>
    <col min="6402" max="6402" width="23.140625" bestFit="1" customWidth="1"/>
    <col min="6403" max="6403" width="16.85546875" bestFit="1" customWidth="1"/>
    <col min="6404" max="6404" width="16.85546875" customWidth="1"/>
    <col min="6405" max="6405" width="22.140625" bestFit="1" customWidth="1"/>
    <col min="6406" max="6406" width="14.7109375" bestFit="1" customWidth="1"/>
    <col min="6407" max="6407" width="14.140625" bestFit="1" customWidth="1"/>
    <col min="6410" max="6410" width="17" bestFit="1" customWidth="1"/>
    <col min="6411" max="6411" width="20.7109375" bestFit="1" customWidth="1"/>
    <col min="6658" max="6658" width="23.140625" bestFit="1" customWidth="1"/>
    <col min="6659" max="6659" width="16.85546875" bestFit="1" customWidth="1"/>
    <col min="6660" max="6660" width="16.85546875" customWidth="1"/>
    <col min="6661" max="6661" width="22.140625" bestFit="1" customWidth="1"/>
    <col min="6662" max="6662" width="14.7109375" bestFit="1" customWidth="1"/>
    <col min="6663" max="6663" width="14.140625" bestFit="1" customWidth="1"/>
    <col min="6666" max="6666" width="17" bestFit="1" customWidth="1"/>
    <col min="6667" max="6667" width="20.7109375" bestFit="1" customWidth="1"/>
    <col min="6914" max="6914" width="23.140625" bestFit="1" customWidth="1"/>
    <col min="6915" max="6915" width="16.85546875" bestFit="1" customWidth="1"/>
    <col min="6916" max="6916" width="16.85546875" customWidth="1"/>
    <col min="6917" max="6917" width="22.140625" bestFit="1" customWidth="1"/>
    <col min="6918" max="6918" width="14.7109375" bestFit="1" customWidth="1"/>
    <col min="6919" max="6919" width="14.140625" bestFit="1" customWidth="1"/>
    <col min="6922" max="6922" width="17" bestFit="1" customWidth="1"/>
    <col min="6923" max="6923" width="20.7109375" bestFit="1" customWidth="1"/>
    <col min="7170" max="7170" width="23.140625" bestFit="1" customWidth="1"/>
    <col min="7171" max="7171" width="16.85546875" bestFit="1" customWidth="1"/>
    <col min="7172" max="7172" width="16.85546875" customWidth="1"/>
    <col min="7173" max="7173" width="22.140625" bestFit="1" customWidth="1"/>
    <col min="7174" max="7174" width="14.7109375" bestFit="1" customWidth="1"/>
    <col min="7175" max="7175" width="14.140625" bestFit="1" customWidth="1"/>
    <col min="7178" max="7178" width="17" bestFit="1" customWidth="1"/>
    <col min="7179" max="7179" width="20.7109375" bestFit="1" customWidth="1"/>
    <col min="7426" max="7426" width="23.140625" bestFit="1" customWidth="1"/>
    <col min="7427" max="7427" width="16.85546875" bestFit="1" customWidth="1"/>
    <col min="7428" max="7428" width="16.85546875" customWidth="1"/>
    <col min="7429" max="7429" width="22.140625" bestFit="1" customWidth="1"/>
    <col min="7430" max="7430" width="14.7109375" bestFit="1" customWidth="1"/>
    <col min="7431" max="7431" width="14.140625" bestFit="1" customWidth="1"/>
    <col min="7434" max="7434" width="17" bestFit="1" customWidth="1"/>
    <col min="7435" max="7435" width="20.7109375" bestFit="1" customWidth="1"/>
    <col min="7682" max="7682" width="23.140625" bestFit="1" customWidth="1"/>
    <col min="7683" max="7683" width="16.85546875" bestFit="1" customWidth="1"/>
    <col min="7684" max="7684" width="16.85546875" customWidth="1"/>
    <col min="7685" max="7685" width="22.140625" bestFit="1" customWidth="1"/>
    <col min="7686" max="7686" width="14.7109375" bestFit="1" customWidth="1"/>
    <col min="7687" max="7687" width="14.140625" bestFit="1" customWidth="1"/>
    <col min="7690" max="7690" width="17" bestFit="1" customWidth="1"/>
    <col min="7691" max="7691" width="20.7109375" bestFit="1" customWidth="1"/>
    <col min="7938" max="7938" width="23.140625" bestFit="1" customWidth="1"/>
    <col min="7939" max="7939" width="16.85546875" bestFit="1" customWidth="1"/>
    <col min="7940" max="7940" width="16.85546875" customWidth="1"/>
    <col min="7941" max="7941" width="22.140625" bestFit="1" customWidth="1"/>
    <col min="7942" max="7942" width="14.7109375" bestFit="1" customWidth="1"/>
    <col min="7943" max="7943" width="14.140625" bestFit="1" customWidth="1"/>
    <col min="7946" max="7946" width="17" bestFit="1" customWidth="1"/>
    <col min="7947" max="7947" width="20.7109375" bestFit="1" customWidth="1"/>
    <col min="8194" max="8194" width="23.140625" bestFit="1" customWidth="1"/>
    <col min="8195" max="8195" width="16.85546875" bestFit="1" customWidth="1"/>
    <col min="8196" max="8196" width="16.85546875" customWidth="1"/>
    <col min="8197" max="8197" width="22.140625" bestFit="1" customWidth="1"/>
    <col min="8198" max="8198" width="14.7109375" bestFit="1" customWidth="1"/>
    <col min="8199" max="8199" width="14.140625" bestFit="1" customWidth="1"/>
    <col min="8202" max="8202" width="17" bestFit="1" customWidth="1"/>
    <col min="8203" max="8203" width="20.7109375" bestFit="1" customWidth="1"/>
    <col min="8450" max="8450" width="23.140625" bestFit="1" customWidth="1"/>
    <col min="8451" max="8451" width="16.85546875" bestFit="1" customWidth="1"/>
    <col min="8452" max="8452" width="16.85546875" customWidth="1"/>
    <col min="8453" max="8453" width="22.140625" bestFit="1" customWidth="1"/>
    <col min="8454" max="8454" width="14.7109375" bestFit="1" customWidth="1"/>
    <col min="8455" max="8455" width="14.140625" bestFit="1" customWidth="1"/>
    <col min="8458" max="8458" width="17" bestFit="1" customWidth="1"/>
    <col min="8459" max="8459" width="20.7109375" bestFit="1" customWidth="1"/>
    <col min="8706" max="8706" width="23.140625" bestFit="1" customWidth="1"/>
    <col min="8707" max="8707" width="16.85546875" bestFit="1" customWidth="1"/>
    <col min="8708" max="8708" width="16.85546875" customWidth="1"/>
    <col min="8709" max="8709" width="22.140625" bestFit="1" customWidth="1"/>
    <col min="8710" max="8710" width="14.7109375" bestFit="1" customWidth="1"/>
    <col min="8711" max="8711" width="14.140625" bestFit="1" customWidth="1"/>
    <col min="8714" max="8714" width="17" bestFit="1" customWidth="1"/>
    <col min="8715" max="8715" width="20.7109375" bestFit="1" customWidth="1"/>
    <col min="8962" max="8962" width="23.140625" bestFit="1" customWidth="1"/>
    <col min="8963" max="8963" width="16.85546875" bestFit="1" customWidth="1"/>
    <col min="8964" max="8964" width="16.85546875" customWidth="1"/>
    <col min="8965" max="8965" width="22.140625" bestFit="1" customWidth="1"/>
    <col min="8966" max="8966" width="14.7109375" bestFit="1" customWidth="1"/>
    <col min="8967" max="8967" width="14.140625" bestFit="1" customWidth="1"/>
    <col min="8970" max="8970" width="17" bestFit="1" customWidth="1"/>
    <col min="8971" max="8971" width="20.7109375" bestFit="1" customWidth="1"/>
    <col min="9218" max="9218" width="23.140625" bestFit="1" customWidth="1"/>
    <col min="9219" max="9219" width="16.85546875" bestFit="1" customWidth="1"/>
    <col min="9220" max="9220" width="16.85546875" customWidth="1"/>
    <col min="9221" max="9221" width="22.140625" bestFit="1" customWidth="1"/>
    <col min="9222" max="9222" width="14.7109375" bestFit="1" customWidth="1"/>
    <col min="9223" max="9223" width="14.140625" bestFit="1" customWidth="1"/>
    <col min="9226" max="9226" width="17" bestFit="1" customWidth="1"/>
    <col min="9227" max="9227" width="20.7109375" bestFit="1" customWidth="1"/>
    <col min="9474" max="9474" width="23.140625" bestFit="1" customWidth="1"/>
    <col min="9475" max="9475" width="16.85546875" bestFit="1" customWidth="1"/>
    <col min="9476" max="9476" width="16.85546875" customWidth="1"/>
    <col min="9477" max="9477" width="22.140625" bestFit="1" customWidth="1"/>
    <col min="9478" max="9478" width="14.7109375" bestFit="1" customWidth="1"/>
    <col min="9479" max="9479" width="14.140625" bestFit="1" customWidth="1"/>
    <col min="9482" max="9482" width="17" bestFit="1" customWidth="1"/>
    <col min="9483" max="9483" width="20.7109375" bestFit="1" customWidth="1"/>
    <col min="9730" max="9730" width="23.140625" bestFit="1" customWidth="1"/>
    <col min="9731" max="9731" width="16.85546875" bestFit="1" customWidth="1"/>
    <col min="9732" max="9732" width="16.85546875" customWidth="1"/>
    <col min="9733" max="9733" width="22.140625" bestFit="1" customWidth="1"/>
    <col min="9734" max="9734" width="14.7109375" bestFit="1" customWidth="1"/>
    <col min="9735" max="9735" width="14.140625" bestFit="1" customWidth="1"/>
    <col min="9738" max="9738" width="17" bestFit="1" customWidth="1"/>
    <col min="9739" max="9739" width="20.7109375" bestFit="1" customWidth="1"/>
    <col min="9986" max="9986" width="23.140625" bestFit="1" customWidth="1"/>
    <col min="9987" max="9987" width="16.85546875" bestFit="1" customWidth="1"/>
    <col min="9988" max="9988" width="16.85546875" customWidth="1"/>
    <col min="9989" max="9989" width="22.140625" bestFit="1" customWidth="1"/>
    <col min="9990" max="9990" width="14.7109375" bestFit="1" customWidth="1"/>
    <col min="9991" max="9991" width="14.140625" bestFit="1" customWidth="1"/>
    <col min="9994" max="9994" width="17" bestFit="1" customWidth="1"/>
    <col min="9995" max="9995" width="20.7109375" bestFit="1" customWidth="1"/>
    <col min="10242" max="10242" width="23.140625" bestFit="1" customWidth="1"/>
    <col min="10243" max="10243" width="16.85546875" bestFit="1" customWidth="1"/>
    <col min="10244" max="10244" width="16.85546875" customWidth="1"/>
    <col min="10245" max="10245" width="22.140625" bestFit="1" customWidth="1"/>
    <col min="10246" max="10246" width="14.7109375" bestFit="1" customWidth="1"/>
    <col min="10247" max="10247" width="14.140625" bestFit="1" customWidth="1"/>
    <col min="10250" max="10250" width="17" bestFit="1" customWidth="1"/>
    <col min="10251" max="10251" width="20.7109375" bestFit="1" customWidth="1"/>
    <col min="10498" max="10498" width="23.140625" bestFit="1" customWidth="1"/>
    <col min="10499" max="10499" width="16.85546875" bestFit="1" customWidth="1"/>
    <col min="10500" max="10500" width="16.85546875" customWidth="1"/>
    <col min="10501" max="10501" width="22.140625" bestFit="1" customWidth="1"/>
    <col min="10502" max="10502" width="14.7109375" bestFit="1" customWidth="1"/>
    <col min="10503" max="10503" width="14.140625" bestFit="1" customWidth="1"/>
    <col min="10506" max="10506" width="17" bestFit="1" customWidth="1"/>
    <col min="10507" max="10507" width="20.7109375" bestFit="1" customWidth="1"/>
    <col min="10754" max="10754" width="23.140625" bestFit="1" customWidth="1"/>
    <col min="10755" max="10755" width="16.85546875" bestFit="1" customWidth="1"/>
    <col min="10756" max="10756" width="16.85546875" customWidth="1"/>
    <col min="10757" max="10757" width="22.140625" bestFit="1" customWidth="1"/>
    <col min="10758" max="10758" width="14.7109375" bestFit="1" customWidth="1"/>
    <col min="10759" max="10759" width="14.140625" bestFit="1" customWidth="1"/>
    <col min="10762" max="10762" width="17" bestFit="1" customWidth="1"/>
    <col min="10763" max="10763" width="20.7109375" bestFit="1" customWidth="1"/>
    <col min="11010" max="11010" width="23.140625" bestFit="1" customWidth="1"/>
    <col min="11011" max="11011" width="16.85546875" bestFit="1" customWidth="1"/>
    <col min="11012" max="11012" width="16.85546875" customWidth="1"/>
    <col min="11013" max="11013" width="22.140625" bestFit="1" customWidth="1"/>
    <col min="11014" max="11014" width="14.7109375" bestFit="1" customWidth="1"/>
    <col min="11015" max="11015" width="14.140625" bestFit="1" customWidth="1"/>
    <col min="11018" max="11018" width="17" bestFit="1" customWidth="1"/>
    <col min="11019" max="11019" width="20.7109375" bestFit="1" customWidth="1"/>
    <col min="11266" max="11266" width="23.140625" bestFit="1" customWidth="1"/>
    <col min="11267" max="11267" width="16.85546875" bestFit="1" customWidth="1"/>
    <col min="11268" max="11268" width="16.85546875" customWidth="1"/>
    <col min="11269" max="11269" width="22.140625" bestFit="1" customWidth="1"/>
    <col min="11270" max="11270" width="14.7109375" bestFit="1" customWidth="1"/>
    <col min="11271" max="11271" width="14.140625" bestFit="1" customWidth="1"/>
    <col min="11274" max="11274" width="17" bestFit="1" customWidth="1"/>
    <col min="11275" max="11275" width="20.7109375" bestFit="1" customWidth="1"/>
    <col min="11522" max="11522" width="23.140625" bestFit="1" customWidth="1"/>
    <col min="11523" max="11523" width="16.85546875" bestFit="1" customWidth="1"/>
    <col min="11524" max="11524" width="16.85546875" customWidth="1"/>
    <col min="11525" max="11525" width="22.140625" bestFit="1" customWidth="1"/>
    <col min="11526" max="11526" width="14.7109375" bestFit="1" customWidth="1"/>
    <col min="11527" max="11527" width="14.140625" bestFit="1" customWidth="1"/>
    <col min="11530" max="11530" width="17" bestFit="1" customWidth="1"/>
    <col min="11531" max="11531" width="20.7109375" bestFit="1" customWidth="1"/>
    <col min="11778" max="11778" width="23.140625" bestFit="1" customWidth="1"/>
    <col min="11779" max="11779" width="16.85546875" bestFit="1" customWidth="1"/>
    <col min="11780" max="11780" width="16.85546875" customWidth="1"/>
    <col min="11781" max="11781" width="22.140625" bestFit="1" customWidth="1"/>
    <col min="11782" max="11782" width="14.7109375" bestFit="1" customWidth="1"/>
    <col min="11783" max="11783" width="14.140625" bestFit="1" customWidth="1"/>
    <col min="11786" max="11786" width="17" bestFit="1" customWidth="1"/>
    <col min="11787" max="11787" width="20.7109375" bestFit="1" customWidth="1"/>
    <col min="12034" max="12034" width="23.140625" bestFit="1" customWidth="1"/>
    <col min="12035" max="12035" width="16.85546875" bestFit="1" customWidth="1"/>
    <col min="12036" max="12036" width="16.85546875" customWidth="1"/>
    <col min="12037" max="12037" width="22.140625" bestFit="1" customWidth="1"/>
    <col min="12038" max="12038" width="14.7109375" bestFit="1" customWidth="1"/>
    <col min="12039" max="12039" width="14.140625" bestFit="1" customWidth="1"/>
    <col min="12042" max="12042" width="17" bestFit="1" customWidth="1"/>
    <col min="12043" max="12043" width="20.7109375" bestFit="1" customWidth="1"/>
    <col min="12290" max="12290" width="23.140625" bestFit="1" customWidth="1"/>
    <col min="12291" max="12291" width="16.85546875" bestFit="1" customWidth="1"/>
    <col min="12292" max="12292" width="16.85546875" customWidth="1"/>
    <col min="12293" max="12293" width="22.140625" bestFit="1" customWidth="1"/>
    <col min="12294" max="12294" width="14.7109375" bestFit="1" customWidth="1"/>
    <col min="12295" max="12295" width="14.140625" bestFit="1" customWidth="1"/>
    <col min="12298" max="12298" width="17" bestFit="1" customWidth="1"/>
    <col min="12299" max="12299" width="20.7109375" bestFit="1" customWidth="1"/>
    <col min="12546" max="12546" width="23.140625" bestFit="1" customWidth="1"/>
    <col min="12547" max="12547" width="16.85546875" bestFit="1" customWidth="1"/>
    <col min="12548" max="12548" width="16.85546875" customWidth="1"/>
    <col min="12549" max="12549" width="22.140625" bestFit="1" customWidth="1"/>
    <col min="12550" max="12550" width="14.7109375" bestFit="1" customWidth="1"/>
    <col min="12551" max="12551" width="14.140625" bestFit="1" customWidth="1"/>
    <col min="12554" max="12554" width="17" bestFit="1" customWidth="1"/>
    <col min="12555" max="12555" width="20.7109375" bestFit="1" customWidth="1"/>
    <col min="12802" max="12802" width="23.140625" bestFit="1" customWidth="1"/>
    <col min="12803" max="12803" width="16.85546875" bestFit="1" customWidth="1"/>
    <col min="12804" max="12804" width="16.85546875" customWidth="1"/>
    <col min="12805" max="12805" width="22.140625" bestFit="1" customWidth="1"/>
    <col min="12806" max="12806" width="14.7109375" bestFit="1" customWidth="1"/>
    <col min="12807" max="12807" width="14.140625" bestFit="1" customWidth="1"/>
    <col min="12810" max="12810" width="17" bestFit="1" customWidth="1"/>
    <col min="12811" max="12811" width="20.7109375" bestFit="1" customWidth="1"/>
    <col min="13058" max="13058" width="23.140625" bestFit="1" customWidth="1"/>
    <col min="13059" max="13059" width="16.85546875" bestFit="1" customWidth="1"/>
    <col min="13060" max="13060" width="16.85546875" customWidth="1"/>
    <col min="13061" max="13061" width="22.140625" bestFit="1" customWidth="1"/>
    <col min="13062" max="13062" width="14.7109375" bestFit="1" customWidth="1"/>
    <col min="13063" max="13063" width="14.140625" bestFit="1" customWidth="1"/>
    <col min="13066" max="13066" width="17" bestFit="1" customWidth="1"/>
    <col min="13067" max="13067" width="20.7109375" bestFit="1" customWidth="1"/>
    <col min="13314" max="13314" width="23.140625" bestFit="1" customWidth="1"/>
    <col min="13315" max="13315" width="16.85546875" bestFit="1" customWidth="1"/>
    <col min="13316" max="13316" width="16.85546875" customWidth="1"/>
    <col min="13317" max="13317" width="22.140625" bestFit="1" customWidth="1"/>
    <col min="13318" max="13318" width="14.7109375" bestFit="1" customWidth="1"/>
    <col min="13319" max="13319" width="14.140625" bestFit="1" customWidth="1"/>
    <col min="13322" max="13322" width="17" bestFit="1" customWidth="1"/>
    <col min="13323" max="13323" width="20.7109375" bestFit="1" customWidth="1"/>
    <col min="13570" max="13570" width="23.140625" bestFit="1" customWidth="1"/>
    <col min="13571" max="13571" width="16.85546875" bestFit="1" customWidth="1"/>
    <col min="13572" max="13572" width="16.85546875" customWidth="1"/>
    <col min="13573" max="13573" width="22.140625" bestFit="1" customWidth="1"/>
    <col min="13574" max="13574" width="14.7109375" bestFit="1" customWidth="1"/>
    <col min="13575" max="13575" width="14.140625" bestFit="1" customWidth="1"/>
    <col min="13578" max="13578" width="17" bestFit="1" customWidth="1"/>
    <col min="13579" max="13579" width="20.7109375" bestFit="1" customWidth="1"/>
    <col min="13826" max="13826" width="23.140625" bestFit="1" customWidth="1"/>
    <col min="13827" max="13827" width="16.85546875" bestFit="1" customWidth="1"/>
    <col min="13828" max="13828" width="16.85546875" customWidth="1"/>
    <col min="13829" max="13829" width="22.140625" bestFit="1" customWidth="1"/>
    <col min="13830" max="13830" width="14.7109375" bestFit="1" customWidth="1"/>
    <col min="13831" max="13831" width="14.140625" bestFit="1" customWidth="1"/>
    <col min="13834" max="13834" width="17" bestFit="1" customWidth="1"/>
    <col min="13835" max="13835" width="20.7109375" bestFit="1" customWidth="1"/>
    <col min="14082" max="14082" width="23.140625" bestFit="1" customWidth="1"/>
    <col min="14083" max="14083" width="16.85546875" bestFit="1" customWidth="1"/>
    <col min="14084" max="14084" width="16.85546875" customWidth="1"/>
    <col min="14085" max="14085" width="22.140625" bestFit="1" customWidth="1"/>
    <col min="14086" max="14086" width="14.7109375" bestFit="1" customWidth="1"/>
    <col min="14087" max="14087" width="14.140625" bestFit="1" customWidth="1"/>
    <col min="14090" max="14090" width="17" bestFit="1" customWidth="1"/>
    <col min="14091" max="14091" width="20.7109375" bestFit="1" customWidth="1"/>
    <col min="14338" max="14338" width="23.140625" bestFit="1" customWidth="1"/>
    <col min="14339" max="14339" width="16.85546875" bestFit="1" customWidth="1"/>
    <col min="14340" max="14340" width="16.85546875" customWidth="1"/>
    <col min="14341" max="14341" width="22.140625" bestFit="1" customWidth="1"/>
    <col min="14342" max="14342" width="14.7109375" bestFit="1" customWidth="1"/>
    <col min="14343" max="14343" width="14.140625" bestFit="1" customWidth="1"/>
    <col min="14346" max="14346" width="17" bestFit="1" customWidth="1"/>
    <col min="14347" max="14347" width="20.7109375" bestFit="1" customWidth="1"/>
    <col min="14594" max="14594" width="23.140625" bestFit="1" customWidth="1"/>
    <col min="14595" max="14595" width="16.85546875" bestFit="1" customWidth="1"/>
    <col min="14596" max="14596" width="16.85546875" customWidth="1"/>
    <col min="14597" max="14597" width="22.140625" bestFit="1" customWidth="1"/>
    <col min="14598" max="14598" width="14.7109375" bestFit="1" customWidth="1"/>
    <col min="14599" max="14599" width="14.140625" bestFit="1" customWidth="1"/>
    <col min="14602" max="14602" width="17" bestFit="1" customWidth="1"/>
    <col min="14603" max="14603" width="20.7109375" bestFit="1" customWidth="1"/>
    <col min="14850" max="14850" width="23.140625" bestFit="1" customWidth="1"/>
    <col min="14851" max="14851" width="16.85546875" bestFit="1" customWidth="1"/>
    <col min="14852" max="14852" width="16.85546875" customWidth="1"/>
    <col min="14853" max="14853" width="22.140625" bestFit="1" customWidth="1"/>
    <col min="14854" max="14854" width="14.7109375" bestFit="1" customWidth="1"/>
    <col min="14855" max="14855" width="14.140625" bestFit="1" customWidth="1"/>
    <col min="14858" max="14858" width="17" bestFit="1" customWidth="1"/>
    <col min="14859" max="14859" width="20.7109375" bestFit="1" customWidth="1"/>
    <col min="15106" max="15106" width="23.140625" bestFit="1" customWidth="1"/>
    <col min="15107" max="15107" width="16.85546875" bestFit="1" customWidth="1"/>
    <col min="15108" max="15108" width="16.85546875" customWidth="1"/>
    <col min="15109" max="15109" width="22.140625" bestFit="1" customWidth="1"/>
    <col min="15110" max="15110" width="14.7109375" bestFit="1" customWidth="1"/>
    <col min="15111" max="15111" width="14.140625" bestFit="1" customWidth="1"/>
    <col min="15114" max="15114" width="17" bestFit="1" customWidth="1"/>
    <col min="15115" max="15115" width="20.7109375" bestFit="1" customWidth="1"/>
    <col min="15362" max="15362" width="23.140625" bestFit="1" customWidth="1"/>
    <col min="15363" max="15363" width="16.85546875" bestFit="1" customWidth="1"/>
    <col min="15364" max="15364" width="16.85546875" customWidth="1"/>
    <col min="15365" max="15365" width="22.140625" bestFit="1" customWidth="1"/>
    <col min="15366" max="15366" width="14.7109375" bestFit="1" customWidth="1"/>
    <col min="15367" max="15367" width="14.140625" bestFit="1" customWidth="1"/>
    <col min="15370" max="15370" width="17" bestFit="1" customWidth="1"/>
    <col min="15371" max="15371" width="20.7109375" bestFit="1" customWidth="1"/>
    <col min="15618" max="15618" width="23.140625" bestFit="1" customWidth="1"/>
    <col min="15619" max="15619" width="16.85546875" bestFit="1" customWidth="1"/>
    <col min="15620" max="15620" width="16.85546875" customWidth="1"/>
    <col min="15621" max="15621" width="22.140625" bestFit="1" customWidth="1"/>
    <col min="15622" max="15622" width="14.7109375" bestFit="1" customWidth="1"/>
    <col min="15623" max="15623" width="14.140625" bestFit="1" customWidth="1"/>
    <col min="15626" max="15626" width="17" bestFit="1" customWidth="1"/>
    <col min="15627" max="15627" width="20.7109375" bestFit="1" customWidth="1"/>
    <col min="15874" max="15874" width="23.140625" bestFit="1" customWidth="1"/>
    <col min="15875" max="15875" width="16.85546875" bestFit="1" customWidth="1"/>
    <col min="15876" max="15876" width="16.85546875" customWidth="1"/>
    <col min="15877" max="15877" width="22.140625" bestFit="1" customWidth="1"/>
    <col min="15878" max="15878" width="14.7109375" bestFit="1" customWidth="1"/>
    <col min="15879" max="15879" width="14.140625" bestFit="1" customWidth="1"/>
    <col min="15882" max="15882" width="17" bestFit="1" customWidth="1"/>
    <col min="15883" max="15883" width="20.7109375" bestFit="1" customWidth="1"/>
    <col min="16130" max="16130" width="23.140625" bestFit="1" customWidth="1"/>
    <col min="16131" max="16131" width="16.85546875" bestFit="1" customWidth="1"/>
    <col min="16132" max="16132" width="16.85546875" customWidth="1"/>
    <col min="16133" max="16133" width="22.140625" bestFit="1" customWidth="1"/>
    <col min="16134" max="16134" width="14.7109375" bestFit="1" customWidth="1"/>
    <col min="16135" max="16135" width="14.140625" bestFit="1" customWidth="1"/>
    <col min="16138" max="16138" width="17" bestFit="1" customWidth="1"/>
    <col min="16139" max="16139" width="20.7109375" bestFit="1" customWidth="1"/>
  </cols>
  <sheetData>
    <row r="1" spans="1:8" ht="13.5" thickBot="1" x14ac:dyDescent="0.25"/>
    <row r="2" spans="1:8" ht="18" x14ac:dyDescent="0.25">
      <c r="A2" s="50" t="s">
        <v>193</v>
      </c>
      <c r="B2" s="51"/>
      <c r="C2" s="51"/>
      <c r="D2" s="51"/>
      <c r="E2" s="51"/>
      <c r="F2" s="51"/>
      <c r="G2" s="52"/>
      <c r="H2" s="34"/>
    </row>
    <row r="3" spans="1:8" x14ac:dyDescent="0.2">
      <c r="A3" s="53"/>
      <c r="B3" s="54"/>
      <c r="C3" s="54"/>
      <c r="D3" s="54"/>
      <c r="E3" s="54"/>
      <c r="F3" s="54"/>
      <c r="G3" s="55"/>
      <c r="H3" s="35"/>
    </row>
    <row r="4" spans="1:8" ht="13.5" thickBot="1" x14ac:dyDescent="0.25">
      <c r="A4" s="53"/>
      <c r="B4" s="54"/>
      <c r="C4" s="54"/>
      <c r="D4" s="54"/>
      <c r="E4" s="54"/>
      <c r="F4" s="54"/>
      <c r="G4" s="55"/>
      <c r="H4" s="36"/>
    </row>
    <row r="5" spans="1:8" ht="13.5" thickBot="1" x14ac:dyDescent="0.25">
      <c r="A5" s="37" t="s">
        <v>194</v>
      </c>
      <c r="B5" s="38" t="s">
        <v>195</v>
      </c>
      <c r="C5" s="38" t="s">
        <v>196</v>
      </c>
      <c r="D5" s="38" t="s">
        <v>197</v>
      </c>
      <c r="E5" s="38" t="s">
        <v>198</v>
      </c>
      <c r="F5" s="38" t="s">
        <v>199</v>
      </c>
      <c r="G5" s="39" t="s">
        <v>200</v>
      </c>
      <c r="H5" s="40"/>
    </row>
    <row r="6" spans="1:8" x14ac:dyDescent="0.2">
      <c r="A6" s="41">
        <v>1</v>
      </c>
      <c r="B6" s="42" t="s">
        <v>201</v>
      </c>
      <c r="C6" s="42">
        <v>6649</v>
      </c>
      <c r="D6" s="42">
        <v>600</v>
      </c>
      <c r="E6" s="42">
        <f>C6+D6</f>
        <v>7249</v>
      </c>
      <c r="F6" s="42">
        <v>3</v>
      </c>
      <c r="G6" s="43">
        <f>E6*F6</f>
        <v>21747</v>
      </c>
      <c r="H6" s="36"/>
    </row>
    <row r="7" spans="1:8" x14ac:dyDescent="0.2">
      <c r="A7" s="44">
        <v>2</v>
      </c>
      <c r="B7" s="45" t="s">
        <v>202</v>
      </c>
      <c r="C7" s="45">
        <v>9999</v>
      </c>
      <c r="D7" s="45">
        <v>350</v>
      </c>
      <c r="E7" s="42">
        <f t="shared" ref="E7:E10" si="0">C7+D7</f>
        <v>10349</v>
      </c>
      <c r="F7" s="45">
        <v>4</v>
      </c>
      <c r="G7" s="43">
        <f t="shared" ref="G7:G10" si="1">E7*F7</f>
        <v>41396</v>
      </c>
      <c r="H7" s="36"/>
    </row>
    <row r="8" spans="1:8" x14ac:dyDescent="0.2">
      <c r="A8" s="44">
        <v>3</v>
      </c>
      <c r="B8" s="45" t="s">
        <v>203</v>
      </c>
      <c r="C8" s="45">
        <v>25499</v>
      </c>
      <c r="D8" s="45">
        <v>1150</v>
      </c>
      <c r="E8" s="42">
        <f t="shared" si="0"/>
        <v>26649</v>
      </c>
      <c r="F8" s="45">
        <v>1</v>
      </c>
      <c r="G8" s="43">
        <f t="shared" si="1"/>
        <v>26649</v>
      </c>
      <c r="H8" s="36"/>
    </row>
    <row r="9" spans="1:8" x14ac:dyDescent="0.2">
      <c r="A9" s="44">
        <v>4</v>
      </c>
      <c r="B9" s="45" t="s">
        <v>204</v>
      </c>
      <c r="C9" s="45">
        <v>29999</v>
      </c>
      <c r="D9" s="45">
        <v>1500</v>
      </c>
      <c r="E9" s="42">
        <f t="shared" si="0"/>
        <v>31499</v>
      </c>
      <c r="F9" s="45">
        <v>1</v>
      </c>
      <c r="G9" s="43">
        <f t="shared" si="1"/>
        <v>31499</v>
      </c>
      <c r="H9" s="36"/>
    </row>
    <row r="10" spans="1:8" ht="13.5" thickBot="1" x14ac:dyDescent="0.25">
      <c r="A10" s="47">
        <v>5</v>
      </c>
      <c r="B10" s="48" t="s">
        <v>205</v>
      </c>
      <c r="C10" s="48">
        <v>5899</v>
      </c>
      <c r="D10" s="48">
        <v>450</v>
      </c>
      <c r="E10" s="42">
        <f t="shared" si="0"/>
        <v>6349</v>
      </c>
      <c r="F10" s="48">
        <v>5</v>
      </c>
      <c r="G10" s="43">
        <f t="shared" si="1"/>
        <v>31745</v>
      </c>
      <c r="H10" s="36"/>
    </row>
    <row r="11" spans="1:8" x14ac:dyDescent="0.2">
      <c r="A11" s="36"/>
      <c r="F11" s="41" t="s">
        <v>206</v>
      </c>
      <c r="G11" s="43">
        <f>SUM(G6:G10)</f>
        <v>153036</v>
      </c>
    </row>
    <row r="12" spans="1:8" x14ac:dyDescent="0.2">
      <c r="A12" s="36"/>
      <c r="F12" s="44" t="s">
        <v>207</v>
      </c>
      <c r="G12" s="56">
        <f>4.5%*G11</f>
        <v>6886.62</v>
      </c>
    </row>
    <row r="13" spans="1:8" x14ac:dyDescent="0.2">
      <c r="A13" s="36"/>
      <c r="B13" s="49" t="s">
        <v>208</v>
      </c>
      <c r="C13" s="20">
        <v>160000</v>
      </c>
      <c r="F13" s="44" t="s">
        <v>209</v>
      </c>
      <c r="G13" s="46">
        <f>G12+G11</f>
        <v>159922.62</v>
      </c>
    </row>
    <row r="14" spans="1:8" ht="13.5" thickBot="1" x14ac:dyDescent="0.25">
      <c r="A14" s="36"/>
      <c r="F14" s="47" t="s">
        <v>210</v>
      </c>
      <c r="G14" s="57">
        <f>C13-G13</f>
        <v>77.380000000004657</v>
      </c>
    </row>
    <row r="15" spans="1:8" x14ac:dyDescent="0.2">
      <c r="A15" s="36"/>
    </row>
    <row r="16" spans="1:8" x14ac:dyDescent="0.2">
      <c r="A16" s="36"/>
    </row>
    <row r="17" spans="1:1" x14ac:dyDescent="0.2">
      <c r="A17" s="36"/>
    </row>
    <row r="18" spans="1:1" x14ac:dyDescent="0.2">
      <c r="A18" s="36"/>
    </row>
    <row r="19" spans="1:1" x14ac:dyDescent="0.2">
      <c r="A19" s="36"/>
    </row>
    <row r="20" spans="1:1" x14ac:dyDescent="0.2">
      <c r="A20" s="36"/>
    </row>
    <row r="21" spans="1:1" x14ac:dyDescent="0.2">
      <c r="A21" s="36"/>
    </row>
    <row r="22" spans="1:1" x14ac:dyDescent="0.2">
      <c r="A22" s="36"/>
    </row>
    <row r="23" spans="1:1" x14ac:dyDescent="0.2">
      <c r="A23" s="36"/>
    </row>
    <row r="24" spans="1:1" x14ac:dyDescent="0.2">
      <c r="A24" s="36"/>
    </row>
    <row r="25" spans="1:1" x14ac:dyDescent="0.2">
      <c r="A25" s="36"/>
    </row>
    <row r="26" spans="1:1" x14ac:dyDescent="0.2">
      <c r="A26" s="36"/>
    </row>
    <row r="27" spans="1:1" x14ac:dyDescent="0.2">
      <c r="A27" s="36"/>
    </row>
    <row r="28" spans="1:1" x14ac:dyDescent="0.2">
      <c r="A28" s="36"/>
    </row>
    <row r="29" spans="1:1" x14ac:dyDescent="0.2">
      <c r="A29" s="36"/>
    </row>
    <row r="30" spans="1:1" x14ac:dyDescent="0.2">
      <c r="A30" s="36"/>
    </row>
    <row r="31" spans="1:1" x14ac:dyDescent="0.2">
      <c r="A31" s="36"/>
    </row>
    <row r="32" spans="1:1" x14ac:dyDescent="0.2">
      <c r="A32" s="36"/>
    </row>
  </sheetData>
  <mergeCells count="1">
    <mergeCell ref="A2:G4"/>
  </mergeCells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I12" sqref="I12"/>
    </sheetView>
  </sheetViews>
  <sheetFormatPr defaultRowHeight="12.75" x14ac:dyDescent="0.2"/>
  <cols>
    <col min="1" max="1" width="11" bestFit="1" customWidth="1"/>
    <col min="2" max="2" width="10.28515625" customWidth="1"/>
    <col min="4" max="4" width="10" bestFit="1" customWidth="1"/>
    <col min="5" max="5" width="12.42578125" bestFit="1" customWidth="1"/>
    <col min="6" max="6" width="10" bestFit="1" customWidth="1"/>
    <col min="7" max="7" width="11" bestFit="1" customWidth="1"/>
  </cols>
  <sheetData>
    <row r="1" spans="1:6" ht="13.5" thickBot="1" x14ac:dyDescent="0.25"/>
    <row r="2" spans="1:6" ht="15.75" thickBot="1" x14ac:dyDescent="0.3">
      <c r="A2" s="22" t="s">
        <v>178</v>
      </c>
      <c r="B2" s="23" t="s">
        <v>179</v>
      </c>
      <c r="F2" s="23" t="s">
        <v>180</v>
      </c>
    </row>
    <row r="3" spans="1:6" ht="14.25" x14ac:dyDescent="0.2">
      <c r="A3" s="24" t="s">
        <v>181</v>
      </c>
      <c r="B3" s="25">
        <v>57</v>
      </c>
      <c r="F3" s="26">
        <v>1</v>
      </c>
    </row>
    <row r="4" spans="1:6" ht="14.25" x14ac:dyDescent="0.2">
      <c r="A4" s="27" t="s">
        <v>182</v>
      </c>
      <c r="B4" s="28">
        <v>64</v>
      </c>
      <c r="F4" s="26">
        <v>2</v>
      </c>
    </row>
    <row r="5" spans="1:6" ht="14.25" x14ac:dyDescent="0.2">
      <c r="A5" s="27" t="s">
        <v>183</v>
      </c>
      <c r="B5" s="28">
        <v>83</v>
      </c>
      <c r="F5" s="26">
        <v>3</v>
      </c>
    </row>
    <row r="6" spans="1:6" ht="14.25" x14ac:dyDescent="0.2">
      <c r="A6" s="27" t="s">
        <v>184</v>
      </c>
      <c r="B6" s="28">
        <v>76</v>
      </c>
      <c r="F6" s="26">
        <v>4</v>
      </c>
    </row>
    <row r="7" spans="1:6" ht="14.25" x14ac:dyDescent="0.2">
      <c r="A7" s="27" t="s">
        <v>185</v>
      </c>
      <c r="B7" s="28">
        <v>69</v>
      </c>
      <c r="F7" s="26">
        <v>5</v>
      </c>
    </row>
    <row r="8" spans="1:6" ht="14.25" x14ac:dyDescent="0.2">
      <c r="A8" s="29" t="s">
        <v>186</v>
      </c>
      <c r="B8" s="9">
        <v>52</v>
      </c>
      <c r="F8" s="26">
        <v>6</v>
      </c>
    </row>
    <row r="9" spans="1:6" ht="15" thickBot="1" x14ac:dyDescent="0.25">
      <c r="A9" s="30" t="s">
        <v>187</v>
      </c>
      <c r="B9" s="31">
        <v>74</v>
      </c>
      <c r="F9" s="26">
        <v>7</v>
      </c>
    </row>
    <row r="10" spans="1:6" x14ac:dyDescent="0.2">
      <c r="F10" s="26">
        <v>8</v>
      </c>
    </row>
    <row r="11" spans="1:6" x14ac:dyDescent="0.2">
      <c r="F11" s="26">
        <v>9</v>
      </c>
    </row>
    <row r="12" spans="1:6" ht="15" x14ac:dyDescent="0.25">
      <c r="A12" s="32" t="s">
        <v>188</v>
      </c>
    </row>
    <row r="13" spans="1:6" ht="15" x14ac:dyDescent="0.25">
      <c r="A13" s="32"/>
    </row>
    <row r="14" spans="1:6" x14ac:dyDescent="0.2">
      <c r="A14" s="33" t="s">
        <v>189</v>
      </c>
      <c r="F14">
        <f>B4+B6</f>
        <v>140</v>
      </c>
    </row>
    <row r="18" spans="1:6" x14ac:dyDescent="0.2">
      <c r="A18" s="33" t="s">
        <v>190</v>
      </c>
      <c r="F18">
        <f>B5-B8</f>
        <v>31</v>
      </c>
    </row>
    <row r="22" spans="1:6" x14ac:dyDescent="0.2">
      <c r="A22" s="33" t="s">
        <v>191</v>
      </c>
      <c r="F22">
        <f>SUM(B3:B9)</f>
        <v>475</v>
      </c>
    </row>
    <row r="26" spans="1:6" x14ac:dyDescent="0.2">
      <c r="A26" s="33" t="s">
        <v>192</v>
      </c>
      <c r="F26">
        <f>(B9+B3+B7)/3</f>
        <v>66.666666666666671</v>
      </c>
    </row>
  </sheetData>
  <pageMargins left="0.75" right="0.75" top="1" bottom="1" header="0.5" footer="0.5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abSelected="1" workbookViewId="0">
      <selection activeCell="F6" sqref="F6"/>
    </sheetView>
  </sheetViews>
  <sheetFormatPr defaultRowHeight="12.75" x14ac:dyDescent="0.2"/>
  <cols>
    <col min="1" max="1" width="20.85546875" style="20" customWidth="1"/>
    <col min="2" max="2" width="7.5703125" style="21" bestFit="1" customWidth="1"/>
    <col min="3" max="3" width="21.85546875" style="21" customWidth="1"/>
    <col min="5" max="5" width="23.7109375" customWidth="1"/>
    <col min="6" max="6" width="7.5703125" bestFit="1" customWidth="1"/>
  </cols>
  <sheetData>
    <row r="1" spans="1:9" ht="13.5" thickBot="1" x14ac:dyDescent="0.25">
      <c r="A1" s="1" t="s">
        <v>0</v>
      </c>
      <c r="B1" s="2" t="s">
        <v>1</v>
      </c>
      <c r="C1" s="3" t="s">
        <v>2</v>
      </c>
    </row>
    <row r="2" spans="1:9" x14ac:dyDescent="0.2">
      <c r="A2" s="4" t="s">
        <v>3</v>
      </c>
      <c r="B2" s="5">
        <v>143634</v>
      </c>
      <c r="C2" s="6" t="s">
        <v>4</v>
      </c>
    </row>
    <row r="3" spans="1:9" x14ac:dyDescent="0.2">
      <c r="A3" s="7" t="s">
        <v>5</v>
      </c>
      <c r="B3" s="8">
        <v>209066</v>
      </c>
      <c r="C3" s="9" t="s">
        <v>6</v>
      </c>
    </row>
    <row r="4" spans="1:9" x14ac:dyDescent="0.2">
      <c r="A4" s="7" t="s">
        <v>7</v>
      </c>
      <c r="B4" s="10">
        <v>192293</v>
      </c>
      <c r="C4" s="11" t="s">
        <v>8</v>
      </c>
    </row>
    <row r="5" spans="1:9" x14ac:dyDescent="0.2">
      <c r="A5" s="12" t="s">
        <v>9</v>
      </c>
      <c r="B5" s="13">
        <v>209732</v>
      </c>
      <c r="C5" s="14" t="s">
        <v>10</v>
      </c>
    </row>
    <row r="6" spans="1:9" x14ac:dyDescent="0.2">
      <c r="A6" s="7" t="s">
        <v>11</v>
      </c>
      <c r="B6" s="8" t="s">
        <v>12</v>
      </c>
      <c r="C6" s="9" t="s">
        <v>13</v>
      </c>
      <c r="F6" s="9" t="s">
        <v>19</v>
      </c>
      <c r="G6" s="58" t="s">
        <v>211</v>
      </c>
    </row>
    <row r="7" spans="1:9" x14ac:dyDescent="0.2">
      <c r="A7" s="7" t="s">
        <v>14</v>
      </c>
      <c r="B7" s="8">
        <v>220947</v>
      </c>
      <c r="C7" s="9" t="s">
        <v>4</v>
      </c>
    </row>
    <row r="8" spans="1:9" x14ac:dyDescent="0.2">
      <c r="A8" s="7" t="s">
        <v>15</v>
      </c>
      <c r="B8" s="8">
        <v>221172</v>
      </c>
      <c r="C8" s="9" t="s">
        <v>6</v>
      </c>
    </row>
    <row r="9" spans="1:9" x14ac:dyDescent="0.2">
      <c r="A9" s="7" t="s">
        <v>16</v>
      </c>
      <c r="B9" s="10">
        <v>194486</v>
      </c>
      <c r="C9" s="11" t="s">
        <v>4</v>
      </c>
    </row>
    <row r="10" spans="1:9" x14ac:dyDescent="0.2">
      <c r="A10" s="7" t="s">
        <v>17</v>
      </c>
      <c r="B10" s="8">
        <v>222242</v>
      </c>
      <c r="C10" s="9" t="s">
        <v>4</v>
      </c>
    </row>
    <row r="11" spans="1:9" x14ac:dyDescent="0.2">
      <c r="A11" s="7" t="s">
        <v>18</v>
      </c>
      <c r="B11" s="8">
        <v>209371</v>
      </c>
      <c r="C11" s="9" t="s">
        <v>211</v>
      </c>
    </row>
    <row r="12" spans="1:9" x14ac:dyDescent="0.2">
      <c r="A12" s="12" t="s">
        <v>20</v>
      </c>
      <c r="B12" s="13">
        <v>192218</v>
      </c>
      <c r="C12" s="14" t="s">
        <v>10</v>
      </c>
    </row>
    <row r="13" spans="1:9" x14ac:dyDescent="0.2">
      <c r="A13" s="7" t="s">
        <v>21</v>
      </c>
      <c r="B13" s="8">
        <v>194193</v>
      </c>
      <c r="C13" s="9" t="s">
        <v>22</v>
      </c>
      <c r="H13" s="15"/>
      <c r="I13" s="15"/>
    </row>
    <row r="14" spans="1:9" x14ac:dyDescent="0.2">
      <c r="A14" s="7" t="s">
        <v>23</v>
      </c>
      <c r="B14" s="10">
        <v>168163</v>
      </c>
      <c r="C14" s="11" t="s">
        <v>24</v>
      </c>
      <c r="H14" s="15"/>
      <c r="I14" s="15"/>
    </row>
    <row r="15" spans="1:9" x14ac:dyDescent="0.2">
      <c r="A15" s="7" t="s">
        <v>25</v>
      </c>
      <c r="B15" s="8" t="s">
        <v>26</v>
      </c>
      <c r="C15" s="9" t="s">
        <v>27</v>
      </c>
      <c r="H15" s="15"/>
      <c r="I15" s="15"/>
    </row>
    <row r="16" spans="1:9" x14ac:dyDescent="0.2">
      <c r="A16" s="7" t="s">
        <v>28</v>
      </c>
      <c r="B16" s="8">
        <v>223374</v>
      </c>
      <c r="C16" s="9" t="s">
        <v>4</v>
      </c>
      <c r="H16" s="15"/>
      <c r="I16" s="15"/>
    </row>
    <row r="17" spans="1:9" x14ac:dyDescent="0.2">
      <c r="A17" s="12" t="s">
        <v>29</v>
      </c>
      <c r="B17" s="13">
        <v>207475</v>
      </c>
      <c r="C17" s="14" t="s">
        <v>10</v>
      </c>
      <c r="H17" s="15"/>
      <c r="I17" s="15"/>
    </row>
    <row r="18" spans="1:9" x14ac:dyDescent="0.2">
      <c r="A18" s="7" t="s">
        <v>30</v>
      </c>
      <c r="B18" s="8">
        <v>212809</v>
      </c>
      <c r="C18" s="9" t="s">
        <v>31</v>
      </c>
      <c r="H18" s="15"/>
      <c r="I18" s="15"/>
    </row>
    <row r="19" spans="1:9" x14ac:dyDescent="0.2">
      <c r="A19" s="7" t="s">
        <v>32</v>
      </c>
      <c r="B19" s="8">
        <v>243425</v>
      </c>
      <c r="C19" s="9" t="s">
        <v>33</v>
      </c>
      <c r="H19" s="15"/>
      <c r="I19" s="15"/>
    </row>
    <row r="20" spans="1:9" x14ac:dyDescent="0.2">
      <c r="A20" s="7" t="s">
        <v>34</v>
      </c>
      <c r="B20" s="10">
        <v>216505</v>
      </c>
      <c r="C20" s="11" t="s">
        <v>35</v>
      </c>
      <c r="H20" s="15"/>
      <c r="I20" s="15"/>
    </row>
    <row r="21" spans="1:9" x14ac:dyDescent="0.2">
      <c r="A21" s="7" t="s">
        <v>36</v>
      </c>
      <c r="B21" s="8">
        <v>245521</v>
      </c>
      <c r="C21" s="9" t="s">
        <v>33</v>
      </c>
      <c r="H21" s="15"/>
      <c r="I21" s="15"/>
    </row>
    <row r="22" spans="1:9" x14ac:dyDescent="0.2">
      <c r="A22" s="12" t="s">
        <v>37</v>
      </c>
      <c r="B22" s="13">
        <v>197810</v>
      </c>
      <c r="C22" s="14" t="s">
        <v>10</v>
      </c>
      <c r="H22" s="15"/>
      <c r="I22" s="15"/>
    </row>
    <row r="23" spans="1:9" x14ac:dyDescent="0.2">
      <c r="A23" s="7" t="s">
        <v>38</v>
      </c>
      <c r="B23" s="8">
        <v>247831</v>
      </c>
      <c r="C23" s="9" t="s">
        <v>33</v>
      </c>
      <c r="H23" s="15"/>
      <c r="I23" s="15"/>
    </row>
    <row r="24" spans="1:9" x14ac:dyDescent="0.2">
      <c r="A24" s="7" t="s">
        <v>39</v>
      </c>
      <c r="B24" s="8" t="s">
        <v>40</v>
      </c>
      <c r="C24" s="9" t="s">
        <v>41</v>
      </c>
      <c r="H24" s="15"/>
      <c r="I24" s="15"/>
    </row>
    <row r="25" spans="1:9" x14ac:dyDescent="0.2">
      <c r="A25" s="7" t="s">
        <v>42</v>
      </c>
      <c r="B25" s="8">
        <v>202835</v>
      </c>
      <c r="C25" s="9" t="s">
        <v>31</v>
      </c>
      <c r="H25" s="15"/>
      <c r="I25" s="15"/>
    </row>
    <row r="26" spans="1:9" x14ac:dyDescent="0.2">
      <c r="A26" s="7" t="s">
        <v>43</v>
      </c>
      <c r="B26" s="10">
        <v>202763</v>
      </c>
      <c r="C26" s="11" t="s">
        <v>44</v>
      </c>
      <c r="H26" s="15"/>
      <c r="I26" s="15"/>
    </row>
    <row r="27" spans="1:9" x14ac:dyDescent="0.2">
      <c r="A27" s="7" t="s">
        <v>45</v>
      </c>
      <c r="B27" s="10">
        <v>187656</v>
      </c>
      <c r="C27" s="11" t="s">
        <v>46</v>
      </c>
      <c r="H27" s="15"/>
      <c r="I27" s="15"/>
    </row>
    <row r="28" spans="1:9" x14ac:dyDescent="0.2">
      <c r="A28" s="7" t="s">
        <v>47</v>
      </c>
      <c r="B28" s="8">
        <v>258652</v>
      </c>
      <c r="C28" s="9" t="s">
        <v>33</v>
      </c>
      <c r="H28" s="15"/>
      <c r="I28" s="15"/>
    </row>
    <row r="29" spans="1:9" x14ac:dyDescent="0.2">
      <c r="A29" s="12" t="s">
        <v>48</v>
      </c>
      <c r="B29" s="13">
        <v>183574</v>
      </c>
      <c r="C29" s="14" t="s">
        <v>49</v>
      </c>
    </row>
    <row r="30" spans="1:9" x14ac:dyDescent="0.2">
      <c r="A30" s="7" t="s">
        <v>50</v>
      </c>
      <c r="B30" s="10">
        <v>203257</v>
      </c>
      <c r="C30" s="11" t="s">
        <v>4</v>
      </c>
    </row>
    <row r="31" spans="1:9" x14ac:dyDescent="0.2">
      <c r="A31" s="7" t="s">
        <v>51</v>
      </c>
      <c r="B31" s="8">
        <v>258975</v>
      </c>
      <c r="C31" s="9" t="s">
        <v>33</v>
      </c>
    </row>
    <row r="32" spans="1:9" x14ac:dyDescent="0.2">
      <c r="A32" s="7" t="s">
        <v>52</v>
      </c>
      <c r="B32" s="10">
        <v>197847</v>
      </c>
      <c r="C32" s="11" t="s">
        <v>53</v>
      </c>
    </row>
    <row r="33" spans="1:3" x14ac:dyDescent="0.2">
      <c r="A33" s="7" t="s">
        <v>54</v>
      </c>
      <c r="B33" s="8" t="s">
        <v>55</v>
      </c>
      <c r="C33" s="9" t="s">
        <v>56</v>
      </c>
    </row>
    <row r="34" spans="1:3" x14ac:dyDescent="0.2">
      <c r="A34" s="7" t="s">
        <v>57</v>
      </c>
      <c r="B34" s="8">
        <v>178378</v>
      </c>
      <c r="C34" s="9" t="s">
        <v>58</v>
      </c>
    </row>
    <row r="35" spans="1:3" x14ac:dyDescent="0.2">
      <c r="A35" s="12" t="s">
        <v>59</v>
      </c>
      <c r="B35" s="13">
        <v>216354</v>
      </c>
      <c r="C35" s="14" t="s">
        <v>49</v>
      </c>
    </row>
    <row r="36" spans="1:3" x14ac:dyDescent="0.2">
      <c r="A36" s="7" t="s">
        <v>60</v>
      </c>
      <c r="B36" s="10">
        <v>186211</v>
      </c>
      <c r="C36" s="11" t="s">
        <v>61</v>
      </c>
    </row>
    <row r="37" spans="1:3" x14ac:dyDescent="0.2">
      <c r="A37" s="7" t="s">
        <v>62</v>
      </c>
      <c r="B37" s="8">
        <v>268934</v>
      </c>
      <c r="C37" s="9" t="s">
        <v>33</v>
      </c>
    </row>
    <row r="38" spans="1:3" x14ac:dyDescent="0.2">
      <c r="A38" s="7" t="s">
        <v>63</v>
      </c>
      <c r="B38" s="8">
        <v>322278</v>
      </c>
      <c r="C38" s="9" t="s">
        <v>4</v>
      </c>
    </row>
    <row r="39" spans="1:3" x14ac:dyDescent="0.2">
      <c r="A39" s="7" t="s">
        <v>64</v>
      </c>
      <c r="B39" s="8">
        <v>188564</v>
      </c>
      <c r="C39" s="9" t="s">
        <v>65</v>
      </c>
    </row>
    <row r="40" spans="1:3" x14ac:dyDescent="0.2">
      <c r="A40" s="7" t="s">
        <v>66</v>
      </c>
      <c r="B40" s="10">
        <v>200588</v>
      </c>
      <c r="C40" s="11" t="s">
        <v>67</v>
      </c>
    </row>
    <row r="41" spans="1:3" x14ac:dyDescent="0.2">
      <c r="A41" s="7" t="s">
        <v>68</v>
      </c>
      <c r="B41" s="8">
        <v>343543</v>
      </c>
      <c r="C41" s="9" t="s">
        <v>33</v>
      </c>
    </row>
    <row r="42" spans="1:3" x14ac:dyDescent="0.2">
      <c r="A42" s="7" t="s">
        <v>69</v>
      </c>
      <c r="B42" s="8">
        <v>214197</v>
      </c>
      <c r="C42" s="9" t="s">
        <v>70</v>
      </c>
    </row>
    <row r="43" spans="1:3" x14ac:dyDescent="0.2">
      <c r="A43" s="12" t="s">
        <v>71</v>
      </c>
      <c r="B43" s="13">
        <v>196980</v>
      </c>
      <c r="C43" s="14" t="s">
        <v>72</v>
      </c>
    </row>
    <row r="44" spans="1:3" x14ac:dyDescent="0.2">
      <c r="A44" s="7" t="s">
        <v>73</v>
      </c>
      <c r="B44" s="8" t="s">
        <v>74</v>
      </c>
      <c r="C44" s="9" t="s">
        <v>211</v>
      </c>
    </row>
    <row r="45" spans="1:3" x14ac:dyDescent="0.2">
      <c r="A45" s="7" t="s">
        <v>75</v>
      </c>
      <c r="B45" s="10">
        <v>209891</v>
      </c>
      <c r="C45" s="11" t="s">
        <v>35</v>
      </c>
    </row>
    <row r="46" spans="1:3" x14ac:dyDescent="0.2">
      <c r="A46" s="7" t="s">
        <v>76</v>
      </c>
      <c r="B46" s="10">
        <v>196711</v>
      </c>
      <c r="C46" s="11" t="s">
        <v>61</v>
      </c>
    </row>
    <row r="47" spans="1:3" x14ac:dyDescent="0.2">
      <c r="A47" s="7" t="s">
        <v>77</v>
      </c>
      <c r="B47" s="8">
        <v>357864</v>
      </c>
      <c r="C47" s="9" t="s">
        <v>33</v>
      </c>
    </row>
    <row r="48" spans="1:3" x14ac:dyDescent="0.2">
      <c r="A48" s="7" t="s">
        <v>78</v>
      </c>
      <c r="B48" s="8">
        <v>367832</v>
      </c>
      <c r="C48" s="9" t="s">
        <v>33</v>
      </c>
    </row>
    <row r="49" spans="1:3" x14ac:dyDescent="0.2">
      <c r="A49" s="7" t="s">
        <v>79</v>
      </c>
      <c r="B49" s="10">
        <v>208311</v>
      </c>
      <c r="C49" s="11" t="s">
        <v>61</v>
      </c>
    </row>
    <row r="50" spans="1:3" x14ac:dyDescent="0.2">
      <c r="A50" s="7" t="s">
        <v>80</v>
      </c>
      <c r="B50" s="8">
        <v>211149</v>
      </c>
      <c r="C50" s="9" t="s">
        <v>31</v>
      </c>
    </row>
    <row r="51" spans="1:3" x14ac:dyDescent="0.2">
      <c r="A51" s="7" t="s">
        <v>81</v>
      </c>
      <c r="B51" s="8">
        <v>195352</v>
      </c>
      <c r="C51" s="9" t="s">
        <v>65</v>
      </c>
    </row>
    <row r="52" spans="1:3" x14ac:dyDescent="0.2">
      <c r="A52" s="7" t="s">
        <v>82</v>
      </c>
      <c r="B52" s="8" t="s">
        <v>83</v>
      </c>
      <c r="C52" s="9" t="s">
        <v>56</v>
      </c>
    </row>
    <row r="53" spans="1:3" x14ac:dyDescent="0.2">
      <c r="A53" s="12" t="s">
        <v>84</v>
      </c>
      <c r="B53" s="13">
        <v>213449</v>
      </c>
      <c r="C53" s="14" t="s">
        <v>72</v>
      </c>
    </row>
    <row r="54" spans="1:3" x14ac:dyDescent="0.2">
      <c r="A54" s="7" t="s">
        <v>85</v>
      </c>
      <c r="B54" s="8">
        <v>368967</v>
      </c>
      <c r="C54" s="9" t="s">
        <v>33</v>
      </c>
    </row>
    <row r="55" spans="1:3" x14ac:dyDescent="0.2">
      <c r="A55" s="7" t="s">
        <v>86</v>
      </c>
      <c r="B55" s="8">
        <v>376854</v>
      </c>
      <c r="C55" s="9" t="s">
        <v>6</v>
      </c>
    </row>
    <row r="56" spans="1:3" x14ac:dyDescent="0.2">
      <c r="A56" s="7" t="s">
        <v>87</v>
      </c>
      <c r="B56" s="10">
        <v>207726</v>
      </c>
      <c r="C56" s="11" t="s">
        <v>88</v>
      </c>
    </row>
    <row r="57" spans="1:3" x14ac:dyDescent="0.2">
      <c r="A57" s="7" t="s">
        <v>89</v>
      </c>
      <c r="B57" s="10">
        <v>194196</v>
      </c>
      <c r="C57" s="11" t="s">
        <v>61</v>
      </c>
    </row>
    <row r="58" spans="1:3" x14ac:dyDescent="0.2">
      <c r="A58" s="7" t="s">
        <v>90</v>
      </c>
      <c r="B58" s="8">
        <v>389032</v>
      </c>
      <c r="C58" s="9" t="s">
        <v>6</v>
      </c>
    </row>
    <row r="59" spans="1:3" x14ac:dyDescent="0.2">
      <c r="A59" s="7" t="s">
        <v>91</v>
      </c>
      <c r="B59" s="8">
        <v>211164</v>
      </c>
      <c r="C59" s="9" t="s">
        <v>31</v>
      </c>
    </row>
    <row r="60" spans="1:3" x14ac:dyDescent="0.2">
      <c r="A60" s="7" t="s">
        <v>92</v>
      </c>
      <c r="B60" s="8">
        <v>412464</v>
      </c>
      <c r="C60" s="9" t="s">
        <v>4</v>
      </c>
    </row>
    <row r="61" spans="1:3" x14ac:dyDescent="0.2">
      <c r="A61" s="12" t="s">
        <v>93</v>
      </c>
      <c r="B61" s="13">
        <v>197340</v>
      </c>
      <c r="C61" s="14" t="s">
        <v>49</v>
      </c>
    </row>
    <row r="62" spans="1:3" x14ac:dyDescent="0.2">
      <c r="A62" s="7" t="s">
        <v>94</v>
      </c>
      <c r="B62" s="8">
        <v>209954</v>
      </c>
      <c r="C62" s="9" t="s">
        <v>27</v>
      </c>
    </row>
    <row r="63" spans="1:3" x14ac:dyDescent="0.2">
      <c r="A63" s="7" t="s">
        <v>95</v>
      </c>
      <c r="B63" s="8">
        <v>211328</v>
      </c>
      <c r="C63" s="9" t="s">
        <v>35</v>
      </c>
    </row>
    <row r="64" spans="1:3" x14ac:dyDescent="0.2">
      <c r="A64" s="7" t="s">
        <v>96</v>
      </c>
      <c r="B64" s="8">
        <v>443342</v>
      </c>
      <c r="C64" s="9" t="s">
        <v>6</v>
      </c>
    </row>
    <row r="65" spans="1:3" x14ac:dyDescent="0.2">
      <c r="A65" s="7" t="s">
        <v>97</v>
      </c>
      <c r="B65" s="10">
        <v>208990</v>
      </c>
      <c r="C65" s="11" t="s">
        <v>88</v>
      </c>
    </row>
    <row r="66" spans="1:3" x14ac:dyDescent="0.2">
      <c r="A66" s="7" t="s">
        <v>98</v>
      </c>
      <c r="B66" s="8">
        <v>210726</v>
      </c>
      <c r="C66" s="9" t="s">
        <v>99</v>
      </c>
    </row>
    <row r="67" spans="1:3" x14ac:dyDescent="0.2">
      <c r="A67" s="7" t="s">
        <v>100</v>
      </c>
      <c r="B67" s="8">
        <v>451163</v>
      </c>
      <c r="C67" s="9" t="s">
        <v>6</v>
      </c>
    </row>
    <row r="68" spans="1:3" x14ac:dyDescent="0.2">
      <c r="A68" s="12" t="s">
        <v>101</v>
      </c>
      <c r="B68" s="13">
        <v>206433</v>
      </c>
      <c r="C68" s="14" t="s">
        <v>102</v>
      </c>
    </row>
    <row r="69" spans="1:3" x14ac:dyDescent="0.2">
      <c r="A69" s="7" t="s">
        <v>103</v>
      </c>
      <c r="B69" s="8">
        <v>456731</v>
      </c>
      <c r="C69" s="9" t="s">
        <v>33</v>
      </c>
    </row>
    <row r="70" spans="1:3" x14ac:dyDescent="0.2">
      <c r="A70" s="7" t="s">
        <v>104</v>
      </c>
      <c r="B70" s="8" t="s">
        <v>105</v>
      </c>
      <c r="C70" s="9" t="s">
        <v>106</v>
      </c>
    </row>
    <row r="71" spans="1:3" x14ac:dyDescent="0.2">
      <c r="A71" s="7" t="s">
        <v>107</v>
      </c>
      <c r="B71" s="10">
        <v>201597</v>
      </c>
      <c r="C71" s="11" t="s">
        <v>108</v>
      </c>
    </row>
    <row r="72" spans="1:3" x14ac:dyDescent="0.2">
      <c r="A72" s="7" t="s">
        <v>109</v>
      </c>
      <c r="B72" s="8">
        <v>456952</v>
      </c>
      <c r="C72" s="9" t="s">
        <v>6</v>
      </c>
    </row>
    <row r="73" spans="1:3" x14ac:dyDescent="0.2">
      <c r="A73" s="7" t="s">
        <v>110</v>
      </c>
      <c r="B73" s="8">
        <v>210821</v>
      </c>
      <c r="C73" s="9" t="s">
        <v>35</v>
      </c>
    </row>
    <row r="74" spans="1:3" x14ac:dyDescent="0.2">
      <c r="A74" s="7" t="s">
        <v>111</v>
      </c>
      <c r="B74" s="8">
        <v>207346</v>
      </c>
      <c r="C74" s="9" t="s">
        <v>70</v>
      </c>
    </row>
    <row r="75" spans="1:3" x14ac:dyDescent="0.2">
      <c r="A75" s="7" t="s">
        <v>112</v>
      </c>
      <c r="B75" s="8">
        <v>472463</v>
      </c>
      <c r="C75" s="9" t="s">
        <v>33</v>
      </c>
    </row>
    <row r="76" spans="1:3" x14ac:dyDescent="0.2">
      <c r="A76" s="7" t="s">
        <v>113</v>
      </c>
      <c r="B76" s="8" t="s">
        <v>114</v>
      </c>
      <c r="C76" s="9" t="s">
        <v>88</v>
      </c>
    </row>
    <row r="77" spans="1:3" x14ac:dyDescent="0.2">
      <c r="A77" s="12" t="s">
        <v>115</v>
      </c>
      <c r="B77" s="13">
        <v>172072</v>
      </c>
      <c r="C77" s="14" t="s">
        <v>102</v>
      </c>
    </row>
    <row r="78" spans="1:3" x14ac:dyDescent="0.2">
      <c r="A78" s="7" t="s">
        <v>116</v>
      </c>
      <c r="B78" s="10">
        <v>195303</v>
      </c>
      <c r="C78" s="11" t="s">
        <v>61</v>
      </c>
    </row>
    <row r="79" spans="1:3" x14ac:dyDescent="0.2">
      <c r="A79" s="7" t="s">
        <v>117</v>
      </c>
      <c r="B79" s="8">
        <v>478962</v>
      </c>
      <c r="C79" s="9" t="s">
        <v>33</v>
      </c>
    </row>
    <row r="80" spans="1:3" x14ac:dyDescent="0.2">
      <c r="A80" s="7" t="s">
        <v>118</v>
      </c>
      <c r="B80" s="8">
        <v>556641</v>
      </c>
      <c r="C80" s="9" t="s">
        <v>4</v>
      </c>
    </row>
    <row r="81" spans="1:3" x14ac:dyDescent="0.2">
      <c r="A81" s="7" t="s">
        <v>119</v>
      </c>
      <c r="B81" s="10">
        <v>203495</v>
      </c>
      <c r="C81" s="11" t="s">
        <v>35</v>
      </c>
    </row>
    <row r="82" spans="1:3" x14ac:dyDescent="0.2">
      <c r="A82" s="7" t="s">
        <v>120</v>
      </c>
      <c r="B82" s="8" t="s">
        <v>121</v>
      </c>
      <c r="C82" s="9" t="s">
        <v>31</v>
      </c>
    </row>
    <row r="83" spans="1:3" x14ac:dyDescent="0.2">
      <c r="A83" s="7" t="s">
        <v>122</v>
      </c>
      <c r="B83" s="8">
        <v>201193</v>
      </c>
      <c r="C83" s="9" t="s">
        <v>31</v>
      </c>
    </row>
    <row r="84" spans="1:3" x14ac:dyDescent="0.2">
      <c r="A84" s="7" t="s">
        <v>123</v>
      </c>
      <c r="B84" s="8">
        <v>556793</v>
      </c>
      <c r="C84" s="9" t="s">
        <v>124</v>
      </c>
    </row>
    <row r="85" spans="1:3" x14ac:dyDescent="0.2">
      <c r="A85" s="7" t="s">
        <v>125</v>
      </c>
      <c r="B85" s="10">
        <v>206788</v>
      </c>
      <c r="C85" s="11" t="s">
        <v>108</v>
      </c>
    </row>
    <row r="86" spans="1:3" x14ac:dyDescent="0.2">
      <c r="A86" s="12" t="s">
        <v>126</v>
      </c>
      <c r="B86" s="13">
        <v>139106</v>
      </c>
      <c r="C86" s="14" t="s">
        <v>102</v>
      </c>
    </row>
    <row r="87" spans="1:3" x14ac:dyDescent="0.2">
      <c r="A87" s="7" t="s">
        <v>127</v>
      </c>
      <c r="B87" s="8">
        <v>213994</v>
      </c>
      <c r="C87" s="9" t="s">
        <v>124</v>
      </c>
    </row>
    <row r="88" spans="1:3" x14ac:dyDescent="0.2">
      <c r="A88" s="7" t="s">
        <v>128</v>
      </c>
      <c r="B88" s="8">
        <v>557841</v>
      </c>
      <c r="C88" s="9" t="s">
        <v>6</v>
      </c>
    </row>
    <row r="89" spans="1:3" x14ac:dyDescent="0.2">
      <c r="A89" s="7" t="s">
        <v>129</v>
      </c>
      <c r="B89" s="10">
        <v>208988</v>
      </c>
      <c r="C89" s="11" t="s">
        <v>130</v>
      </c>
    </row>
    <row r="90" spans="1:3" x14ac:dyDescent="0.2">
      <c r="A90" s="7" t="s">
        <v>131</v>
      </c>
      <c r="B90" s="8">
        <v>557962</v>
      </c>
      <c r="C90" s="9" t="s">
        <v>6</v>
      </c>
    </row>
    <row r="91" spans="1:3" x14ac:dyDescent="0.2">
      <c r="A91" s="7" t="s">
        <v>132</v>
      </c>
      <c r="B91" s="10">
        <v>201195</v>
      </c>
      <c r="C91" s="11" t="s">
        <v>61</v>
      </c>
    </row>
    <row r="92" spans="1:3" x14ac:dyDescent="0.2">
      <c r="A92" s="7" t="s">
        <v>133</v>
      </c>
      <c r="B92" s="8">
        <v>188859</v>
      </c>
      <c r="C92" s="9" t="s">
        <v>99</v>
      </c>
    </row>
    <row r="93" spans="1:3" x14ac:dyDescent="0.2">
      <c r="A93" s="7" t="s">
        <v>134</v>
      </c>
      <c r="B93" s="8">
        <v>559074</v>
      </c>
      <c r="C93" s="9" t="s">
        <v>6</v>
      </c>
    </row>
    <row r="94" spans="1:3" x14ac:dyDescent="0.2">
      <c r="A94" s="7" t="s">
        <v>135</v>
      </c>
      <c r="B94" s="8" t="s">
        <v>136</v>
      </c>
      <c r="C94" s="9" t="s">
        <v>88</v>
      </c>
    </row>
    <row r="95" spans="1:3" x14ac:dyDescent="0.2">
      <c r="A95" s="7" t="s">
        <v>137</v>
      </c>
      <c r="B95" s="8">
        <v>567921</v>
      </c>
      <c r="C95" s="9" t="s">
        <v>124</v>
      </c>
    </row>
    <row r="96" spans="1:3" x14ac:dyDescent="0.2">
      <c r="A96" s="12" t="s">
        <v>138</v>
      </c>
      <c r="B96" s="13">
        <v>183974</v>
      </c>
      <c r="C96" s="14" t="s">
        <v>102</v>
      </c>
    </row>
    <row r="97" spans="1:3" x14ac:dyDescent="0.2">
      <c r="A97" s="7" t="s">
        <v>139</v>
      </c>
      <c r="B97" s="8">
        <v>213717</v>
      </c>
      <c r="C97" s="9" t="s">
        <v>140</v>
      </c>
    </row>
    <row r="98" spans="1:3" x14ac:dyDescent="0.2">
      <c r="A98" s="7" t="s">
        <v>16</v>
      </c>
      <c r="B98" s="8">
        <v>664361</v>
      </c>
      <c r="C98" s="9" t="s">
        <v>124</v>
      </c>
    </row>
    <row r="99" spans="1:3" x14ac:dyDescent="0.2">
      <c r="A99" s="7" t="s">
        <v>141</v>
      </c>
      <c r="B99" s="10">
        <v>208848</v>
      </c>
      <c r="C99" s="11" t="s">
        <v>88</v>
      </c>
    </row>
    <row r="100" spans="1:3" x14ac:dyDescent="0.2">
      <c r="A100" s="7" t="s">
        <v>142</v>
      </c>
      <c r="B100" s="8">
        <v>206779</v>
      </c>
      <c r="C100" s="9" t="s">
        <v>99</v>
      </c>
    </row>
    <row r="101" spans="1:3" x14ac:dyDescent="0.2">
      <c r="A101" s="7" t="s">
        <v>143</v>
      </c>
      <c r="B101" s="10">
        <v>202827</v>
      </c>
      <c r="C101" s="11" t="s">
        <v>144</v>
      </c>
    </row>
    <row r="102" spans="1:3" x14ac:dyDescent="0.2">
      <c r="A102" s="7" t="s">
        <v>145</v>
      </c>
      <c r="B102" s="8">
        <v>665575</v>
      </c>
      <c r="C102" s="9" t="s">
        <v>6</v>
      </c>
    </row>
    <row r="103" spans="1:3" x14ac:dyDescent="0.2">
      <c r="A103" s="7" t="s">
        <v>146</v>
      </c>
      <c r="B103" s="8">
        <v>678931</v>
      </c>
      <c r="C103" s="9" t="s">
        <v>33</v>
      </c>
    </row>
    <row r="104" spans="1:3" x14ac:dyDescent="0.2">
      <c r="A104" s="12" t="s">
        <v>147</v>
      </c>
      <c r="B104" s="13">
        <v>200541</v>
      </c>
      <c r="C104" s="14" t="s">
        <v>102</v>
      </c>
    </row>
    <row r="105" spans="1:3" x14ac:dyDescent="0.2">
      <c r="A105" s="7" t="s">
        <v>148</v>
      </c>
      <c r="B105" s="8" t="s">
        <v>149</v>
      </c>
      <c r="C105" s="9" t="s">
        <v>56</v>
      </c>
    </row>
    <row r="106" spans="1:3" x14ac:dyDescent="0.2">
      <c r="A106" s="7" t="s">
        <v>150</v>
      </c>
      <c r="B106" s="10">
        <v>205722</v>
      </c>
      <c r="C106" s="11" t="s">
        <v>151</v>
      </c>
    </row>
    <row r="107" spans="1:3" x14ac:dyDescent="0.2">
      <c r="A107" s="7" t="s">
        <v>152</v>
      </c>
      <c r="B107" s="8">
        <v>208911</v>
      </c>
      <c r="C107" s="9" t="s">
        <v>41</v>
      </c>
    </row>
    <row r="108" spans="1:3" x14ac:dyDescent="0.2">
      <c r="A108" s="7" t="s">
        <v>153</v>
      </c>
      <c r="B108" s="8">
        <v>213310</v>
      </c>
      <c r="C108" s="9" t="s">
        <v>35</v>
      </c>
    </row>
    <row r="109" spans="1:3" x14ac:dyDescent="0.2">
      <c r="A109" s="7" t="s">
        <v>154</v>
      </c>
      <c r="B109" s="8" t="s">
        <v>155</v>
      </c>
      <c r="C109" s="9" t="s">
        <v>31</v>
      </c>
    </row>
    <row r="110" spans="1:3" x14ac:dyDescent="0.2">
      <c r="A110" s="7" t="s">
        <v>156</v>
      </c>
      <c r="B110" s="8">
        <v>767736</v>
      </c>
      <c r="C110" s="9" t="s">
        <v>6</v>
      </c>
    </row>
    <row r="111" spans="1:3" x14ac:dyDescent="0.2">
      <c r="A111" s="7" t="s">
        <v>157</v>
      </c>
      <c r="B111" s="8">
        <v>778882</v>
      </c>
      <c r="C111" s="9" t="s">
        <v>124</v>
      </c>
    </row>
    <row r="112" spans="1:3" x14ac:dyDescent="0.2">
      <c r="A112" s="12" t="s">
        <v>158</v>
      </c>
      <c r="B112" s="13">
        <v>200548</v>
      </c>
      <c r="C112" s="14" t="s">
        <v>102</v>
      </c>
    </row>
    <row r="113" spans="1:3" x14ac:dyDescent="0.2">
      <c r="A113" s="7" t="s">
        <v>159</v>
      </c>
      <c r="B113" s="10">
        <v>203603</v>
      </c>
      <c r="C113" s="11" t="s">
        <v>8</v>
      </c>
    </row>
    <row r="114" spans="1:3" x14ac:dyDescent="0.2">
      <c r="A114" s="7" t="s">
        <v>160</v>
      </c>
      <c r="B114" s="8">
        <v>889942</v>
      </c>
      <c r="C114" s="9" t="s">
        <v>124</v>
      </c>
    </row>
    <row r="115" spans="1:3" x14ac:dyDescent="0.2">
      <c r="A115" s="7" t="s">
        <v>161</v>
      </c>
      <c r="B115" s="8" t="s">
        <v>162</v>
      </c>
      <c r="C115" s="9" t="s">
        <v>31</v>
      </c>
    </row>
    <row r="116" spans="1:3" x14ac:dyDescent="0.2">
      <c r="A116" s="7" t="s">
        <v>163</v>
      </c>
      <c r="B116" s="10">
        <v>209905</v>
      </c>
      <c r="C116" s="11" t="s">
        <v>8</v>
      </c>
    </row>
    <row r="117" spans="1:3" x14ac:dyDescent="0.2">
      <c r="A117" s="7" t="s">
        <v>164</v>
      </c>
      <c r="B117" s="8">
        <v>211902</v>
      </c>
      <c r="C117" s="9" t="s">
        <v>31</v>
      </c>
    </row>
    <row r="118" spans="1:3" x14ac:dyDescent="0.2">
      <c r="A118" s="7" t="s">
        <v>165</v>
      </c>
      <c r="B118" s="10">
        <v>204607</v>
      </c>
      <c r="C118" s="11" t="s">
        <v>166</v>
      </c>
    </row>
    <row r="119" spans="1:3" x14ac:dyDescent="0.2">
      <c r="A119" s="7" t="s">
        <v>167</v>
      </c>
      <c r="B119" s="8">
        <v>209993</v>
      </c>
      <c r="C119" s="9" t="s">
        <v>166</v>
      </c>
    </row>
    <row r="120" spans="1:3" x14ac:dyDescent="0.2">
      <c r="A120" s="7" t="s">
        <v>168</v>
      </c>
      <c r="B120" s="8">
        <v>899012</v>
      </c>
      <c r="C120" s="9" t="s">
        <v>33</v>
      </c>
    </row>
    <row r="121" spans="1:3" x14ac:dyDescent="0.2">
      <c r="A121" s="7" t="s">
        <v>169</v>
      </c>
      <c r="B121" s="8">
        <v>211131</v>
      </c>
      <c r="C121" s="9" t="s">
        <v>31</v>
      </c>
    </row>
    <row r="122" spans="1:3" x14ac:dyDescent="0.2">
      <c r="A122" s="7" t="s">
        <v>170</v>
      </c>
      <c r="B122" s="8" t="s">
        <v>171</v>
      </c>
      <c r="C122" s="9" t="s">
        <v>41</v>
      </c>
    </row>
    <row r="123" spans="1:3" x14ac:dyDescent="0.2">
      <c r="A123" s="12" t="s">
        <v>172</v>
      </c>
      <c r="B123" s="13">
        <v>200474</v>
      </c>
      <c r="C123" s="14" t="s">
        <v>102</v>
      </c>
    </row>
    <row r="124" spans="1:3" x14ac:dyDescent="0.2">
      <c r="A124" s="7" t="s">
        <v>173</v>
      </c>
      <c r="B124" s="8">
        <v>899142</v>
      </c>
      <c r="C124" s="9" t="s">
        <v>6</v>
      </c>
    </row>
    <row r="125" spans="1:3" x14ac:dyDescent="0.2">
      <c r="A125" s="7" t="s">
        <v>174</v>
      </c>
      <c r="B125" s="10">
        <v>207720</v>
      </c>
      <c r="C125" s="11" t="s">
        <v>61</v>
      </c>
    </row>
    <row r="126" spans="1:3" x14ac:dyDescent="0.2">
      <c r="A126" s="7" t="s">
        <v>175</v>
      </c>
      <c r="B126" s="8">
        <v>900056</v>
      </c>
      <c r="C126" s="9" t="s">
        <v>124</v>
      </c>
    </row>
    <row r="127" spans="1:3" x14ac:dyDescent="0.2">
      <c r="A127" s="7" t="s">
        <v>176</v>
      </c>
      <c r="B127" s="8">
        <v>979074</v>
      </c>
      <c r="C127" s="9" t="s">
        <v>33</v>
      </c>
    </row>
    <row r="128" spans="1:3" ht="13.5" thickBot="1" x14ac:dyDescent="0.25">
      <c r="A128" s="16" t="s">
        <v>177</v>
      </c>
      <c r="B128" s="17">
        <v>203579</v>
      </c>
      <c r="C128" s="18" t="s">
        <v>8</v>
      </c>
    </row>
    <row r="145" spans="2:3" x14ac:dyDescent="0.2">
      <c r="B145" s="19"/>
      <c r="C145" s="19"/>
    </row>
  </sheetData>
  <autoFilter ref="A1:C128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Formulas Exercise</vt:lpstr>
      <vt:lpstr>Basic Formulas</vt:lpstr>
      <vt:lpstr>Finding Data</vt:lpstr>
    </vt:vector>
  </TitlesOfParts>
  <Company>Thomson Reuters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u0068380</dc:creator>
  <cp:lastModifiedBy>Acer</cp:lastModifiedBy>
  <dcterms:created xsi:type="dcterms:W3CDTF">2015-11-13T04:03:20Z</dcterms:created>
  <dcterms:modified xsi:type="dcterms:W3CDTF">2021-10-28T16:37:39Z</dcterms:modified>
</cp:coreProperties>
</file>