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D:\1 Vicky\Data Science - Study materials &amp; Practice programs - Online\MS Excel\Dashboards\"/>
    </mc:Choice>
  </mc:AlternateContent>
  <xr:revisionPtr revIDLastSave="0" documentId="13_ncr:1_{347CAC79-3E18-4712-8B3F-094B3D41B343}" xr6:coauthVersionLast="36" xr6:coauthVersionMax="36" xr10:uidLastSave="{00000000-0000-0000-0000-000000000000}"/>
  <bookViews>
    <workbookView xWindow="0" yWindow="0" windowWidth="23040" windowHeight="9648" activeTab="3" xr2:uid="{00000000-000D-0000-FFFF-FFFF00000000}"/>
  </bookViews>
  <sheets>
    <sheet name="bike_buyers - Raw data" sheetId="1" r:id="rId1"/>
    <sheet name="Working sheet" sheetId="2" r:id="rId2"/>
    <sheet name="Pivot table" sheetId="3" r:id="rId3"/>
    <sheet name="Dashboard" sheetId="4" r:id="rId4"/>
  </sheets>
  <definedNames>
    <definedName name="_xlnm._FilterDatabase" localSheetId="0" hidden="1">'bike_buyers - Raw data'!$A$1:$M$1001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<sst xmlns="http://schemas.openxmlformats.org/spreadsheetml/2006/main" count="16266" uniqueCount="50">
  <si>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</si>
  <si>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</si>
  <si>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</si>
  <si>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</si>
  <si>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</si>
  <si>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</si>
  <si>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</si>
  <si>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</si>
  <si>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</si>
  <si>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</si>
  <si>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</si>
  <si>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</si>
  <si>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</si>
  <si>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</si>
  <si>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</si>
  <si>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</si>
  <si>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</si>
  <si>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</si>
  <si>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</si>
  <si>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</si>
  <si>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</si>
  <si>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</si>
  <si>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</si>
  <si>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</si>
  <si>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</si>
  <si>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</si>
  <si>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</si>
  <si>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</si>
  <si>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</si>
  <si>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</si>
  <si>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</si>
  <si>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</si>
  <si>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</si>
  <si>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</si>
  <si>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</si>
  <si>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</si>
  <si>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</si>
  <si>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</si>
  <si>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</si>
  <si>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</si>
  <si>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groups</t>
  </si>
  <si>
    <t>Row Labels</t>
  </si>
  <si>
    <t>Grand Total</t>
  </si>
  <si>
    <t>Average of Income</t>
  </si>
  <si>
    <t>Column Labels</t>
  </si>
  <si>
    <t>Count of Purchased Bike</t>
  </si>
  <si>
    <t>Adult</t>
  </si>
  <si>
    <t>Senior Citizen</t>
  </si>
  <si>
    <t>Bike Sales Dashboard</t>
  </si>
  <si>
    <t>Young 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</si>
</sst>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28928.571428571428</c:v>
                </c:pt>
                <c:pt idx="1">
                  <c:v>32500</c:v>
                </c:pt>
              </c:numCache>
            </c:numRef>
          </c:val>
          <c:extLst>
            <c:ext xmlns:c16="http://schemas.microsoft.com/office/drawing/2014/chart" uri="{C3380CC4-5D6E-409C-BE32-E72D297353CC}">
              <c16:uniqueId val="{00000000-C146-4D8A-B488-572522E02D4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32000</c:v>
                </c:pt>
                <c:pt idx="1">
                  <c:v>58000</c:v>
                </c:pt>
              </c:numCache>
            </c:numRef>
          </c:val>
          <c:extLst>
            <c:ext xmlns:c16="http://schemas.microsoft.com/office/drawing/2014/chart" uri="{C3380CC4-5D6E-409C-BE32-E72D297353CC}">
              <c16:uniqueId val="{00000001-C146-4D8A-B488-572522E02D48}"/>
            </c:ext>
          </c:extLst>
        </c:ser>
        <c:dLbls>
          <c:showLegendKey val="0"/>
          <c:showVal val="0"/>
          <c:showCatName val="0"/>
          <c:showSerName val="0"/>
          <c:showPercent val="0"/>
          <c:showBubbleSize val="0"/>
        </c:dLbls>
        <c:gapWidth val="219"/>
        <c:overlap val="-27"/>
        <c:axId val="410090799"/>
        <c:axId val="397515583"/>
      </c:barChart>
      <c:catAx>
        <c:axId val="41009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15583"/>
        <c:crosses val="autoZero"/>
        <c:auto val="1"/>
        <c:lblAlgn val="ctr"/>
        <c:lblOffset val="100"/>
        <c:noMultiLvlLbl val="0"/>
      </c:catAx>
      <c:valAx>
        <c:axId val="397515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90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1-2 Miles</c:v>
                </c:pt>
                <c:pt idx="1">
                  <c:v>2-5 Miles</c:v>
                </c:pt>
                <c:pt idx="2">
                  <c:v>5-10 Miles</c:v>
                </c:pt>
                <c:pt idx="3">
                  <c:v>10+ Miles</c:v>
                </c:pt>
              </c:strCache>
            </c:strRef>
          </c:cat>
          <c:val>
            <c:numRef>
              <c:f>'Pivot table'!$B$21:$B$25</c:f>
              <c:numCache>
                <c:formatCode>General</c:formatCode>
                <c:ptCount val="4"/>
                <c:pt idx="0">
                  <c:v>15</c:v>
                </c:pt>
                <c:pt idx="1">
                  <c:v>1</c:v>
                </c:pt>
                <c:pt idx="2">
                  <c:v>13</c:v>
                </c:pt>
                <c:pt idx="3">
                  <c:v>4</c:v>
                </c:pt>
              </c:numCache>
            </c:numRef>
          </c:val>
          <c:smooth val="0"/>
          <c:extLst>
            <c:ext xmlns:c16="http://schemas.microsoft.com/office/drawing/2014/chart" uri="{C3380CC4-5D6E-409C-BE32-E72D297353CC}">
              <c16:uniqueId val="{00000000-5C6C-4F89-909C-06013052240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1-2 Miles</c:v>
                </c:pt>
                <c:pt idx="1">
                  <c:v>2-5 Miles</c:v>
                </c:pt>
                <c:pt idx="2">
                  <c:v>5-10 Miles</c:v>
                </c:pt>
                <c:pt idx="3">
                  <c:v>10+ Miles</c:v>
                </c:pt>
              </c:strCache>
            </c:strRef>
          </c:cat>
          <c:val>
            <c:numRef>
              <c:f>'Pivot table'!$C$21:$C$25</c:f>
              <c:numCache>
                <c:formatCode>General</c:formatCode>
                <c:ptCount val="4"/>
                <c:pt idx="0">
                  <c:v>4</c:v>
                </c:pt>
                <c:pt idx="1">
                  <c:v>1</c:v>
                </c:pt>
                <c:pt idx="2">
                  <c:v>5</c:v>
                </c:pt>
                <c:pt idx="3">
                  <c:v>5</c:v>
                </c:pt>
              </c:numCache>
            </c:numRef>
          </c:val>
          <c:smooth val="0"/>
          <c:extLst>
            <c:ext xmlns:c16="http://schemas.microsoft.com/office/drawing/2014/chart" uri="{C3380CC4-5D6E-409C-BE32-E72D297353CC}">
              <c16:uniqueId val="{00000001-5C6C-4F89-909C-060130522408}"/>
            </c:ext>
          </c:extLst>
        </c:ser>
        <c:dLbls>
          <c:showLegendKey val="0"/>
          <c:showVal val="0"/>
          <c:showCatName val="0"/>
          <c:showSerName val="0"/>
          <c:showPercent val="0"/>
          <c:showBubbleSize val="0"/>
        </c:dLbls>
        <c:smooth val="0"/>
        <c:axId val="390723967"/>
        <c:axId val="397501023"/>
      </c:lineChart>
      <c:catAx>
        <c:axId val="39072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01023"/>
        <c:crosses val="autoZero"/>
        <c:auto val="1"/>
        <c:lblAlgn val="ctr"/>
        <c:lblOffset val="100"/>
        <c:noMultiLvlLbl val="0"/>
      </c:catAx>
      <c:valAx>
        <c:axId val="39750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2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Young Adult</c:v>
                </c:pt>
                <c:pt idx="1">
                  <c:v>Adult</c:v>
                </c:pt>
                <c:pt idx="2">
                  <c:v>Senior Citizen</c:v>
                </c:pt>
              </c:strCache>
            </c:strRef>
          </c:cat>
          <c:val>
            <c:numRef>
              <c:f>'Pivot table'!$B$38:$B$41</c:f>
              <c:numCache>
                <c:formatCode>General</c:formatCode>
                <c:ptCount val="3"/>
                <c:pt idx="0">
                  <c:v>19</c:v>
                </c:pt>
                <c:pt idx="1">
                  <c:v>30</c:v>
                </c:pt>
                <c:pt idx="2">
                  <c:v>7</c:v>
                </c:pt>
              </c:numCache>
            </c:numRef>
          </c:val>
          <c:smooth val="0"/>
          <c:extLst>
            <c:ext xmlns:c16="http://schemas.microsoft.com/office/drawing/2014/chart" uri="{C3380CC4-5D6E-409C-BE32-E72D297353CC}">
              <c16:uniqueId val="{00000000-A833-4090-AA7B-FD569655364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Young Adult</c:v>
                </c:pt>
                <c:pt idx="1">
                  <c:v>Adult</c:v>
                </c:pt>
                <c:pt idx="2">
                  <c:v>Senior Citizen</c:v>
                </c:pt>
              </c:strCache>
            </c:strRef>
          </c:cat>
          <c:val>
            <c:numRef>
              <c:f>'Pivot table'!$C$38:$C$41</c:f>
              <c:numCache>
                <c:formatCode>General</c:formatCode>
                <c:ptCount val="3"/>
                <c:pt idx="0">
                  <c:v>4</c:v>
                </c:pt>
                <c:pt idx="1">
                  <c:v>12</c:v>
                </c:pt>
                <c:pt idx="2">
                  <c:v>4</c:v>
                </c:pt>
              </c:numCache>
            </c:numRef>
          </c:val>
          <c:smooth val="0"/>
          <c:extLst>
            <c:ext xmlns:c16="http://schemas.microsoft.com/office/drawing/2014/chart" uri="{C3380CC4-5D6E-409C-BE32-E72D297353CC}">
              <c16:uniqueId val="{00000001-A833-4090-AA7B-FD569655364B}"/>
            </c:ext>
          </c:extLst>
        </c:ser>
        <c:dLbls>
          <c:showLegendKey val="0"/>
          <c:showVal val="0"/>
          <c:showCatName val="0"/>
          <c:showSerName val="0"/>
          <c:showPercent val="0"/>
          <c:showBubbleSize val="0"/>
        </c:dLbls>
        <c:marker val="1"/>
        <c:smooth val="0"/>
        <c:axId val="416115071"/>
        <c:axId val="397508927"/>
      </c:lineChart>
      <c:catAx>
        <c:axId val="416115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08927"/>
        <c:crosses val="autoZero"/>
        <c:auto val="1"/>
        <c:lblAlgn val="ctr"/>
        <c:lblOffset val="100"/>
        <c:noMultiLvlLbl val="0"/>
      </c:catAx>
      <c:valAx>
        <c:axId val="39750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15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28928.571428571428</c:v>
                </c:pt>
                <c:pt idx="1">
                  <c:v>32500</c:v>
                </c:pt>
              </c:numCache>
            </c:numRef>
          </c:val>
          <c:extLst>
            <c:ext xmlns:c16="http://schemas.microsoft.com/office/drawing/2014/chart" uri="{C3380CC4-5D6E-409C-BE32-E72D297353CC}">
              <c16:uniqueId val="{00000000-A22D-4428-A3B7-0A53A2A770C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32000</c:v>
                </c:pt>
                <c:pt idx="1">
                  <c:v>58000</c:v>
                </c:pt>
              </c:numCache>
            </c:numRef>
          </c:val>
          <c:extLst>
            <c:ext xmlns:c16="http://schemas.microsoft.com/office/drawing/2014/chart" uri="{C3380CC4-5D6E-409C-BE32-E72D297353CC}">
              <c16:uniqueId val="{00000001-A22D-4428-A3B7-0A53A2A770C1}"/>
            </c:ext>
          </c:extLst>
        </c:ser>
        <c:dLbls>
          <c:showLegendKey val="0"/>
          <c:showVal val="0"/>
          <c:showCatName val="0"/>
          <c:showSerName val="0"/>
          <c:showPercent val="0"/>
          <c:showBubbleSize val="0"/>
        </c:dLbls>
        <c:gapWidth val="219"/>
        <c:overlap val="-27"/>
        <c:axId val="410090799"/>
        <c:axId val="397515583"/>
      </c:barChart>
      <c:catAx>
        <c:axId val="41009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15583"/>
        <c:crosses val="autoZero"/>
        <c:auto val="1"/>
        <c:lblAlgn val="ctr"/>
        <c:lblOffset val="100"/>
        <c:noMultiLvlLbl val="0"/>
      </c:catAx>
      <c:valAx>
        <c:axId val="397515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090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table'!$A$21:$A$25</c:f>
              <c:strCache>
                <c:ptCount val="4"/>
                <c:pt idx="0">
                  <c:v>1-2 Miles</c:v>
                </c:pt>
                <c:pt idx="1">
                  <c:v>2-5 Miles</c:v>
                </c:pt>
                <c:pt idx="2">
                  <c:v>5-10 Miles</c:v>
                </c:pt>
                <c:pt idx="3">
                  <c:v>10+ Miles</c:v>
                </c:pt>
              </c:strCache>
            </c:strRef>
          </c:cat>
          <c:val>
            <c:numRef>
              <c:f>'Pivot table'!$B$21:$B$25</c:f>
              <c:numCache>
                <c:formatCode>General</c:formatCode>
                <c:ptCount val="4"/>
                <c:pt idx="0">
                  <c:v>15</c:v>
                </c:pt>
                <c:pt idx="1">
                  <c:v>1</c:v>
                </c:pt>
                <c:pt idx="2">
                  <c:v>13</c:v>
                </c:pt>
                <c:pt idx="3">
                  <c:v>4</c:v>
                </c:pt>
              </c:numCache>
            </c:numRef>
          </c:val>
          <c:smooth val="0"/>
          <c:extLst>
            <c:ext xmlns:c16="http://schemas.microsoft.com/office/drawing/2014/chart" uri="{C3380CC4-5D6E-409C-BE32-E72D297353CC}">
              <c16:uniqueId val="{00000000-B784-4D72-B737-A4B835897D3D}"/>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table'!$A$21:$A$25</c:f>
              <c:strCache>
                <c:ptCount val="4"/>
                <c:pt idx="0">
                  <c:v>1-2 Miles</c:v>
                </c:pt>
                <c:pt idx="1">
                  <c:v>2-5 Miles</c:v>
                </c:pt>
                <c:pt idx="2">
                  <c:v>5-10 Miles</c:v>
                </c:pt>
                <c:pt idx="3">
                  <c:v>10+ Miles</c:v>
                </c:pt>
              </c:strCache>
            </c:strRef>
          </c:cat>
          <c:val>
            <c:numRef>
              <c:f>'Pivot table'!$C$21:$C$25</c:f>
              <c:numCache>
                <c:formatCode>General</c:formatCode>
                <c:ptCount val="4"/>
                <c:pt idx="0">
                  <c:v>4</c:v>
                </c:pt>
                <c:pt idx="1">
                  <c:v>1</c:v>
                </c:pt>
                <c:pt idx="2">
                  <c:v>5</c:v>
                </c:pt>
                <c:pt idx="3">
                  <c:v>5</c:v>
                </c:pt>
              </c:numCache>
            </c:numRef>
          </c:val>
          <c:smooth val="0"/>
          <c:extLst>
            <c:ext xmlns:c16="http://schemas.microsoft.com/office/drawing/2014/chart" uri="{C3380CC4-5D6E-409C-BE32-E72D297353CC}">
              <c16:uniqueId val="{00000001-B784-4D72-B737-A4B835897D3D}"/>
            </c:ext>
          </c:extLst>
        </c:ser>
        <c:dLbls>
          <c:showLegendKey val="0"/>
          <c:showVal val="0"/>
          <c:showCatName val="0"/>
          <c:showSerName val="0"/>
          <c:showPercent val="0"/>
          <c:showBubbleSize val="0"/>
        </c:dLbls>
        <c:marker val="1"/>
        <c:smooth val="0"/>
        <c:axId val="390723967"/>
        <c:axId val="397501023"/>
      </c:lineChart>
      <c:catAx>
        <c:axId val="3907239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7501023"/>
        <c:crosses val="autoZero"/>
        <c:auto val="1"/>
        <c:lblAlgn val="ctr"/>
        <c:lblOffset val="100"/>
        <c:noMultiLvlLbl val="0"/>
      </c:catAx>
      <c:valAx>
        <c:axId val="3975010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072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Young Adult</c:v>
                </c:pt>
                <c:pt idx="1">
                  <c:v>Adult</c:v>
                </c:pt>
                <c:pt idx="2">
                  <c:v>Senior Citizen</c:v>
                </c:pt>
              </c:strCache>
            </c:strRef>
          </c:cat>
          <c:val>
            <c:numRef>
              <c:f>'Pivot table'!$B$38:$B$41</c:f>
              <c:numCache>
                <c:formatCode>General</c:formatCode>
                <c:ptCount val="3"/>
                <c:pt idx="0">
                  <c:v>19</c:v>
                </c:pt>
                <c:pt idx="1">
                  <c:v>30</c:v>
                </c:pt>
                <c:pt idx="2">
                  <c:v>7</c:v>
                </c:pt>
              </c:numCache>
            </c:numRef>
          </c:val>
          <c:smooth val="0"/>
          <c:extLst>
            <c:ext xmlns:c16="http://schemas.microsoft.com/office/drawing/2014/chart" uri="{C3380CC4-5D6E-409C-BE32-E72D297353CC}">
              <c16:uniqueId val="{00000000-8689-4E78-8311-9E8CE305CF3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Young Adult</c:v>
                </c:pt>
                <c:pt idx="1">
                  <c:v>Adult</c:v>
                </c:pt>
                <c:pt idx="2">
                  <c:v>Senior Citizen</c:v>
                </c:pt>
              </c:strCache>
            </c:strRef>
          </c:cat>
          <c:val>
            <c:numRef>
              <c:f>'Pivot table'!$C$38:$C$41</c:f>
              <c:numCache>
                <c:formatCode>General</c:formatCode>
                <c:ptCount val="3"/>
                <c:pt idx="0">
                  <c:v>4</c:v>
                </c:pt>
                <c:pt idx="1">
                  <c:v>12</c:v>
                </c:pt>
                <c:pt idx="2">
                  <c:v>4</c:v>
                </c:pt>
              </c:numCache>
            </c:numRef>
          </c:val>
          <c:smooth val="0"/>
          <c:extLst>
            <c:ext xmlns:c16="http://schemas.microsoft.com/office/drawing/2014/chart" uri="{C3380CC4-5D6E-409C-BE32-E72D297353CC}">
              <c16:uniqueId val="{00000001-8689-4E78-8311-9E8CE305CF3B}"/>
            </c:ext>
          </c:extLst>
        </c:ser>
        <c:dLbls>
          <c:showLegendKey val="0"/>
          <c:showVal val="0"/>
          <c:showCatName val="0"/>
          <c:showSerName val="0"/>
          <c:showPercent val="0"/>
          <c:showBubbleSize val="0"/>
        </c:dLbls>
        <c:marker val="1"/>
        <c:smooth val="0"/>
        <c:axId val="416115071"/>
        <c:axId val="397508927"/>
      </c:lineChart>
      <c:catAx>
        <c:axId val="416115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08927"/>
        <c:crosses val="autoZero"/>
        <c:auto val="1"/>
        <c:lblAlgn val="ctr"/>
        <c:lblOffset val="100"/>
        <c:noMultiLvlLbl val="0"/>
      </c:catAx>
      <c:valAx>
        <c:axId val="39750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15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19050</xdr:rowOff>
    </xdr:from>
    <xdr:to>
      <xdr:col>12</xdr:col>
      <xdr:colOff>323850</xdr:colOff>
      <xdr:row>15</xdr:row>
      <xdr:rowOff>19050</xdr:rowOff>
    </xdr:to>
    <xdr:graphicFrame macro="">
      <xdr:nvGraphicFramePr>
        <xdr:cNvPr id="3" name="Chart 2">
          <a:extLst>
            <a:ext uri="{FF2B5EF4-FFF2-40B4-BE49-F238E27FC236}">
              <a16:creationId xmlns:a16="http://schemas.microsoft.com/office/drawing/2014/main" id="{BFA7D16E-5DF6-4EC2-80B9-52402C9CA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xdr:colOff>
      <xdr:row>16</xdr:row>
      <xdr:rowOff>110490</xdr:rowOff>
    </xdr:from>
    <xdr:to>
      <xdr:col>12</xdr:col>
      <xdr:colOff>331470</xdr:colOff>
      <xdr:row>31</xdr:row>
      <xdr:rowOff>110490</xdr:rowOff>
    </xdr:to>
    <xdr:graphicFrame macro="">
      <xdr:nvGraphicFramePr>
        <xdr:cNvPr id="4" name="Chart 3">
          <a:extLst>
            <a:ext uri="{FF2B5EF4-FFF2-40B4-BE49-F238E27FC236}">
              <a16:creationId xmlns:a16="http://schemas.microsoft.com/office/drawing/2014/main" id="{7B640DED-5D79-443C-88AC-EB3EE96C7B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32</xdr:row>
      <xdr:rowOff>125730</xdr:rowOff>
    </xdr:from>
    <xdr:to>
      <xdr:col>12</xdr:col>
      <xdr:colOff>323850</xdr:colOff>
      <xdr:row>47</xdr:row>
      <xdr:rowOff>125730</xdr:rowOff>
    </xdr:to>
    <xdr:graphicFrame macro="">
      <xdr:nvGraphicFramePr>
        <xdr:cNvPr id="5" name="Chart 4">
          <a:extLst>
            <a:ext uri="{FF2B5EF4-FFF2-40B4-BE49-F238E27FC236}">
              <a16:creationId xmlns:a16="http://schemas.microsoft.com/office/drawing/2014/main" id="{1FC1E808-C4C8-4B60-8BC4-70DA8BDF4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299085</xdr:colOff>
      <xdr:row>6</xdr:row>
      <xdr:rowOff>26670</xdr:rowOff>
    </xdr:from>
    <xdr:to>
      <xdr:col>8</xdr:col>
      <xdr:colOff>457200</xdr:colOff>
      <xdr:row>21</xdr:row>
      <xdr:rowOff>0</xdr:rowOff>
    </xdr:to>
    <xdr:graphicFrame macro="">
      <xdr:nvGraphicFramePr>
        <xdr:cNvPr id="2" name="Chart 1">
          <a:extLst>
            <a:ext uri="{FF2B5EF4-FFF2-40B4-BE49-F238E27FC236}">
              <a16:creationId xmlns:a16="http://schemas.microsoft.com/office/drawing/2014/main" id="{0F28F1AB-C329-478B-B3A1-7543CFAF2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300989</xdr:colOff>
      <xdr:row>21</xdr:row>
      <xdr:rowOff>40005</xdr:rowOff>
    </xdr:from>
    <xdr:to>
      <xdr:col>15</xdr:col>
      <xdr:colOff>22860</xdr:colOff>
      <xdr:row>36</xdr:row>
      <xdr:rowOff>40005</xdr:rowOff>
    </xdr:to>
    <xdr:graphicFrame macro="">
      <xdr:nvGraphicFramePr>
        <xdr:cNvPr id="3" name="Chart 2">
          <a:extLst>
            <a:ext uri="{FF2B5EF4-FFF2-40B4-BE49-F238E27FC236}">
              <a16:creationId xmlns:a16="http://schemas.microsoft.com/office/drawing/2014/main" id="{8DE40B8A-4A1C-49F5-9E0A-2479DFDFB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6</xdr:row>
      <xdr:rowOff>26670</xdr:rowOff>
    </xdr:from>
    <xdr:to>
      <xdr:col>15</xdr:col>
      <xdr:colOff>0</xdr:colOff>
      <xdr:row>21</xdr:row>
      <xdr:rowOff>0</xdr:rowOff>
    </xdr:to>
    <xdr:graphicFrame macro="">
      <xdr:nvGraphicFramePr>
        <xdr:cNvPr id="4" name="Chart 3">
          <a:extLst>
            <a:ext uri="{FF2B5EF4-FFF2-40B4-BE49-F238E27FC236}">
              <a16:creationId xmlns:a16="http://schemas.microsoft.com/office/drawing/2014/main" id="{3432BCB0-5A31-4144-A4C7-E147B6E75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5828</xdr:colOff>
      <xdr:row>6</xdr:row>
      <xdr:rowOff>40790</xdr:rowOff>
    </xdr:from>
    <xdr:to>
      <xdr:col>2</xdr:col>
      <xdr:colOff>277907</xdr:colOff>
      <xdr:row>11</xdr:row>
      <xdr:rowOff>116542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6A7ABC1-610E-4316-B77D-D34F524695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828" y="1116555"/>
              <a:ext cx="1491279" cy="972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12999</xdr:colOff>
      <xdr:row>19</xdr:row>
      <xdr:rowOff>21069</xdr:rowOff>
    </xdr:from>
    <xdr:to>
      <xdr:col>2</xdr:col>
      <xdr:colOff>277906</xdr:colOff>
      <xdr:row>29</xdr:row>
      <xdr:rowOff>35860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9EE5C40-8F77-4E42-B789-65344E650E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999" y="3427657"/>
              <a:ext cx="1484107" cy="18077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8965</xdr:colOff>
      <xdr:row>11</xdr:row>
      <xdr:rowOff>169434</xdr:rowOff>
    </xdr:from>
    <xdr:to>
      <xdr:col>2</xdr:col>
      <xdr:colOff>277906</xdr:colOff>
      <xdr:row>18</xdr:row>
      <xdr:rowOff>170331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8B6F1D7-9403-4AC9-8FB7-A9809CF328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5" y="2141669"/>
              <a:ext cx="1488141" cy="12559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1.658415509257" createdVersion="6" refreshedVersion="6" minRefreshableVersion="3" recordCount="1000" xr:uid="{C5FA0200-7E58-4ECD-A390-FEBD6FFA8E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Adult"/>
        <s v="Senior Citizen"/>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711935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0"/>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2"/>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33BD09-2973-4C3A-AC57-17562D02D3E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9483AA-A781-418F-BB52-60A12CB00F3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5"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6">
        <item h="1"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3BA219-5092-4727-88DC-E88961F66DC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79AD1C-E53D-488E-8C51-ABEDD18E5931}" sourceName="Marital Status">
  <pivotTables>
    <pivotTable tabId="3" name="PivotTable1"/>
    <pivotTable tabId="3" name="PivotTable2"/>
    <pivotTable tabId="3" name="PivotTable3"/>
  </pivotTables>
  <data>
    <tabular pivotCacheId="7119355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A5DC55-9658-44EA-B56D-DC0086D6D8EF}" sourceName="Education">
  <pivotTables>
    <pivotTable tabId="3" name="PivotTable1"/>
    <pivotTable tabId="3" name="PivotTable2"/>
    <pivotTable tabId="3" name="PivotTable3"/>
  </pivotTables>
  <data>
    <tabular pivotCacheId="71193559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A9ABDB-0B9A-4274-A6E5-6EEB5534D41B}" sourceName="Region">
  <pivotTables>
    <pivotTable tabId="3" name="PivotTable1"/>
    <pivotTable tabId="3" name="PivotTable2"/>
    <pivotTable tabId="3" name="PivotTable3"/>
  </pivotTables>
  <data>
    <tabular pivotCacheId="7119355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26F472-AEEE-40E3-8B8D-1C962A89EBD7}" cache="Slicer_Marital_Status" caption="Marital Status" rowHeight="234950"/>
  <slicer name="Education" xr10:uid="{EA9B1A76-DD69-4F1D-B8B3-2FC77705D27B}" cache="Slicer_Education" caption="Education" rowHeight="234950"/>
  <slicer name="Region" xr10:uid="{00A22D64-ACFA-49CC-ABE3-8C5D4D37E3F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5" sqref="L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BDFFC-1570-4BEC-A2AB-0AA1BE8AAB43}">
  <dimension ref="A1:N1001"/>
  <sheetViews>
    <sheetView workbookViewId="0">
      <selection activeCell="N9" sqref="N9"/>
    </sheetView>
  </sheetViews>
  <sheetFormatPr defaultColWidth="11.88671875" defaultRowHeight="14.4" x14ac:dyDescent="0.3"/>
  <cols>
    <col min="4" max="4" width="12.886718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_xlfn.IFS(L2&lt;34, "Young Adult",  L2&lt;55, "Adult", L2&gt;=55, "Senior Citizen")</f>
        <v>Adult</v>
      </c>
      <c r="N2" t="s">
        <v>18</v>
      </c>
    </row>
    <row r="3" spans="1:14" x14ac:dyDescent="0.3">
      <c r="A3">
        <v>24107</v>
      </c>
      <c r="B3" t="s">
        <v>36</v>
      </c>
      <c r="C3" t="s">
        <v>39</v>
      </c>
      <c r="D3" s="3">
        <v>30000</v>
      </c>
      <c r="E3">
        <v>3</v>
      </c>
      <c r="F3" t="s">
        <v>19</v>
      </c>
      <c r="G3" t="s">
        <v>20</v>
      </c>
      <c r="H3" t="s">
        <v>15</v>
      </c>
      <c r="I3">
        <v>1</v>
      </c>
      <c r="J3" t="s">
        <v>16</v>
      </c>
      <c r="K3" t="s">
        <v>17</v>
      </c>
      <c r="L3">
        <v>43</v>
      </c>
      <c r="M3" t="str">
        <f t="shared" ref="M3:M66" si="0">_xlfn.IFS(L3&lt;34, "Young Adult",  L3&lt;55, "Adult", L3&gt;=55, "Senior Citizen")</f>
        <v>Adult</v>
      </c>
      <c r="N3" t="s">
        <v>18</v>
      </c>
    </row>
    <row r="4" spans="1:14" x14ac:dyDescent="0.3">
      <c r="A4">
        <v>14177</v>
      </c>
      <c r="B4" t="s">
        <v>36</v>
      </c>
      <c r="C4" t="s">
        <v>39</v>
      </c>
      <c r="D4" s="3">
        <v>80000</v>
      </c>
      <c r="E4">
        <v>5</v>
      </c>
      <c r="F4" t="s">
        <v>19</v>
      </c>
      <c r="G4" t="s">
        <v>21</v>
      </c>
      <c r="H4" t="s">
        <v>18</v>
      </c>
      <c r="I4">
        <v>2</v>
      </c>
      <c r="J4" t="s">
        <v>22</v>
      </c>
      <c r="K4" t="s">
        <v>17</v>
      </c>
      <c r="L4">
        <v>60</v>
      </c>
      <c r="M4" t="str">
        <f t="shared" si="0"/>
        <v>Senior Citizen</v>
      </c>
      <c r="N4" t="s">
        <v>18</v>
      </c>
    </row>
    <row r="5" spans="1:14" x14ac:dyDescent="0.3">
      <c r="A5">
        <v>24381</v>
      </c>
      <c r="B5" t="s">
        <v>37</v>
      </c>
      <c r="C5" t="s">
        <v>39</v>
      </c>
      <c r="D5" s="3">
        <v>70000</v>
      </c>
      <c r="E5">
        <v>0</v>
      </c>
      <c r="F5" t="s">
        <v>13</v>
      </c>
      <c r="G5" t="s">
        <v>21</v>
      </c>
      <c r="H5" t="s">
        <v>15</v>
      </c>
      <c r="I5">
        <v>1</v>
      </c>
      <c r="J5" t="s">
        <v>23</v>
      </c>
      <c r="K5" t="s">
        <v>24</v>
      </c>
      <c r="L5">
        <v>41</v>
      </c>
      <c r="M5" t="str">
        <f t="shared" si="0"/>
        <v>Adult</v>
      </c>
      <c r="N5" t="s">
        <v>15</v>
      </c>
    </row>
    <row r="6" spans="1:14" x14ac:dyDescent="0.3">
      <c r="A6">
        <v>25597</v>
      </c>
      <c r="B6" t="s">
        <v>37</v>
      </c>
      <c r="C6" t="s">
        <v>39</v>
      </c>
      <c r="D6" s="3">
        <v>30000</v>
      </c>
      <c r="E6">
        <v>0</v>
      </c>
      <c r="F6" t="s">
        <v>13</v>
      </c>
      <c r="G6" t="s">
        <v>20</v>
      </c>
      <c r="H6" t="s">
        <v>18</v>
      </c>
      <c r="I6">
        <v>0</v>
      </c>
      <c r="J6" t="s">
        <v>16</v>
      </c>
      <c r="K6" t="s">
        <v>17</v>
      </c>
      <c r="L6">
        <v>36</v>
      </c>
      <c r="M6" t="str">
        <f t="shared" si="0"/>
        <v>Adult</v>
      </c>
      <c r="N6" t="s">
        <v>15</v>
      </c>
    </row>
    <row r="7" spans="1:14" x14ac:dyDescent="0.3">
      <c r="A7">
        <v>13507</v>
      </c>
      <c r="B7" t="s">
        <v>36</v>
      </c>
      <c r="C7" t="s">
        <v>38</v>
      </c>
      <c r="D7" s="3">
        <v>10000</v>
      </c>
      <c r="E7">
        <v>2</v>
      </c>
      <c r="F7" t="s">
        <v>19</v>
      </c>
      <c r="G7" t="s">
        <v>25</v>
      </c>
      <c r="H7" t="s">
        <v>15</v>
      </c>
      <c r="I7">
        <v>0</v>
      </c>
      <c r="J7" t="s">
        <v>26</v>
      </c>
      <c r="K7" t="s">
        <v>17</v>
      </c>
      <c r="L7">
        <v>50</v>
      </c>
      <c r="M7" t="str">
        <f t="shared" si="0"/>
        <v>Adult</v>
      </c>
      <c r="N7" t="s">
        <v>18</v>
      </c>
    </row>
    <row r="8" spans="1:14" x14ac:dyDescent="0.3">
      <c r="A8">
        <v>27974</v>
      </c>
      <c r="B8" t="s">
        <v>37</v>
      </c>
      <c r="C8" t="s">
        <v>39</v>
      </c>
      <c r="D8" s="3">
        <v>160000</v>
      </c>
      <c r="E8">
        <v>2</v>
      </c>
      <c r="F8" t="s">
        <v>27</v>
      </c>
      <c r="G8" t="s">
        <v>28</v>
      </c>
      <c r="H8" t="s">
        <v>15</v>
      </c>
      <c r="I8">
        <v>4</v>
      </c>
      <c r="J8" t="s">
        <v>16</v>
      </c>
      <c r="K8" t="s">
        <v>24</v>
      </c>
      <c r="L8">
        <v>33</v>
      </c>
      <c r="M8" t="str">
        <f t="shared" si="0"/>
        <v>Young Adult</v>
      </c>
      <c r="N8" t="s">
        <v>15</v>
      </c>
    </row>
    <row r="9" spans="1:14" x14ac:dyDescent="0.3">
      <c r="A9">
        <v>19364</v>
      </c>
      <c r="B9" t="s">
        <v>36</v>
      </c>
      <c r="C9" t="s">
        <v>39</v>
      </c>
      <c r="D9" s="3">
        <v>40000</v>
      </c>
      <c r="E9">
        <v>1</v>
      </c>
      <c r="F9" t="s">
        <v>13</v>
      </c>
      <c r="G9" t="s">
        <v>14</v>
      </c>
      <c r="H9" t="s">
        <v>15</v>
      </c>
      <c r="I9">
        <v>0</v>
      </c>
      <c r="J9" t="s">
        <v>16</v>
      </c>
      <c r="K9" t="s">
        <v>17</v>
      </c>
      <c r="L9">
        <v>43</v>
      </c>
      <c r="M9" t="str">
        <f t="shared" si="0"/>
        <v>Adult</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Senior Citizen</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Adult</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Adult</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Senior Citizen</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Senior Citizen</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Senior Citizen</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Adult</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Senior Citizen</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 Citizen</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 Adult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Young Adult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 Citizen</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Young Adult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 Citizen</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 Adult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 Adult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 Citizen</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 Citizen</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 Adult</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Adult</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 Citizen</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Senior Citizen</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Adult</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 Citizen</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Adult</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_xlfn.IFS(L67&lt;34, "Young Adult",  L67&lt;55, "Adult", L67&gt;=55, "Senior Citizen")</f>
        <v>Senior Citizen</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Young Adult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 Adult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Adult</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 Citizen</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Young Adult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 Adult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Young Adult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 Citizen</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 Adult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 Adult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 Adult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 Adult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Young Adult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Senior Citizen</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Senior Citizen</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 Adult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 Adult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 Citizen</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 Citizen</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Young Adult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 Citizen</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Young 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_xlfn.IFS(L131&lt;34, "Young Adult",  L131&lt;55, "Adult", L131&gt;=55, "Senior Citizen")</f>
        <v>Adult</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 Citizen</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 Citizen</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Senior Citizen</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 Citizen</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Young 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 Citizen</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Young 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 Citizen</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Adult</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Adult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 Citizen</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 Citizen</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Young Adult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Senior Citizen</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Senior Citizen</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 Citizen</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Senior Citizen</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 Citizen</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Senior Citizen</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Young 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Senior Citizen</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Senior Citizen</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_xlfn.IFS(L195&lt;34, "Young Adult",  L195&lt;55, "Adult", L195&gt;=55, "Senior Citizen")</f>
        <v>Adult</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Young 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 Citizen</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Young 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Young Adult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Young Adult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Senior Citizen</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 Adult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Young Adult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 Citizen</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Adult</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Adult</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Adult</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 Citizen</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Senior Citizen</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Senior Citizen</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Adult</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 Citizen</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Adult</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Adult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 Citizen</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 Citizen</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Senior Citizen</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Young Adult</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Senior Citizen</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 Citizen</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_xlfn.IFS(L259&lt;34, "Young Adult",  L259&lt;55, "Adult", L259&gt;=55, "Senior Citizen")</f>
        <v>Adult</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Senior Citizen</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Young Adult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Adult</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 Adult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Adult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Adult</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Young Adult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Adult</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 Citizen</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 Citizen</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 Citizen</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 Citizen</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 Citizen</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 Citizen</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 Citizen</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Adult</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_xlfn.IFS(L323&lt;34, "Young Adult",  L323&lt;55, "Adult", L323&gt;=55, "Senior Citizen")</f>
        <v>Adult</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Senior Citizen</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Young 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Young Adult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 Citizen</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 Adult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Young 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Young 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Young Adult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Young Adult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Young 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 Citizen</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Young Adult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Young Adult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 Citizen</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 Citizen</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Adult</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 Adult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 Citizen</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 Citizen</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 Citizen</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Young Adult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 Citizen</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Adult</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 Adult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_xlfn.IFS(L387&lt;34, "Young Adult",  L387&lt;55, "Adult", L387&gt;=55, "Senior Citizen")</f>
        <v>Adult</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Adult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 Citizen</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Young Adult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 Citizen</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Adult</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 Citizen</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Adult</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Young Adult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 Citizen</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 Citizen</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Senior Citizen</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Young 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 Citizen</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Young Adult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Senior Citizen</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Adult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 Citizen</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Adult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Young Adult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Young Adult</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Adult</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Young Adult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_xlfn.IFS(L451&lt;34, "Young Adult",  L451&lt;55, "Adult", L451&gt;=55, "Senior Citizen")</f>
        <v>Adult</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 Citizen</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 Citizen</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Young Adult</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Young 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Young Adult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 Citizen</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 Citizen</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 Citizen</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Young Adult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Young 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 Citizen</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Young Adult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Senior Citizen</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Young 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Young Adult</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Senior Citizen</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Senior Citizen</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Young Adult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 Citizen</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_xlfn.IFS(L515&lt;34, "Young Adult",  L515&lt;55, "Adult", L515&gt;=55, "Senior Citizen")</f>
        <v>Senior Citizen</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 Citizen</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Senior Citizen</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 Citizen</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Senior Citizen</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Senior Citizen</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Senior Citizen</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Senior Citizen</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Adult</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Senior Citizen</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Senior Citizen</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Adult</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 Citizen</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Young Adult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Senior Citizen</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Adult</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 Citizen</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Senior Citizen</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Senior Citizen</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 Adult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 Citizen</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Senior Citizen</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Young Adult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_xlfn.IFS(L579&lt;34, "Young Adult",  L579&lt;55, "Adult", L579&gt;=55, "Senior Citizen")</f>
        <v>Adult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 Citizen</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Young Adult</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Senior Citizen</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Senior Citizen</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Adult</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Senior Citizen</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Senior Citizen</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 Citizen</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 Citizen</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 Citizen</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 Citizen</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Adult</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 Adult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 Citizen</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Senior Citizen</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 Citizen</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 Citizen</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 Citizen</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 Adult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 Citizen</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 Citizen</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 Citizen</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_xlfn.IFS(L643&lt;34, "Young Adult",  L643&lt;55, "Adult", L643&gt;=55, "Senior Citizen")</f>
        <v>Senior Citizen</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Adult</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Young Adult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 Citizen</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Senior Citizen</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Young 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Young Adult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Young Adult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Young Adult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Senior Citizen</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Senior Citizen</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Senior Citizen</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 Adult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 Citizen</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Senior Citizen</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Young Adult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 Adult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 Adult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 Adult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 Citizen</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Young Adult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_xlfn.IFS(L707&lt;34, "Young Adult",  L707&lt;55, "Adult", L707&gt;=55, "Senior Citizen")</f>
        <v>Senior Citizen</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Young Adult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Senior Citizen</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Senior Citizen</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Young Adult</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Senior Citizen</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 Citizen</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 Citizen</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Young Adult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Senior Citizen</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 Adult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Senior Citizen</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Senior Citizen</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 Citizen</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 Citizen</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Young Adult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 Citizen</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Senior Citizen</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Young Adult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Adult</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 Citizen</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_xlfn.IFS(L771&lt;34, "Young Adult",  L771&lt;55, "Adult", L771&gt;=55, "Senior Citizen")</f>
        <v>Adult</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Senior Citizen</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Adult</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 Citizen</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Senior Citizen</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 Citizen</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 Citizen</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 Citizen</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Young 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 Citizen</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Young Adult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Young 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 Citizen</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Young Adult</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Senior Citizen</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Adult</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 Citizen</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 Adult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Young 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Young Adult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 Citizen</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_xlfn.IFS(L835&lt;34, "Young Adult",  L835&lt;55, "Adult", L835&gt;=55, "Senior Citizen")</f>
        <v>Adult</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Adult</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Young Adult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Adult</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 Citizen</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Senior Citizen</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 Citizen</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 Citizen</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 Citizen</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Young 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Young Adult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Young Adult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Young Adult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Young 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Young Adult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Senior Citizen</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Senior Citizen</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Senior Citizen</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 Citizen</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 Citizen</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 Citizen</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Young Adult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 Citizen</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Young Adult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 Citizen</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 Citizen</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_xlfn.IFS(L899&lt;34, "Young Adult",  L899&lt;55, "Adult", L899&gt;=55, "Senior Citizen")</f>
        <v>Young Adult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Senior Citizen</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Adult</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 Citizen</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Senior Citizen</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 Citizen</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Young 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Senior Citizen</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Senior Citizen</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Adult</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Young Adult</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Senior Citizen</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Adult</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 Citizen</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 Citizen</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Adult</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 Citizen</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Adult</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 Citizen</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 Adult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 Adult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_xlfn.IFS(L963&lt;34, "Young Adult",  L963&lt;55, "Adult", L963&gt;=55, "Senior Citizen")</f>
        <v>Senior Citizen</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Senior Citizen</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 Citizen</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Senior Citizen</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Young 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 Citizen</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Young Adult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Senior Citizen</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 Citizen</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Young Adult</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Adult</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Senior Citizen</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Senior Citizen</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Senior Citizen</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Adult</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Adult</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Adult</v>
      </c>
      <c r="N1001" t="s">
        <v>15</v>
      </c>
    </row>
  </sheetData>
  <autoFilter ref="A1:N1" xr:uid="{A3EBFD23-B318-4CA3-8976-2D9C497F59A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28605-68EC-4551-B34A-1ED2AB25004A}">
  <dimension ref="A3:D41"/>
  <sheetViews>
    <sheetView workbookViewId="0">
      <selection activeCell="A7" sqref="A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28928.571428571428</v>
      </c>
      <c r="C5" s="7">
        <v>32000</v>
      </c>
      <c r="D5" s="7">
        <v>29736.842105263157</v>
      </c>
    </row>
    <row r="6" spans="1:4" x14ac:dyDescent="0.3">
      <c r="A6" s="6" t="s">
        <v>39</v>
      </c>
      <c r="B6" s="7">
        <v>32500</v>
      </c>
      <c r="C6" s="7">
        <v>58000</v>
      </c>
      <c r="D6" s="7">
        <v>39210.526315789473</v>
      </c>
    </row>
    <row r="7" spans="1:4" x14ac:dyDescent="0.3">
      <c r="A7" s="6" t="s">
        <v>42</v>
      </c>
      <c r="B7" s="7">
        <v>30714.285714285714</v>
      </c>
      <c r="C7" s="7">
        <v>45000</v>
      </c>
      <c r="D7" s="7">
        <v>34473.684210526313</v>
      </c>
    </row>
    <row r="19" spans="1:4" x14ac:dyDescent="0.3">
      <c r="A19" s="5" t="s">
        <v>45</v>
      </c>
      <c r="B19" s="5" t="s">
        <v>44</v>
      </c>
    </row>
    <row r="20" spans="1:4" x14ac:dyDescent="0.3">
      <c r="A20" s="5" t="s">
        <v>41</v>
      </c>
      <c r="B20" t="s">
        <v>18</v>
      </c>
      <c r="C20" t="s">
        <v>15</v>
      </c>
      <c r="D20" t="s">
        <v>42</v>
      </c>
    </row>
    <row r="21" spans="1:4" x14ac:dyDescent="0.3">
      <c r="A21" s="6" t="s">
        <v>26</v>
      </c>
      <c r="B21" s="4">
        <v>15</v>
      </c>
      <c r="C21" s="4">
        <v>4</v>
      </c>
      <c r="D21" s="4">
        <v>19</v>
      </c>
    </row>
    <row r="22" spans="1:4" x14ac:dyDescent="0.3">
      <c r="A22" s="6" t="s">
        <v>22</v>
      </c>
      <c r="B22" s="4">
        <v>1</v>
      </c>
      <c r="C22" s="4">
        <v>1</v>
      </c>
      <c r="D22" s="4">
        <v>2</v>
      </c>
    </row>
    <row r="23" spans="1:4" x14ac:dyDescent="0.3">
      <c r="A23" s="6" t="s">
        <v>23</v>
      </c>
      <c r="B23" s="4">
        <v>13</v>
      </c>
      <c r="C23" s="4">
        <v>5</v>
      </c>
      <c r="D23" s="4">
        <v>18</v>
      </c>
    </row>
    <row r="24" spans="1:4" x14ac:dyDescent="0.3">
      <c r="A24" s="6" t="s">
        <v>30</v>
      </c>
      <c r="B24" s="4">
        <v>4</v>
      </c>
      <c r="C24" s="4">
        <v>5</v>
      </c>
      <c r="D24" s="4">
        <v>9</v>
      </c>
    </row>
    <row r="25" spans="1:4" x14ac:dyDescent="0.3">
      <c r="A25" s="6" t="s">
        <v>42</v>
      </c>
      <c r="B25" s="4">
        <v>33</v>
      </c>
      <c r="C25" s="4">
        <v>15</v>
      </c>
      <c r="D25" s="4">
        <v>48</v>
      </c>
    </row>
    <row r="36" spans="1:4" x14ac:dyDescent="0.3">
      <c r="A36" s="5" t="s">
        <v>45</v>
      </c>
      <c r="B36" s="5" t="s">
        <v>44</v>
      </c>
    </row>
    <row r="37" spans="1:4" x14ac:dyDescent="0.3">
      <c r="A37" s="5" t="s">
        <v>41</v>
      </c>
      <c r="B37" t="s">
        <v>18</v>
      </c>
      <c r="C37" t="s">
        <v>15</v>
      </c>
      <c r="D37" t="s">
        <v>42</v>
      </c>
    </row>
    <row r="38" spans="1:4" x14ac:dyDescent="0.3">
      <c r="A38" s="6" t="s">
        <v>49</v>
      </c>
      <c r="B38" s="4">
        <v>19</v>
      </c>
      <c r="C38" s="4">
        <v>4</v>
      </c>
      <c r="D38" s="4">
        <v>23</v>
      </c>
    </row>
    <row r="39" spans="1:4" x14ac:dyDescent="0.3">
      <c r="A39" s="6" t="s">
        <v>46</v>
      </c>
      <c r="B39" s="4">
        <v>30</v>
      </c>
      <c r="C39" s="4">
        <v>12</v>
      </c>
      <c r="D39" s="4">
        <v>42</v>
      </c>
    </row>
    <row r="40" spans="1:4" x14ac:dyDescent="0.3">
      <c r="A40" s="6" t="s">
        <v>47</v>
      </c>
      <c r="B40" s="4">
        <v>7</v>
      </c>
      <c r="C40" s="4">
        <v>4</v>
      </c>
      <c r="D40" s="4">
        <v>11</v>
      </c>
    </row>
    <row r="41" spans="1:4" x14ac:dyDescent="0.3">
      <c r="A41" s="6" t="s">
        <v>42</v>
      </c>
      <c r="B41" s="4">
        <v>56</v>
      </c>
      <c r="C41" s="4">
        <v>20</v>
      </c>
      <c r="D41" s="4">
        <v>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2C8B3-D868-4912-94D0-6E97F66D770D}">
  <dimension ref="A1:O6"/>
  <sheetViews>
    <sheetView showGridLines="0" tabSelected="1" zoomScale="85" zoomScaleNormal="85" workbookViewId="0">
      <selection activeCell="W12" sqref="W12"/>
    </sheetView>
  </sheetViews>
  <sheetFormatPr defaultRowHeight="14.4" x14ac:dyDescent="0.3"/>
  <sheetData>
    <row r="1" spans="1:15" x14ac:dyDescent="0.3">
      <c r="A1" s="8" t="s">
        <v>48</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Vigneshwar Anandaram</dc:creator>
  <cp:lastModifiedBy>USER</cp:lastModifiedBy>
  <dcterms:created xsi:type="dcterms:W3CDTF">2022-03-18T02:50:57Z</dcterms:created>
  <dcterms:modified xsi:type="dcterms:W3CDTF">2024-05-14T07:59:39Z</dcterms:modified>
</cp:coreProperties>
</file>