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ksv03/Documents/Projects/kids-door-experiment/"/>
    </mc:Choice>
  </mc:AlternateContent>
  <xr:revisionPtr revIDLastSave="0" documentId="13_ncr:1_{181682E8-9447-A44E-A295-A3A116941E40}" xr6:coauthVersionLast="45" xr6:coauthVersionMax="45" xr10:uidLastSave="{00000000-0000-0000-0000-000000000000}"/>
  <bookViews>
    <workbookView xWindow="0" yWindow="460" windowWidth="38400" windowHeight="21140" activeTab="1" xr2:uid="{E3EF1321-968B-8243-BC53-DA5BC56E4DFC}"/>
  </bookViews>
  <sheets>
    <sheet name="Sheet1" sheetId="1" r:id="rId1"/>
    <sheet name="Sheet2" sheetId="2" r:id="rId2"/>
  </sheets>
  <definedNames>
    <definedName name="_xlnm._FilterDatabase" localSheetId="0" hidden="1">Sheet1!$A$1:$G$5</definedName>
    <definedName name="_xlnm._FilterDatabase" localSheetId="1" hidden="1">Sheet2!$A$24:$F$34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  <c r="G14" i="2"/>
  <c r="H13" i="2"/>
  <c r="G13" i="2"/>
  <c r="H11" i="2"/>
  <c r="G11" i="2"/>
  <c r="H10" i="2"/>
  <c r="G10" i="2"/>
  <c r="H7" i="2"/>
  <c r="I7" i="2"/>
  <c r="G7" i="2"/>
  <c r="J6" i="2"/>
  <c r="I6" i="2"/>
  <c r="H6" i="2"/>
  <c r="G6" i="2"/>
  <c r="G3" i="2"/>
  <c r="G2" i="2"/>
  <c r="G11" i="1"/>
  <c r="H8" i="1" l="1"/>
  <c r="H6" i="1"/>
  <c r="H7" i="1"/>
</calcChain>
</file>

<file path=xl/sharedStrings.xml><?xml version="1.0" encoding="utf-8"?>
<sst xmlns="http://schemas.openxmlformats.org/spreadsheetml/2006/main" count="100" uniqueCount="43">
  <si>
    <t>dt</t>
  </si>
  <si>
    <t>container</t>
  </si>
  <si>
    <t>attribute</t>
  </si>
  <si>
    <t>num_clicks</t>
  </si>
  <si>
    <t>kids-experiment-door</t>
  </si>
  <si>
    <t>adult-experience</t>
  </si>
  <si>
    <t>child-experience</t>
  </si>
  <si>
    <t>user_experience</t>
  </si>
  <si>
    <t>EXP=iplwb_cb16::control</t>
  </si>
  <si>
    <t>EXP=iplwb_cb16::front-door-entry</t>
  </si>
  <si>
    <t>num_distinct_visits</t>
  </si>
  <si>
    <t>% didn't choose a door</t>
  </si>
  <si>
    <t>num_impressions</t>
  </si>
  <si>
    <t>%chose kids door</t>
  </si>
  <si>
    <t>% chose adults door</t>
  </si>
  <si>
    <t>exp_group</t>
  </si>
  <si>
    <t>door_seen</t>
  </si>
  <si>
    <t>num_visits_saw_door</t>
  </si>
  <si>
    <t>control</t>
  </si>
  <si>
    <t>no-door</t>
  </si>
  <si>
    <t>front-door</t>
  </si>
  <si>
    <t>door_clicked</t>
  </si>
  <si>
    <t>num_visits_clicked_door</t>
  </si>
  <si>
    <t>Saw door</t>
  </si>
  <si>
    <t>10 people didn’t see both doors (maybe small screen on a mobile didn't show them both)</t>
  </si>
  <si>
    <t>adult</t>
  </si>
  <si>
    <t>Clicked the door</t>
  </si>
  <si>
    <t>kids</t>
  </si>
  <si>
    <t>left</t>
  </si>
  <si>
    <t>12150 is basically the same as the number of impressions</t>
  </si>
  <si>
    <t>These visits are in the variant, but came again so didn't see the door on the second time,</t>
  </si>
  <si>
    <t>master_brand_name</t>
  </si>
  <si>
    <t>num_visits_clicked</t>
  </si>
  <si>
    <t>num_starts</t>
  </si>
  <si>
    <t>num_completes</t>
  </si>
  <si>
    <t>adult_content</t>
  </si>
  <si>
    <t>kids_content</t>
  </si>
  <si>
    <t>Number of visits that watched content</t>
  </si>
  <si>
    <t>adult door</t>
  </si>
  <si>
    <t>kids door</t>
  </si>
  <si>
    <t>% of clicks on door</t>
  </si>
  <si>
    <t>So most visits didn't watch something..?</t>
  </si>
  <si>
    <t>num visits that watched kids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</si>
</sst>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824A-9800-5548-A8FD-CCAF59D598CC}">
  <dimension ref="A1:H11"/>
  <sheetViews>
    <sheetView zoomScale="150" zoomScaleNormal="150" workbookViewId="0">
      <selection activeCell="A17" sqref="A17:C23"/>
    </sheetView>
  </sheetViews>
  <sheetFormatPr baseColWidth="10" defaultRowHeight="16" x14ac:dyDescent="0.2"/>
  <cols>
    <col min="2" max="2" width="29.1640625" bestFit="1" customWidth="1"/>
    <col min="3" max="3" width="18.83203125" bestFit="1" customWidth="1"/>
    <col min="4" max="4" width="14.83203125" bestFit="1" customWidth="1"/>
    <col min="5" max="5" width="19.6640625" bestFit="1" customWidth="1"/>
    <col min="6" max="6" width="12.1640625" bestFit="1" customWidth="1"/>
    <col min="7" max="7" width="19.83203125" bestFit="1" customWidth="1"/>
  </cols>
  <sheetData>
    <row r="1" spans="1:8" x14ac:dyDescent="0.2">
      <c r="A1" t="s">
        <v>0</v>
      </c>
      <c r="B1" t="s">
        <v>7</v>
      </c>
      <c r="C1" t="s">
        <v>1</v>
      </c>
      <c r="D1" t="s">
        <v>2</v>
      </c>
      <c r="E1" t="s">
        <v>10</v>
      </c>
      <c r="F1" t="s">
        <v>12</v>
      </c>
      <c r="G1" t="s">
        <v>3</v>
      </c>
    </row>
    <row r="2" spans="1:8" x14ac:dyDescent="0.2">
      <c r="A2">
        <v>20200702</v>
      </c>
      <c r="B2" t="s">
        <v>8</v>
      </c>
      <c r="C2" t="s">
        <v>4</v>
      </c>
      <c r="D2" t="s">
        <v>6</v>
      </c>
      <c r="E2" s="2">
        <v>2</v>
      </c>
      <c r="F2" s="2">
        <v>3</v>
      </c>
      <c r="G2" s="2">
        <v>1</v>
      </c>
    </row>
    <row r="3" spans="1:8" x14ac:dyDescent="0.2">
      <c r="A3">
        <v>20200702</v>
      </c>
      <c r="B3" t="s">
        <v>8</v>
      </c>
      <c r="C3" t="s">
        <v>4</v>
      </c>
      <c r="D3" t="s">
        <v>5</v>
      </c>
      <c r="E3" s="2">
        <v>2</v>
      </c>
      <c r="F3" s="2">
        <v>3</v>
      </c>
      <c r="G3" s="2">
        <v>2</v>
      </c>
    </row>
    <row r="4" spans="1:8" x14ac:dyDescent="0.2">
      <c r="A4">
        <v>20200702</v>
      </c>
      <c r="B4" t="s">
        <v>9</v>
      </c>
      <c r="C4" t="s">
        <v>4</v>
      </c>
      <c r="D4" t="s">
        <v>6</v>
      </c>
      <c r="E4" s="2">
        <v>605</v>
      </c>
      <c r="F4" s="2">
        <v>644</v>
      </c>
      <c r="G4" s="2">
        <v>51</v>
      </c>
    </row>
    <row r="5" spans="1:8" x14ac:dyDescent="0.2">
      <c r="A5">
        <v>20200702</v>
      </c>
      <c r="B5" t="s">
        <v>9</v>
      </c>
      <c r="C5" t="s">
        <v>4</v>
      </c>
      <c r="D5" t="s">
        <v>5</v>
      </c>
      <c r="E5" s="2">
        <v>626</v>
      </c>
      <c r="F5" s="2">
        <v>646</v>
      </c>
      <c r="G5" s="2">
        <v>494</v>
      </c>
    </row>
    <row r="6" spans="1:8" x14ac:dyDescent="0.2">
      <c r="G6" t="s">
        <v>14</v>
      </c>
      <c r="H6" s="1">
        <f>(G5)/AVERAGE(F4:F5)</f>
        <v>0.76589147286821702</v>
      </c>
    </row>
    <row r="7" spans="1:8" x14ac:dyDescent="0.2">
      <c r="G7" t="s">
        <v>13</v>
      </c>
      <c r="H7" s="1">
        <f>(G4)/AVERAGE(F4:F5)</f>
        <v>7.9069767441860464E-2</v>
      </c>
    </row>
    <row r="8" spans="1:8" x14ac:dyDescent="0.2">
      <c r="G8" t="s">
        <v>11</v>
      </c>
      <c r="H8" s="3">
        <f>1-H7-H6</f>
        <v>0.15503875968992253</v>
      </c>
    </row>
    <row r="11" spans="1:8" x14ac:dyDescent="0.2">
      <c r="G11" s="4">
        <f>645-G4-G5</f>
        <v>100</v>
      </c>
    </row>
  </sheetData>
  <autoFilter ref="A1:G5" xr:uid="{8B4DBED8-FF75-4941-8DBB-464F0A9ACAC6}">
    <sortState xmlns:xlrd2="http://schemas.microsoft.com/office/spreadsheetml/2017/richdata2" ref="A2:G5">
      <sortCondition ref="B1:B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DC20-F786-EC4A-BE6C-1F2167E494CE}">
  <dimension ref="A1:K33"/>
  <sheetViews>
    <sheetView tabSelected="1" topLeftCell="A4" zoomScale="150" zoomScaleNormal="150" workbookViewId="0">
      <selection activeCell="I17" sqref="I17"/>
    </sheetView>
  </sheetViews>
  <sheetFormatPr baseColWidth="10" defaultRowHeight="16" x14ac:dyDescent="0.2"/>
  <cols>
    <col min="1" max="1" width="12.1640625" bestFit="1" customWidth="1"/>
    <col min="2" max="2" width="14.83203125" bestFit="1" customWidth="1"/>
    <col min="3" max="3" width="21.6640625" bestFit="1" customWidth="1"/>
    <col min="6" max="6" width="19.6640625" customWidth="1"/>
    <col min="7" max="7" width="11.6640625" customWidth="1"/>
    <col min="8" max="8" width="11.1640625" customWidth="1"/>
    <col min="9" max="9" width="15.5" bestFit="1" customWidth="1"/>
    <col min="10" max="10" width="14.83203125" bestFit="1" customWidth="1"/>
    <col min="11" max="11" width="8" bestFit="1" customWidth="1"/>
  </cols>
  <sheetData>
    <row r="1" spans="1:11" x14ac:dyDescent="0.2">
      <c r="A1" t="s">
        <v>15</v>
      </c>
      <c r="B1" t="s">
        <v>16</v>
      </c>
      <c r="C1" t="s">
        <v>17</v>
      </c>
    </row>
    <row r="2" spans="1:11" x14ac:dyDescent="0.2">
      <c r="A2" t="s">
        <v>18</v>
      </c>
      <c r="B2" t="s">
        <v>19</v>
      </c>
      <c r="C2" s="2">
        <v>18067</v>
      </c>
      <c r="F2" t="s">
        <v>23</v>
      </c>
      <c r="G2" s="4">
        <f>C7</f>
        <v>12145</v>
      </c>
      <c r="H2" t="s">
        <v>24</v>
      </c>
    </row>
    <row r="3" spans="1:11" x14ac:dyDescent="0.2">
      <c r="A3" t="s">
        <v>18</v>
      </c>
      <c r="B3" t="s">
        <v>6</v>
      </c>
      <c r="C3" s="2">
        <v>62</v>
      </c>
      <c r="G3" s="4">
        <f>C5</f>
        <v>5733</v>
      </c>
      <c r="H3" t="s">
        <v>30</v>
      </c>
    </row>
    <row r="4" spans="1:11" x14ac:dyDescent="0.2">
      <c r="A4" t="s">
        <v>18</v>
      </c>
      <c r="B4" t="s">
        <v>5</v>
      </c>
      <c r="C4" s="2">
        <v>62</v>
      </c>
    </row>
    <row r="5" spans="1:11" x14ac:dyDescent="0.2">
      <c r="A5" t="s">
        <v>20</v>
      </c>
      <c r="B5" t="s">
        <v>19</v>
      </c>
      <c r="C5" s="2">
        <v>5733</v>
      </c>
      <c r="F5" t="s">
        <v>26</v>
      </c>
      <c r="G5" t="s">
        <v>25</v>
      </c>
      <c r="H5" t="s">
        <v>27</v>
      </c>
      <c r="I5" t="s">
        <v>28</v>
      </c>
    </row>
    <row r="6" spans="1:11" x14ac:dyDescent="0.2">
      <c r="A6" t="s">
        <v>20</v>
      </c>
      <c r="B6" t="s">
        <v>6</v>
      </c>
      <c r="C6" s="2">
        <v>12135</v>
      </c>
      <c r="G6" s="4">
        <f>C19</f>
        <v>9107</v>
      </c>
      <c r="H6" s="4">
        <f>C18</f>
        <v>1056</v>
      </c>
      <c r="I6" s="4">
        <f>C17-C5</f>
        <v>1987</v>
      </c>
      <c r="J6" s="4">
        <f>SUM(G6:I6)</f>
        <v>12150</v>
      </c>
      <c r="K6" t="s">
        <v>29</v>
      </c>
    </row>
    <row r="7" spans="1:11" x14ac:dyDescent="0.2">
      <c r="A7" t="s">
        <v>20</v>
      </c>
      <c r="B7" t="s">
        <v>5</v>
      </c>
      <c r="C7" s="2">
        <v>12145</v>
      </c>
      <c r="G7" s="1">
        <f>G6/$J$6</f>
        <v>0.74954732510288069</v>
      </c>
      <c r="H7" s="1">
        <f t="shared" ref="H7:I7" si="0">H6/$J$6</f>
        <v>8.6913580246913577E-2</v>
      </c>
      <c r="I7" s="1">
        <f t="shared" si="0"/>
        <v>0.16353909465020577</v>
      </c>
    </row>
    <row r="8" spans="1:11" x14ac:dyDescent="0.2">
      <c r="C8" s="2"/>
    </row>
    <row r="9" spans="1:11" x14ac:dyDescent="0.2">
      <c r="C9" s="2"/>
      <c r="G9" t="s">
        <v>38</v>
      </c>
      <c r="H9" t="s">
        <v>39</v>
      </c>
    </row>
    <row r="10" spans="1:11" ht="34" x14ac:dyDescent="0.2">
      <c r="C10" s="2"/>
      <c r="F10" s="6" t="s">
        <v>37</v>
      </c>
      <c r="G10" s="7">
        <f>D32+D33</f>
        <v>4813</v>
      </c>
      <c r="H10" s="7">
        <f>D30+D31</f>
        <v>71</v>
      </c>
      <c r="I10" s="7"/>
    </row>
    <row r="11" spans="1:11" x14ac:dyDescent="0.2">
      <c r="C11" s="2"/>
      <c r="F11" t="s">
        <v>40</v>
      </c>
      <c r="G11" s="1">
        <f>G10/G6</f>
        <v>0.5284945646206215</v>
      </c>
      <c r="H11" s="1">
        <f>H10/H6</f>
        <v>6.7234848484848481E-2</v>
      </c>
      <c r="I11" t="s">
        <v>41</v>
      </c>
    </row>
    <row r="12" spans="1:11" x14ac:dyDescent="0.2">
      <c r="C12" s="2"/>
    </row>
    <row r="13" spans="1:11" ht="34" x14ac:dyDescent="0.2">
      <c r="A13" t="s">
        <v>15</v>
      </c>
      <c r="B13" t="s">
        <v>21</v>
      </c>
      <c r="C13" s="2" t="s">
        <v>22</v>
      </c>
      <c r="F13" s="5" t="s">
        <v>42</v>
      </c>
      <c r="G13">
        <f>D33</f>
        <v>119</v>
      </c>
      <c r="H13">
        <f>D31</f>
        <v>25</v>
      </c>
    </row>
    <row r="14" spans="1:11" x14ac:dyDescent="0.2">
      <c r="A14" t="s">
        <v>18</v>
      </c>
      <c r="B14" t="s">
        <v>19</v>
      </c>
      <c r="C14" s="2">
        <v>18073</v>
      </c>
      <c r="F14" t="s">
        <v>40</v>
      </c>
      <c r="G14" s="1">
        <f>G13/G6</f>
        <v>1.3066871637202153E-2</v>
      </c>
      <c r="H14" s="1">
        <f>H13/H6</f>
        <v>2.3674242424242424E-2</v>
      </c>
    </row>
    <row r="15" spans="1:11" x14ac:dyDescent="0.2">
      <c r="A15" t="s">
        <v>18</v>
      </c>
      <c r="B15" t="s">
        <v>6</v>
      </c>
      <c r="C15" s="2">
        <v>9</v>
      </c>
    </row>
    <row r="16" spans="1:11" x14ac:dyDescent="0.2">
      <c r="A16" t="s">
        <v>18</v>
      </c>
      <c r="B16" t="s">
        <v>5</v>
      </c>
      <c r="C16" s="2">
        <v>47</v>
      </c>
    </row>
    <row r="17" spans="1:6" x14ac:dyDescent="0.2">
      <c r="A17" t="s">
        <v>20</v>
      </c>
      <c r="B17" t="s">
        <v>19</v>
      </c>
      <c r="C17" s="2">
        <v>7720</v>
      </c>
      <c r="D17" s="4"/>
    </row>
    <row r="18" spans="1:6" x14ac:dyDescent="0.2">
      <c r="A18" t="s">
        <v>20</v>
      </c>
      <c r="B18" t="s">
        <v>6</v>
      </c>
      <c r="C18" s="2">
        <v>1056</v>
      </c>
    </row>
    <row r="19" spans="1:6" x14ac:dyDescent="0.2">
      <c r="A19" t="s">
        <v>20</v>
      </c>
      <c r="B19" t="s">
        <v>5</v>
      </c>
      <c r="C19" s="2">
        <v>9107</v>
      </c>
    </row>
    <row r="20" spans="1:6" x14ac:dyDescent="0.2">
      <c r="C20" s="2"/>
      <c r="D20" s="4"/>
    </row>
    <row r="24" spans="1:6" x14ac:dyDescent="0.2">
      <c r="A24" t="s">
        <v>15</v>
      </c>
      <c r="B24" t="s">
        <v>21</v>
      </c>
      <c r="C24" t="s">
        <v>31</v>
      </c>
      <c r="D24" t="s">
        <v>32</v>
      </c>
      <c r="E24" t="s">
        <v>33</v>
      </c>
      <c r="F24" t="s">
        <v>34</v>
      </c>
    </row>
    <row r="25" spans="1:6" x14ac:dyDescent="0.2">
      <c r="A25" t="s">
        <v>18</v>
      </c>
      <c r="B25" t="s">
        <v>19</v>
      </c>
      <c r="C25" t="s">
        <v>35</v>
      </c>
      <c r="D25">
        <v>6043</v>
      </c>
      <c r="E25">
        <v>3718</v>
      </c>
      <c r="F25">
        <v>2573</v>
      </c>
    </row>
    <row r="26" spans="1:6" x14ac:dyDescent="0.2">
      <c r="A26" t="s">
        <v>18</v>
      </c>
      <c r="B26" t="s">
        <v>19</v>
      </c>
      <c r="C26" t="s">
        <v>36</v>
      </c>
      <c r="D26">
        <v>242</v>
      </c>
      <c r="E26">
        <v>172</v>
      </c>
      <c r="F26">
        <v>125</v>
      </c>
    </row>
    <row r="27" spans="1:6" x14ac:dyDescent="0.2">
      <c r="A27" t="s">
        <v>18</v>
      </c>
      <c r="B27" t="s">
        <v>5</v>
      </c>
      <c r="C27" t="s">
        <v>35</v>
      </c>
      <c r="D27">
        <v>27</v>
      </c>
      <c r="E27">
        <v>15</v>
      </c>
      <c r="F27">
        <v>10</v>
      </c>
    </row>
    <row r="28" spans="1:6" x14ac:dyDescent="0.2">
      <c r="A28" t="s">
        <v>20</v>
      </c>
      <c r="B28" t="s">
        <v>19</v>
      </c>
      <c r="C28" t="s">
        <v>35</v>
      </c>
      <c r="D28">
        <v>1372</v>
      </c>
      <c r="E28">
        <v>902</v>
      </c>
      <c r="F28">
        <v>679</v>
      </c>
    </row>
    <row r="29" spans="1:6" x14ac:dyDescent="0.2">
      <c r="A29" t="s">
        <v>20</v>
      </c>
      <c r="B29" t="s">
        <v>19</v>
      </c>
      <c r="C29" t="s">
        <v>36</v>
      </c>
      <c r="D29">
        <v>52</v>
      </c>
      <c r="E29">
        <v>34</v>
      </c>
      <c r="F29">
        <v>24</v>
      </c>
    </row>
    <row r="30" spans="1:6" x14ac:dyDescent="0.2">
      <c r="A30" t="s">
        <v>20</v>
      </c>
      <c r="B30" t="s">
        <v>6</v>
      </c>
      <c r="C30" t="s">
        <v>35</v>
      </c>
      <c r="D30">
        <v>46</v>
      </c>
      <c r="E30">
        <v>21</v>
      </c>
      <c r="F30">
        <v>11</v>
      </c>
    </row>
    <row r="31" spans="1:6" x14ac:dyDescent="0.2">
      <c r="A31" t="s">
        <v>20</v>
      </c>
      <c r="B31" t="s">
        <v>6</v>
      </c>
      <c r="C31" t="s">
        <v>36</v>
      </c>
      <c r="D31">
        <v>25</v>
      </c>
      <c r="E31">
        <v>9</v>
      </c>
      <c r="F31">
        <v>5</v>
      </c>
    </row>
    <row r="32" spans="1:6" x14ac:dyDescent="0.2">
      <c r="A32" t="s">
        <v>20</v>
      </c>
      <c r="B32" t="s">
        <v>5</v>
      </c>
      <c r="C32" t="s">
        <v>35</v>
      </c>
      <c r="D32">
        <v>4694</v>
      </c>
      <c r="E32">
        <v>2686</v>
      </c>
      <c r="F32">
        <v>1825</v>
      </c>
    </row>
    <row r="33" spans="1:6" x14ac:dyDescent="0.2">
      <c r="A33" t="s">
        <v>20</v>
      </c>
      <c r="B33" t="s">
        <v>5</v>
      </c>
      <c r="C33" t="s">
        <v>36</v>
      </c>
      <c r="D33">
        <v>119</v>
      </c>
      <c r="E33">
        <v>90</v>
      </c>
      <c r="F33">
        <v>72</v>
      </c>
    </row>
  </sheetData>
  <autoFilter ref="A24:F34" xr:uid="{8796C1BB-8B3C-9D47-BF53-B4A8C266AF3C}">
    <sortState xmlns:xlrd2="http://schemas.microsoft.com/office/spreadsheetml/2017/richdata2" ref="A25:F34">
      <sortCondition ref="A24:A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2020-07-03T09:23:23Z</dcterms:created>
  <dcterms:modified xsi:type="dcterms:W3CDTF">2020-07-16T17:21:21Z</dcterms:modified>
</cp:coreProperties>
</file>