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1" documentId="8_{93E85F23-185A-E642-8D32-93EBFE3C6F69}" xr6:coauthVersionLast="47" xr6:coauthVersionMax="47" xr10:uidLastSave="{83E667F8-7031-4148-88AC-ADC2A26EC95F}"/>
  <bookViews>
    <workbookView xWindow="14180" yWindow="500" windowWidth="14620" windowHeight="1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6" i="1"/>
  <c r="F24" i="1"/>
  <c r="F23" i="1"/>
  <c r="F19" i="1"/>
  <c r="F18" i="1"/>
  <c r="F11" i="1"/>
  <c r="F10" i="1"/>
  <c r="F9" i="1"/>
  <c r="F5" i="1"/>
  <c r="F4" i="1"/>
  <c r="F7" i="1" l="1"/>
  <c r="F12" i="1"/>
  <c r="F25" i="1"/>
  <c r="F26" i="1" s="1"/>
  <c r="F13" i="1" l="1"/>
  <c r="F27" i="1"/>
  <c r="F28" i="1" l="1"/>
  <c r="F29" i="1" s="1"/>
</calcChain>
</file>

<file path=xl/sharedStrings.xml><?xml version="1.0" encoding="utf-8"?>
<sst xmlns="http://schemas.openxmlformats.org/spreadsheetml/2006/main" count="49" uniqueCount="38">
  <si>
    <t>Pemasukan</t>
  </si>
  <si>
    <t>No.</t>
  </si>
  <si>
    <t>Keterangan</t>
  </si>
  <si>
    <t>Jumlah</t>
  </si>
  <si>
    <t>Satuan</t>
  </si>
  <si>
    <t>Harga Satuan</t>
  </si>
  <si>
    <t>Total</t>
  </si>
  <si>
    <t>orang</t>
  </si>
  <si>
    <t>Fund Raising</t>
  </si>
  <si>
    <t>perusahaan</t>
  </si>
  <si>
    <t>Sponsor</t>
  </si>
  <si>
    <t>TOTAL PEMASUKAN</t>
  </si>
  <si>
    <t>Pengeluaran</t>
  </si>
  <si>
    <t>Divisi Acara</t>
  </si>
  <si>
    <t>Merchandise</t>
  </si>
  <si>
    <t>pieces</t>
  </si>
  <si>
    <t>trip</t>
  </si>
  <si>
    <t>Total Pengeluaran Divisi Acara</t>
  </si>
  <si>
    <t>Divisi Akomodasi</t>
  </si>
  <si>
    <t>Narasumber</t>
  </si>
  <si>
    <t>hari</t>
  </si>
  <si>
    <t>Total Pengeluaran Divisi Akomodasi</t>
  </si>
  <si>
    <t>TOTAL</t>
  </si>
  <si>
    <t>Pengeluaran tidak terduga (10%)</t>
  </si>
  <si>
    <t>TOTAL PENGELUARAN</t>
  </si>
  <si>
    <t>Surplus/Defisit (dialokasikan ke charity)</t>
  </si>
  <si>
    <t>Penjualan Tiket</t>
  </si>
  <si>
    <t>Dana Eksternal</t>
  </si>
  <si>
    <t>Total Pendapatan Penjualan Tiket</t>
  </si>
  <si>
    <t>Total Pendapatan Dana Eksternal</t>
  </si>
  <si>
    <r>
      <t xml:space="preserve">Registrasi </t>
    </r>
    <r>
      <rPr>
        <i/>
        <sz val="10"/>
        <rFont val="Times New Roman"/>
        <family val="1"/>
      </rPr>
      <t>Bundle</t>
    </r>
    <r>
      <rPr>
        <sz val="10"/>
        <rFont val="Times New Roman"/>
        <family val="1"/>
      </rPr>
      <t xml:space="preserve"> (Day 1&amp;2)</t>
    </r>
  </si>
  <si>
    <r>
      <t xml:space="preserve">Registrasi </t>
    </r>
    <r>
      <rPr>
        <i/>
        <sz val="10"/>
        <rFont val="Times New Roman"/>
        <family val="1"/>
      </rPr>
      <t>Day</t>
    </r>
    <r>
      <rPr>
        <sz val="10"/>
        <rFont val="Times New Roman"/>
        <family val="1"/>
      </rPr>
      <t xml:space="preserve"> 1</t>
    </r>
  </si>
  <si>
    <r>
      <t xml:space="preserve">Regisitrasi </t>
    </r>
    <r>
      <rPr>
        <i/>
        <sz val="10"/>
        <rFont val="Times New Roman"/>
        <family val="1"/>
      </rPr>
      <t>Day</t>
    </r>
    <r>
      <rPr>
        <sz val="10"/>
        <rFont val="Times New Roman"/>
        <family val="1"/>
      </rPr>
      <t xml:space="preserve"> 2</t>
    </r>
  </si>
  <si>
    <t>Perusahaan yang daftar job fair</t>
  </si>
  <si>
    <t>Snacks</t>
  </si>
  <si>
    <t>Ongkos kirim Shopee</t>
  </si>
  <si>
    <t>bungkus</t>
  </si>
  <si>
    <r>
      <t>Sewa</t>
    </r>
    <r>
      <rPr>
        <i/>
        <sz val="10"/>
        <rFont val="Times New Roman"/>
        <family val="1"/>
      </rPr>
      <t xml:space="preserve"> hall</t>
    </r>
    <r>
      <rPr>
        <sz val="10"/>
        <rFont val="Times New Roman"/>
        <family val="1"/>
      </rPr>
      <t xml:space="preserve"> "Hotel Santika Medan" untuk job fair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</si>
</sst>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??_-;_-@_-"/>
  </numFmts>
  <fonts count="5" x14ac:knownFonts="1">
    <font>
      <sz val="11"/>
      <color rgb="FF000000"/>
      <name val="Calibri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164" fontId="2" fillId="0" borderId="10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right" wrapText="1"/>
    </xf>
    <xf numFmtId="164" fontId="1" fillId="0" borderId="11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horizontal="center" wrapText="1"/>
    </xf>
    <xf numFmtId="164" fontId="2" fillId="0" borderId="14" xfId="0" applyNumberFormat="1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164" fontId="2" fillId="0" borderId="10" xfId="0" applyNumberFormat="1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B24" zoomScale="136" zoomScaleNormal="100" workbookViewId="0">
      <selection activeCell="G7" sqref="G7"/>
    </sheetView>
  </sheetViews>
  <sheetFormatPr baseColWidth="10" defaultColWidth="14.5" defaultRowHeight="15" customHeight="1" x14ac:dyDescent="0.15"/>
  <cols>
    <col min="1" max="1" width="12" style="3" customWidth="1"/>
    <col min="2" max="2" width="38.5" style="3" customWidth="1"/>
    <col min="3" max="3" width="12.1640625" style="3" customWidth="1"/>
    <col min="4" max="4" width="12.5" style="3" customWidth="1"/>
    <col min="5" max="5" width="15" style="3" customWidth="1"/>
    <col min="6" max="6" width="18" style="3" customWidth="1"/>
    <col min="7" max="16384" width="14.5" style="3"/>
  </cols>
  <sheetData>
    <row r="1" spans="1:6" thickBot="1" x14ac:dyDescent="0.2">
      <c r="A1" s="1" t="s">
        <v>0</v>
      </c>
      <c r="B1" s="2"/>
      <c r="C1" s="2"/>
      <c r="D1" s="2"/>
      <c r="E1" s="2"/>
      <c r="F1" s="2"/>
    </row>
    <row r="2" spans="1:6" thickBot="1" x14ac:dyDescent="0.2">
      <c r="A2" s="15" t="s">
        <v>1</v>
      </c>
      <c r="B2" s="16" t="s">
        <v>2</v>
      </c>
      <c r="C2" s="16" t="s">
        <v>3</v>
      </c>
      <c r="D2" s="16" t="s">
        <v>4</v>
      </c>
      <c r="E2" s="20" t="s">
        <v>5</v>
      </c>
      <c r="F2" s="20" t="s">
        <v>6</v>
      </c>
    </row>
    <row r="3" spans="1:6" ht="14" thickBot="1" x14ac:dyDescent="0.2">
      <c r="A3" s="31" t="s">
        <v>26</v>
      </c>
      <c r="B3" s="32"/>
      <c r="C3" s="32"/>
      <c r="D3" s="32"/>
      <c r="E3" s="32"/>
      <c r="F3" s="33"/>
    </row>
    <row r="4" spans="1:6" thickBot="1" x14ac:dyDescent="0.2">
      <c r="A4" s="4">
        <v>1</v>
      </c>
      <c r="B4" s="8" t="s">
        <v>31</v>
      </c>
      <c r="C4" s="6">
        <v>40</v>
      </c>
      <c r="D4" s="6" t="s">
        <v>7</v>
      </c>
      <c r="E4" s="7">
        <v>30000</v>
      </c>
      <c r="F4" s="7">
        <f t="shared" ref="F4:F11" si="0">C4*E4</f>
        <v>1200000</v>
      </c>
    </row>
    <row r="5" spans="1:6" thickBot="1" x14ac:dyDescent="0.2">
      <c r="A5" s="4">
        <v>2</v>
      </c>
      <c r="B5" s="5" t="s">
        <v>32</v>
      </c>
      <c r="C5" s="6">
        <v>40</v>
      </c>
      <c r="D5" s="6" t="s">
        <v>7</v>
      </c>
      <c r="E5" s="7">
        <v>40000</v>
      </c>
      <c r="F5" s="7">
        <f t="shared" si="0"/>
        <v>1600000</v>
      </c>
    </row>
    <row r="6" spans="1:6" thickBot="1" x14ac:dyDescent="0.2">
      <c r="A6" s="4">
        <v>4</v>
      </c>
      <c r="B6" s="8" t="s">
        <v>30</v>
      </c>
      <c r="C6" s="6">
        <v>30</v>
      </c>
      <c r="D6" s="6" t="s">
        <v>7</v>
      </c>
      <c r="E6" s="7">
        <v>50000</v>
      </c>
      <c r="F6" s="9">
        <f>C6*E6</f>
        <v>1500000</v>
      </c>
    </row>
    <row r="7" spans="1:6" ht="14" thickBot="1" x14ac:dyDescent="0.2">
      <c r="A7" s="31" t="s">
        <v>28</v>
      </c>
      <c r="B7" s="32"/>
      <c r="C7" s="32"/>
      <c r="D7" s="32"/>
      <c r="E7" s="33"/>
      <c r="F7" s="18">
        <f>SUM(F4:F6)</f>
        <v>4300000</v>
      </c>
    </row>
    <row r="8" spans="1:6" ht="14" thickBot="1" x14ac:dyDescent="0.2">
      <c r="A8" s="31" t="s">
        <v>27</v>
      </c>
      <c r="B8" s="32"/>
      <c r="C8" s="32"/>
      <c r="D8" s="32"/>
      <c r="E8" s="32"/>
      <c r="F8" s="36"/>
    </row>
    <row r="9" spans="1:6" thickBot="1" x14ac:dyDescent="0.2">
      <c r="A9" s="4">
        <v>1</v>
      </c>
      <c r="B9" s="19" t="s">
        <v>8</v>
      </c>
      <c r="C9" s="6">
        <v>3</v>
      </c>
      <c r="D9" s="6" t="s">
        <v>7</v>
      </c>
      <c r="E9" s="7">
        <v>2000000</v>
      </c>
      <c r="F9" s="7">
        <f t="shared" si="0"/>
        <v>6000000</v>
      </c>
    </row>
    <row r="10" spans="1:6" thickBot="1" x14ac:dyDescent="0.2">
      <c r="A10" s="10">
        <v>2</v>
      </c>
      <c r="B10" s="11" t="s">
        <v>33</v>
      </c>
      <c r="C10" s="12">
        <v>25</v>
      </c>
      <c r="D10" s="12" t="s">
        <v>9</v>
      </c>
      <c r="E10" s="7">
        <v>4000000</v>
      </c>
      <c r="F10" s="7">
        <f t="shared" si="0"/>
        <v>100000000</v>
      </c>
    </row>
    <row r="11" spans="1:6" thickBot="1" x14ac:dyDescent="0.2">
      <c r="A11" s="10">
        <v>3</v>
      </c>
      <c r="B11" s="11" t="s">
        <v>10</v>
      </c>
      <c r="C11" s="12">
        <v>8</v>
      </c>
      <c r="D11" s="12" t="s">
        <v>9</v>
      </c>
      <c r="E11" s="7">
        <v>1000000</v>
      </c>
      <c r="F11" s="7">
        <f t="shared" si="0"/>
        <v>8000000</v>
      </c>
    </row>
    <row r="12" spans="1:6" ht="14" thickBot="1" x14ac:dyDescent="0.2">
      <c r="A12" s="31" t="s">
        <v>29</v>
      </c>
      <c r="B12" s="32"/>
      <c r="C12" s="32"/>
      <c r="D12" s="32"/>
      <c r="E12" s="33"/>
      <c r="F12" s="17">
        <f>SUM(F9:F11)</f>
        <v>114000000</v>
      </c>
    </row>
    <row r="13" spans="1:6" ht="15.75" customHeight="1" thickBot="1" x14ac:dyDescent="0.2">
      <c r="A13" s="31" t="s">
        <v>11</v>
      </c>
      <c r="B13" s="32"/>
      <c r="C13" s="32"/>
      <c r="D13" s="32"/>
      <c r="E13" s="33"/>
      <c r="F13" s="17">
        <f>F7+F12</f>
        <v>118300000</v>
      </c>
    </row>
    <row r="14" spans="1:6" ht="14" thickBot="1" x14ac:dyDescent="0.2">
      <c r="A14" s="13"/>
      <c r="B14" s="13"/>
      <c r="C14" s="13"/>
      <c r="D14" s="13"/>
      <c r="E14" s="13"/>
      <c r="F14" s="13"/>
    </row>
    <row r="15" spans="1:6" thickBot="1" x14ac:dyDescent="0.2">
      <c r="A15" s="1" t="s">
        <v>12</v>
      </c>
      <c r="B15" s="2"/>
      <c r="C15" s="2"/>
      <c r="D15" s="2"/>
      <c r="E15" s="2"/>
      <c r="F15" s="2"/>
    </row>
    <row r="16" spans="1:6" thickBot="1" x14ac:dyDescent="0.2">
      <c r="A16" s="15" t="s">
        <v>1</v>
      </c>
      <c r="B16" s="16" t="s">
        <v>2</v>
      </c>
      <c r="C16" s="16" t="s">
        <v>3</v>
      </c>
      <c r="D16" s="16" t="s">
        <v>4</v>
      </c>
      <c r="E16" s="16" t="s">
        <v>5</v>
      </c>
      <c r="F16" s="16" t="s">
        <v>6</v>
      </c>
    </row>
    <row r="17" spans="1:6" ht="14" thickBot="1" x14ac:dyDescent="0.2">
      <c r="A17" s="31" t="s">
        <v>13</v>
      </c>
      <c r="B17" s="32"/>
      <c r="C17" s="32"/>
      <c r="D17" s="32"/>
      <c r="E17" s="32"/>
      <c r="F17" s="33"/>
    </row>
    <row r="18" spans="1:6" thickBot="1" x14ac:dyDescent="0.2">
      <c r="A18" s="4">
        <v>1</v>
      </c>
      <c r="B18" s="19" t="s">
        <v>14</v>
      </c>
      <c r="C18" s="6">
        <v>300</v>
      </c>
      <c r="D18" s="37" t="s">
        <v>15</v>
      </c>
      <c r="E18" s="14">
        <v>3600</v>
      </c>
      <c r="F18" s="7">
        <f t="shared" ref="F18:F19" si="1">C18*E18</f>
        <v>1080000</v>
      </c>
    </row>
    <row r="19" spans="1:6" thickBot="1" x14ac:dyDescent="0.2">
      <c r="A19" s="22">
        <v>2</v>
      </c>
      <c r="B19" s="23" t="s">
        <v>35</v>
      </c>
      <c r="C19" s="24">
        <v>1</v>
      </c>
      <c r="D19" s="38" t="s">
        <v>16</v>
      </c>
      <c r="E19" s="25">
        <v>22000</v>
      </c>
      <c r="F19" s="7">
        <f t="shared" si="1"/>
        <v>22000</v>
      </c>
    </row>
    <row r="20" spans="1:6" thickBot="1" x14ac:dyDescent="0.2">
      <c r="A20" s="26">
        <v>3</v>
      </c>
      <c r="B20" s="29" t="s">
        <v>34</v>
      </c>
      <c r="C20" s="27">
        <v>140</v>
      </c>
      <c r="D20" s="30" t="s">
        <v>36</v>
      </c>
      <c r="E20" s="28">
        <v>5000</v>
      </c>
      <c r="F20" s="21">
        <f>C20*E20</f>
        <v>700000</v>
      </c>
    </row>
    <row r="21" spans="1:6" ht="15.75" customHeight="1" thickBot="1" x14ac:dyDescent="0.2">
      <c r="A21" s="34" t="s">
        <v>17</v>
      </c>
      <c r="B21" s="35"/>
      <c r="C21" s="35"/>
      <c r="D21" s="35"/>
      <c r="E21" s="36"/>
      <c r="F21" s="17">
        <f>SUM(F18:F20)</f>
        <v>1802000</v>
      </c>
    </row>
    <row r="22" spans="1:6" ht="15.75" customHeight="1" thickBot="1" x14ac:dyDescent="0.2">
      <c r="A22" s="31" t="s">
        <v>18</v>
      </c>
      <c r="B22" s="32"/>
      <c r="C22" s="32"/>
      <c r="D22" s="32"/>
      <c r="E22" s="32"/>
      <c r="F22" s="33"/>
    </row>
    <row r="23" spans="1:6" ht="15.75" customHeight="1" thickBot="1" x14ac:dyDescent="0.2">
      <c r="A23" s="4">
        <v>1</v>
      </c>
      <c r="B23" s="5" t="s">
        <v>19</v>
      </c>
      <c r="C23" s="6">
        <v>4</v>
      </c>
      <c r="D23" s="6" t="s">
        <v>7</v>
      </c>
      <c r="E23" s="14">
        <v>2000000</v>
      </c>
      <c r="F23" s="7">
        <f>C23*E23</f>
        <v>8000000</v>
      </c>
    </row>
    <row r="24" spans="1:6" ht="15.75" customHeight="1" thickBot="1" x14ac:dyDescent="0.2">
      <c r="A24" s="4">
        <v>2</v>
      </c>
      <c r="B24" s="5" t="s">
        <v>37</v>
      </c>
      <c r="C24" s="6">
        <v>2</v>
      </c>
      <c r="D24" s="6" t="s">
        <v>20</v>
      </c>
      <c r="E24" s="14">
        <v>30000000</v>
      </c>
      <c r="F24" s="7">
        <f>E24*C24</f>
        <v>60000000</v>
      </c>
    </row>
    <row r="25" spans="1:6" ht="15.75" customHeight="1" thickBot="1" x14ac:dyDescent="0.2">
      <c r="A25" s="31" t="s">
        <v>21</v>
      </c>
      <c r="B25" s="32"/>
      <c r="C25" s="32"/>
      <c r="D25" s="32"/>
      <c r="E25" s="33"/>
      <c r="F25" s="17">
        <f>SUM(F23:F24)</f>
        <v>68000000</v>
      </c>
    </row>
    <row r="26" spans="1:6" ht="15.75" customHeight="1" thickBot="1" x14ac:dyDescent="0.2">
      <c r="A26" s="31" t="s">
        <v>22</v>
      </c>
      <c r="B26" s="32"/>
      <c r="C26" s="32"/>
      <c r="D26" s="32"/>
      <c r="E26" s="33"/>
      <c r="F26" s="17">
        <f>F21+F25</f>
        <v>69802000</v>
      </c>
    </row>
    <row r="27" spans="1:6" ht="15.75" customHeight="1" thickBot="1" x14ac:dyDescent="0.2">
      <c r="A27" s="31" t="s">
        <v>23</v>
      </c>
      <c r="B27" s="32"/>
      <c r="C27" s="32"/>
      <c r="D27" s="32"/>
      <c r="E27" s="33"/>
      <c r="F27" s="7">
        <f>F26*10%</f>
        <v>6980200</v>
      </c>
    </row>
    <row r="28" spans="1:6" ht="15.75" customHeight="1" thickBot="1" x14ac:dyDescent="0.2">
      <c r="A28" s="31" t="s">
        <v>24</v>
      </c>
      <c r="B28" s="32"/>
      <c r="C28" s="32"/>
      <c r="D28" s="32"/>
      <c r="E28" s="33"/>
      <c r="F28" s="17">
        <f>F26+F27</f>
        <v>76782200</v>
      </c>
    </row>
    <row r="29" spans="1:6" ht="28.5" customHeight="1" thickBot="1" x14ac:dyDescent="0.2">
      <c r="A29" s="31" t="s">
        <v>25</v>
      </c>
      <c r="B29" s="32"/>
      <c r="C29" s="32"/>
      <c r="D29" s="32"/>
      <c r="E29" s="33"/>
      <c r="F29" s="17">
        <f>F13-F28</f>
        <v>41517800</v>
      </c>
    </row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</sheetData>
  <mergeCells count="13">
    <mergeCell ref="A3:F3"/>
    <mergeCell ref="A8:F8"/>
    <mergeCell ref="A7:E7"/>
    <mergeCell ref="A12:E12"/>
    <mergeCell ref="A13:E13"/>
    <mergeCell ref="A28:E28"/>
    <mergeCell ref="A29:E29"/>
    <mergeCell ref="A17:F17"/>
    <mergeCell ref="A21:E21"/>
    <mergeCell ref="A22:F22"/>
    <mergeCell ref="A25:E25"/>
    <mergeCell ref="A26:E26"/>
    <mergeCell ref="A27:E27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leon</dc:creator>
  <cp:lastModifiedBy>VICKY  DARMANA</cp:lastModifiedBy>
  <cp:lastPrinted>2023-05-15T19:20:00Z</cp:lastPrinted>
  <dcterms:created xsi:type="dcterms:W3CDTF">2023-05-12T17:48:01Z</dcterms:created>
  <dcterms:modified xsi:type="dcterms:W3CDTF">2023-05-15T19:21:33Z</dcterms:modified>
</cp:coreProperties>
</file>